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ublic_html\7386\"/>
    </mc:Choice>
  </mc:AlternateContent>
  <bookViews>
    <workbookView xWindow="600" yWindow="90" windowWidth="26235" windowHeight="14265" activeTab="1"/>
  </bookViews>
  <sheets>
    <sheet name="MSCI World Indexes" sheetId="14" r:id="rId1"/>
    <sheet name="USD Returns 70-19" sheetId="20" r:id="rId2"/>
    <sheet name="Templeton Portfolio" sheetId="22" r:id="rId3"/>
  </sheets>
  <calcPr calcId="162913"/>
</workbook>
</file>

<file path=xl/calcChain.xml><?xml version="1.0" encoding="utf-8"?>
<calcChain xmlns="http://schemas.openxmlformats.org/spreadsheetml/2006/main">
  <c r="BC631" i="20" l="1"/>
  <c r="BC632" i="20"/>
  <c r="BC633" i="20"/>
  <c r="BC634" i="20"/>
  <c r="BC635" i="20"/>
  <c r="BC636" i="20"/>
  <c r="BC637" i="20"/>
  <c r="BD6" i="20"/>
  <c r="BD5" i="20"/>
  <c r="BD4" i="20"/>
  <c r="BD3" i="20"/>
  <c r="X662" i="20"/>
  <c r="X663" i="20" s="1"/>
  <c r="X641" i="20"/>
  <c r="I3" i="20"/>
  <c r="D3" i="20"/>
  <c r="C3" i="20" l="1"/>
  <c r="E3" i="20"/>
  <c r="F3" i="20"/>
  <c r="G3" i="20"/>
  <c r="H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AD3" i="20"/>
  <c r="AE3" i="20"/>
  <c r="AF3" i="20"/>
  <c r="AG3" i="20"/>
  <c r="AH3" i="20"/>
  <c r="AI3" i="20"/>
  <c r="AJ3" i="20"/>
  <c r="AK3" i="20"/>
  <c r="AL3" i="20"/>
  <c r="AM3" i="20"/>
  <c r="AN3" i="20"/>
  <c r="AO3" i="20"/>
  <c r="AP3" i="20"/>
  <c r="AQ3" i="20"/>
  <c r="AR3" i="20"/>
  <c r="AS3" i="20"/>
  <c r="AT3" i="20"/>
  <c r="AU3" i="20"/>
  <c r="AV3" i="20"/>
  <c r="AW3" i="20"/>
  <c r="AX3" i="20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AJ4" i="20"/>
  <c r="AK4" i="20"/>
  <c r="AL4" i="20"/>
  <c r="AM4" i="20"/>
  <c r="AN4" i="20"/>
  <c r="AO4" i="20"/>
  <c r="AP4" i="20"/>
  <c r="AQ4" i="20"/>
  <c r="AR4" i="20"/>
  <c r="AS4" i="20"/>
  <c r="AT4" i="20"/>
  <c r="AU4" i="20"/>
  <c r="AV4" i="20"/>
  <c r="AW4" i="20"/>
  <c r="AX4" i="20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AD5" i="20"/>
  <c r="AE5" i="20"/>
  <c r="AF5" i="20"/>
  <c r="AG5" i="20"/>
  <c r="AH5" i="20"/>
  <c r="AI5" i="20"/>
  <c r="AJ5" i="20"/>
  <c r="AK5" i="20"/>
  <c r="AL5" i="20"/>
  <c r="AM5" i="20"/>
  <c r="AN5" i="20"/>
  <c r="AO5" i="20"/>
  <c r="AP5" i="20"/>
  <c r="AQ5" i="20"/>
  <c r="AR5" i="20"/>
  <c r="AS5" i="20"/>
  <c r="AT5" i="20"/>
  <c r="AU5" i="20"/>
  <c r="AV5" i="20"/>
  <c r="AW5" i="20"/>
  <c r="AX5" i="20"/>
  <c r="C6" i="20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AD6" i="20"/>
  <c r="AE6" i="20"/>
  <c r="AF6" i="20"/>
  <c r="AG6" i="20"/>
  <c r="AH6" i="20"/>
  <c r="AI6" i="20"/>
  <c r="AJ6" i="20"/>
  <c r="AK6" i="20"/>
  <c r="AL6" i="20"/>
  <c r="AM6" i="20"/>
  <c r="AN6" i="20"/>
  <c r="AO6" i="20"/>
  <c r="AP6" i="20"/>
  <c r="AQ6" i="20"/>
  <c r="AR6" i="20"/>
  <c r="AS6" i="20"/>
  <c r="AT6" i="20"/>
  <c r="AU6" i="20"/>
  <c r="AV6" i="20"/>
  <c r="AW6" i="20"/>
  <c r="AX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B10" i="20"/>
  <c r="B6" i="20"/>
  <c r="B5" i="20"/>
  <c r="B4" i="20"/>
  <c r="B3" i="20"/>
  <c r="B637" i="20"/>
  <c r="C637" i="20"/>
  <c r="D637" i="20"/>
  <c r="E637" i="20"/>
  <c r="F637" i="20"/>
  <c r="G637" i="20"/>
  <c r="H637" i="20"/>
  <c r="I637" i="20"/>
  <c r="J637" i="20"/>
  <c r="K637" i="20"/>
  <c r="L637" i="20"/>
  <c r="M637" i="20"/>
  <c r="N637" i="20"/>
  <c r="O637" i="20"/>
  <c r="P637" i="20"/>
  <c r="Q637" i="20"/>
  <c r="R637" i="20"/>
  <c r="S637" i="20"/>
  <c r="T637" i="20"/>
  <c r="U637" i="20"/>
  <c r="V637" i="20"/>
  <c r="W637" i="20"/>
  <c r="X637" i="20"/>
  <c r="Y637" i="20"/>
  <c r="Z637" i="20"/>
  <c r="AA637" i="20"/>
  <c r="AB637" i="20"/>
  <c r="AC637" i="20"/>
  <c r="AD637" i="20"/>
  <c r="AE637" i="20"/>
  <c r="AF637" i="20"/>
  <c r="AG637" i="20"/>
  <c r="AH637" i="20"/>
  <c r="AI637" i="20"/>
  <c r="AJ637" i="20"/>
  <c r="AK637" i="20"/>
  <c r="AL637" i="20"/>
  <c r="AM637" i="20"/>
  <c r="AN637" i="20"/>
  <c r="AO637" i="20"/>
  <c r="AP637" i="20"/>
  <c r="AQ637" i="20"/>
  <c r="AR637" i="20"/>
  <c r="AS637" i="20"/>
  <c r="AT637" i="20"/>
  <c r="AU637" i="20"/>
  <c r="AV637" i="20"/>
  <c r="AW637" i="20"/>
  <c r="AX637" i="20"/>
  <c r="AQ619" i="20"/>
  <c r="AR619" i="20"/>
  <c r="AQ620" i="20"/>
  <c r="AR620" i="20"/>
  <c r="AQ621" i="20"/>
  <c r="AR621" i="20"/>
  <c r="AQ622" i="20"/>
  <c r="AR622" i="20"/>
  <c r="AQ623" i="20"/>
  <c r="AR623" i="20"/>
  <c r="AQ624" i="20"/>
  <c r="AR624" i="20"/>
  <c r="AQ625" i="20"/>
  <c r="AR625" i="20"/>
  <c r="AQ626" i="20"/>
  <c r="AR626" i="20"/>
  <c r="AQ627" i="20"/>
  <c r="AR627" i="20"/>
  <c r="AQ628" i="20"/>
  <c r="AR628" i="20"/>
  <c r="AQ629" i="20"/>
  <c r="AR629" i="20"/>
  <c r="AQ630" i="20"/>
  <c r="AR630" i="20"/>
  <c r="AQ631" i="20"/>
  <c r="AR631" i="20"/>
  <c r="AQ632" i="20"/>
  <c r="AR632" i="20"/>
  <c r="AQ633" i="20"/>
  <c r="AR633" i="20"/>
  <c r="AQ634" i="20"/>
  <c r="AR634" i="20"/>
  <c r="AQ635" i="20"/>
  <c r="AR635" i="20"/>
  <c r="AQ636" i="20"/>
  <c r="AR636" i="20"/>
  <c r="AK633" i="20"/>
  <c r="AK634" i="20"/>
  <c r="AK635" i="20"/>
  <c r="AK636" i="20"/>
  <c r="AI619" i="20"/>
  <c r="AI620" i="20"/>
  <c r="AI621" i="20"/>
  <c r="AI622" i="20"/>
  <c r="AI623" i="20"/>
  <c r="AI624" i="20"/>
  <c r="AI625" i="20"/>
  <c r="AI626" i="20"/>
  <c r="AI627" i="20"/>
  <c r="AI628" i="20"/>
  <c r="AI629" i="20"/>
  <c r="AI630" i="20"/>
  <c r="AI631" i="20"/>
  <c r="AI632" i="20"/>
  <c r="AI633" i="20"/>
  <c r="AI634" i="20"/>
  <c r="AI635" i="20"/>
  <c r="AI636" i="20"/>
  <c r="J619" i="20"/>
  <c r="J620" i="20"/>
  <c r="J621" i="20"/>
  <c r="J622" i="20"/>
  <c r="J623" i="20"/>
  <c r="J624" i="20"/>
  <c r="J625" i="20"/>
  <c r="J626" i="20"/>
  <c r="J627" i="20"/>
  <c r="J628" i="20"/>
  <c r="J629" i="20"/>
  <c r="J630" i="20"/>
  <c r="J631" i="20"/>
  <c r="J632" i="20"/>
  <c r="J633" i="20"/>
  <c r="J634" i="20"/>
  <c r="J635" i="20"/>
  <c r="J636" i="20"/>
  <c r="AE619" i="20"/>
  <c r="AE620" i="20"/>
  <c r="AE621" i="20"/>
  <c r="AE622" i="20"/>
  <c r="AE623" i="20"/>
  <c r="AE624" i="20"/>
  <c r="AE625" i="20"/>
  <c r="AE626" i="20"/>
  <c r="AE627" i="20"/>
  <c r="AE628" i="20"/>
  <c r="AE629" i="20"/>
  <c r="AE630" i="20"/>
  <c r="AE631" i="20"/>
  <c r="AE632" i="20"/>
  <c r="AE633" i="20"/>
  <c r="AE634" i="20"/>
  <c r="AE635" i="20"/>
  <c r="AE636" i="20"/>
  <c r="B633" i="20" l="1"/>
  <c r="C633" i="20"/>
  <c r="D633" i="20"/>
  <c r="E633" i="20"/>
  <c r="F633" i="20"/>
  <c r="G633" i="20"/>
  <c r="H633" i="20"/>
  <c r="I633" i="20"/>
  <c r="K633" i="20"/>
  <c r="L633" i="20"/>
  <c r="M633" i="20"/>
  <c r="N633" i="20"/>
  <c r="O633" i="20"/>
  <c r="P633" i="20"/>
  <c r="Q633" i="20"/>
  <c r="R633" i="20"/>
  <c r="S633" i="20"/>
  <c r="T633" i="20"/>
  <c r="U633" i="20"/>
  <c r="V633" i="20"/>
  <c r="W633" i="20"/>
  <c r="X633" i="20"/>
  <c r="Y633" i="20"/>
  <c r="Z633" i="20"/>
  <c r="AA633" i="20"/>
  <c r="AB633" i="20"/>
  <c r="AC633" i="20"/>
  <c r="AD633" i="20"/>
  <c r="AF633" i="20"/>
  <c r="AG633" i="20"/>
  <c r="AH633" i="20"/>
  <c r="AJ633" i="20"/>
  <c r="AL633" i="20"/>
  <c r="AM633" i="20"/>
  <c r="AN633" i="20"/>
  <c r="AO633" i="20"/>
  <c r="AP633" i="20"/>
  <c r="AS633" i="20"/>
  <c r="AT633" i="20"/>
  <c r="AU633" i="20"/>
  <c r="AV633" i="20"/>
  <c r="AW633" i="20"/>
  <c r="AX633" i="20"/>
  <c r="B634" i="20"/>
  <c r="C634" i="20"/>
  <c r="D634" i="20"/>
  <c r="E634" i="20"/>
  <c r="F634" i="20"/>
  <c r="G634" i="20"/>
  <c r="H634" i="20"/>
  <c r="I634" i="20"/>
  <c r="K634" i="20"/>
  <c r="L634" i="20"/>
  <c r="M634" i="20"/>
  <c r="N634" i="20"/>
  <c r="O634" i="20"/>
  <c r="P634" i="20"/>
  <c r="Q634" i="20"/>
  <c r="R634" i="20"/>
  <c r="S634" i="20"/>
  <c r="T634" i="20"/>
  <c r="U634" i="20"/>
  <c r="V634" i="20"/>
  <c r="W634" i="20"/>
  <c r="X634" i="20"/>
  <c r="Y634" i="20"/>
  <c r="Z634" i="20"/>
  <c r="AA634" i="20"/>
  <c r="AB634" i="20"/>
  <c r="AC634" i="20"/>
  <c r="AD634" i="20"/>
  <c r="AF634" i="20"/>
  <c r="AG634" i="20"/>
  <c r="AH634" i="20"/>
  <c r="AJ634" i="20"/>
  <c r="AL634" i="20"/>
  <c r="AM634" i="20"/>
  <c r="AN634" i="20"/>
  <c r="AO634" i="20"/>
  <c r="AP634" i="20"/>
  <c r="AS634" i="20"/>
  <c r="AT634" i="20"/>
  <c r="AU634" i="20"/>
  <c r="AV634" i="20"/>
  <c r="AW634" i="20"/>
  <c r="AX634" i="20"/>
  <c r="B635" i="20"/>
  <c r="C635" i="20"/>
  <c r="D635" i="20"/>
  <c r="E635" i="20"/>
  <c r="F635" i="20"/>
  <c r="G635" i="20"/>
  <c r="H635" i="20"/>
  <c r="I635" i="20"/>
  <c r="K635" i="20"/>
  <c r="L635" i="20"/>
  <c r="M635" i="20"/>
  <c r="N635" i="20"/>
  <c r="O635" i="20"/>
  <c r="P635" i="20"/>
  <c r="Q635" i="20"/>
  <c r="R635" i="20"/>
  <c r="S635" i="20"/>
  <c r="T635" i="20"/>
  <c r="U635" i="20"/>
  <c r="V635" i="20"/>
  <c r="W635" i="20"/>
  <c r="X635" i="20"/>
  <c r="Y635" i="20"/>
  <c r="Z635" i="20"/>
  <c r="AA635" i="20"/>
  <c r="AB635" i="20"/>
  <c r="AC635" i="20"/>
  <c r="AD635" i="20"/>
  <c r="AF635" i="20"/>
  <c r="AG635" i="20"/>
  <c r="AH635" i="20"/>
  <c r="AJ635" i="20"/>
  <c r="AL635" i="20"/>
  <c r="AM635" i="20"/>
  <c r="AN635" i="20"/>
  <c r="AO635" i="20"/>
  <c r="AP635" i="20"/>
  <c r="AS635" i="20"/>
  <c r="AT635" i="20"/>
  <c r="AU635" i="20"/>
  <c r="AV635" i="20"/>
  <c r="AW635" i="20"/>
  <c r="AX635" i="20"/>
  <c r="B636" i="20"/>
  <c r="C636" i="20"/>
  <c r="D636" i="20"/>
  <c r="E636" i="20"/>
  <c r="F636" i="20"/>
  <c r="G636" i="20"/>
  <c r="H636" i="20"/>
  <c r="I636" i="20"/>
  <c r="K636" i="20"/>
  <c r="L636" i="20"/>
  <c r="M636" i="20"/>
  <c r="N636" i="20"/>
  <c r="O636" i="20"/>
  <c r="P636" i="20"/>
  <c r="Q636" i="20"/>
  <c r="R636" i="20"/>
  <c r="S636" i="20"/>
  <c r="T636" i="20"/>
  <c r="U636" i="20"/>
  <c r="V636" i="20"/>
  <c r="W636" i="20"/>
  <c r="X636" i="20"/>
  <c r="Y636" i="20"/>
  <c r="Z636" i="20"/>
  <c r="AA636" i="20"/>
  <c r="AB636" i="20"/>
  <c r="AC636" i="20"/>
  <c r="AD636" i="20"/>
  <c r="AF636" i="20"/>
  <c r="AG636" i="20"/>
  <c r="AH636" i="20"/>
  <c r="AJ636" i="20"/>
  <c r="AL636" i="20"/>
  <c r="AM636" i="20"/>
  <c r="AN636" i="20"/>
  <c r="AO636" i="20"/>
  <c r="AP636" i="20"/>
  <c r="AS636" i="20"/>
  <c r="AT636" i="20"/>
  <c r="AU636" i="20"/>
  <c r="AV636" i="20"/>
  <c r="AW636" i="20"/>
  <c r="AX636" i="20"/>
  <c r="AW619" i="20" l="1"/>
  <c r="AW620" i="20"/>
  <c r="AW621" i="20"/>
  <c r="AW622" i="20"/>
  <c r="AW623" i="20"/>
  <c r="AW624" i="20"/>
  <c r="AW625" i="20"/>
  <c r="AW626" i="20"/>
  <c r="AW627" i="20"/>
  <c r="AW628" i="20"/>
  <c r="AW629" i="20"/>
  <c r="AW630" i="20"/>
  <c r="AW631" i="20"/>
  <c r="AW632" i="20"/>
  <c r="BB648" i="20" l="1"/>
  <c r="E641" i="20"/>
  <c r="E642" i="20"/>
  <c r="AX619" i="20" l="1"/>
  <c r="AX620" i="20"/>
  <c r="AX621" i="20"/>
  <c r="AX622" i="20"/>
  <c r="AX623" i="20"/>
  <c r="AX624" i="20"/>
  <c r="AX625" i="20"/>
  <c r="AX626" i="20"/>
  <c r="AX627" i="20"/>
  <c r="AX628" i="20"/>
  <c r="AX629" i="20"/>
  <c r="AX630" i="20"/>
  <c r="AX631" i="20"/>
  <c r="AX632" i="20"/>
  <c r="AV619" i="20"/>
  <c r="AV620" i="20"/>
  <c r="AV621" i="20"/>
  <c r="AV622" i="20"/>
  <c r="AV623" i="20"/>
  <c r="AV624" i="20"/>
  <c r="AV625" i="20"/>
  <c r="AV626" i="20"/>
  <c r="AV627" i="20"/>
  <c r="AV628" i="20"/>
  <c r="AV629" i="20"/>
  <c r="AV630" i="20"/>
  <c r="AV631" i="20"/>
  <c r="AV632" i="20"/>
  <c r="BC591" i="20"/>
  <c r="BC592" i="20"/>
  <c r="BC593" i="20"/>
  <c r="BC594" i="20"/>
  <c r="BC595" i="20"/>
  <c r="BC596" i="20"/>
  <c r="BC597" i="20"/>
  <c r="BC598" i="20"/>
  <c r="BC599" i="20"/>
  <c r="BC600" i="20"/>
  <c r="BC601" i="20"/>
  <c r="BC602" i="20"/>
  <c r="BC603" i="20"/>
  <c r="BC604" i="20"/>
  <c r="BC605" i="20"/>
  <c r="BC606" i="20"/>
  <c r="BC607" i="20"/>
  <c r="BC608" i="20"/>
  <c r="BC609" i="20"/>
  <c r="BC610" i="20"/>
  <c r="BC611" i="20"/>
  <c r="BC612" i="20"/>
  <c r="BC613" i="20"/>
  <c r="BC614" i="20"/>
  <c r="BC615" i="20"/>
  <c r="BC616" i="20"/>
  <c r="BC617" i="20"/>
  <c r="BC618" i="20"/>
  <c r="BC619" i="20"/>
  <c r="BC620" i="20"/>
  <c r="BC621" i="20"/>
  <c r="BC622" i="20"/>
  <c r="BC623" i="20"/>
  <c r="BC624" i="20"/>
  <c r="BC625" i="20"/>
  <c r="BC626" i="20"/>
  <c r="BC627" i="20"/>
  <c r="BC628" i="20"/>
  <c r="BC629" i="20"/>
  <c r="BC630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E613" i="20"/>
  <c r="E614" i="20"/>
  <c r="E615" i="20"/>
  <c r="E616" i="20"/>
  <c r="E617" i="20"/>
  <c r="E618" i="20"/>
  <c r="E619" i="20"/>
  <c r="E620" i="20"/>
  <c r="E621" i="20"/>
  <c r="E622" i="20"/>
  <c r="E623" i="20"/>
  <c r="E624" i="20"/>
  <c r="E625" i="20"/>
  <c r="E626" i="20"/>
  <c r="E627" i="20"/>
  <c r="E628" i="20"/>
  <c r="E629" i="20"/>
  <c r="E630" i="20"/>
  <c r="E631" i="20"/>
  <c r="E632" i="20"/>
  <c r="C613" i="20"/>
  <c r="C614" i="20"/>
  <c r="C615" i="20"/>
  <c r="C616" i="20"/>
  <c r="C617" i="20"/>
  <c r="C618" i="20"/>
  <c r="C619" i="20"/>
  <c r="C620" i="20"/>
  <c r="C621" i="20"/>
  <c r="C622" i="20"/>
  <c r="C623" i="20"/>
  <c r="C624" i="20"/>
  <c r="C625" i="20"/>
  <c r="C626" i="20"/>
  <c r="C627" i="20"/>
  <c r="C628" i="20"/>
  <c r="C629" i="20"/>
  <c r="C630" i="20"/>
  <c r="C631" i="20"/>
  <c r="C632" i="20"/>
  <c r="G14" i="20"/>
  <c r="H14" i="20"/>
  <c r="K14" i="20"/>
  <c r="L14" i="20"/>
  <c r="M14" i="20"/>
  <c r="P14" i="20"/>
  <c r="Q14" i="20"/>
  <c r="R14" i="20"/>
  <c r="S14" i="20"/>
  <c r="T14" i="20"/>
  <c r="U14" i="20"/>
  <c r="Z14" i="20"/>
  <c r="AA14" i="20"/>
  <c r="AF14" i="20"/>
  <c r="AI14" i="20"/>
  <c r="AU14" i="20"/>
  <c r="AV14" i="20"/>
  <c r="G15" i="20"/>
  <c r="H15" i="20"/>
  <c r="K15" i="20"/>
  <c r="L15" i="20"/>
  <c r="M15" i="20"/>
  <c r="P15" i="20"/>
  <c r="Q15" i="20"/>
  <c r="R15" i="20"/>
  <c r="S15" i="20"/>
  <c r="T15" i="20"/>
  <c r="U15" i="20"/>
  <c r="Z15" i="20"/>
  <c r="AA15" i="20"/>
  <c r="AF15" i="20"/>
  <c r="AI15" i="20"/>
  <c r="AU15" i="20"/>
  <c r="AV15" i="20"/>
  <c r="G16" i="20"/>
  <c r="H16" i="20"/>
  <c r="K16" i="20"/>
  <c r="L16" i="20"/>
  <c r="M16" i="20"/>
  <c r="P16" i="20"/>
  <c r="Q16" i="20"/>
  <c r="R16" i="20"/>
  <c r="S16" i="20"/>
  <c r="T16" i="20"/>
  <c r="U16" i="20"/>
  <c r="Z16" i="20"/>
  <c r="AA16" i="20"/>
  <c r="AF16" i="20"/>
  <c r="AI16" i="20"/>
  <c r="AU16" i="20"/>
  <c r="AV16" i="20"/>
  <c r="G17" i="20"/>
  <c r="H17" i="20"/>
  <c r="K17" i="20"/>
  <c r="L17" i="20"/>
  <c r="M17" i="20"/>
  <c r="P17" i="20"/>
  <c r="Q17" i="20"/>
  <c r="R17" i="20"/>
  <c r="S17" i="20"/>
  <c r="T17" i="20"/>
  <c r="U17" i="20"/>
  <c r="Z17" i="20"/>
  <c r="AA17" i="20"/>
  <c r="AF17" i="20"/>
  <c r="AI17" i="20"/>
  <c r="AU17" i="20"/>
  <c r="AV17" i="20"/>
  <c r="G18" i="20"/>
  <c r="H18" i="20"/>
  <c r="K18" i="20"/>
  <c r="L18" i="20"/>
  <c r="M18" i="20"/>
  <c r="P18" i="20"/>
  <c r="Q18" i="20"/>
  <c r="R18" i="20"/>
  <c r="S18" i="20"/>
  <c r="T18" i="20"/>
  <c r="U18" i="20"/>
  <c r="Z18" i="20"/>
  <c r="AA18" i="20"/>
  <c r="AF18" i="20"/>
  <c r="AI18" i="20"/>
  <c r="AU18" i="20"/>
  <c r="AV18" i="20"/>
  <c r="G19" i="20"/>
  <c r="H19" i="20"/>
  <c r="K19" i="20"/>
  <c r="L19" i="20"/>
  <c r="M19" i="20"/>
  <c r="P19" i="20"/>
  <c r="Q19" i="20"/>
  <c r="R19" i="20"/>
  <c r="S19" i="20"/>
  <c r="T19" i="20"/>
  <c r="U19" i="20"/>
  <c r="Z19" i="20"/>
  <c r="AA19" i="20"/>
  <c r="AF19" i="20"/>
  <c r="AI19" i="20"/>
  <c r="AU19" i="20"/>
  <c r="AV19" i="20"/>
  <c r="G20" i="20"/>
  <c r="H20" i="20"/>
  <c r="K20" i="20"/>
  <c r="L20" i="20"/>
  <c r="M20" i="20"/>
  <c r="P20" i="20"/>
  <c r="Q20" i="20"/>
  <c r="R20" i="20"/>
  <c r="S20" i="20"/>
  <c r="T20" i="20"/>
  <c r="U20" i="20"/>
  <c r="Z20" i="20"/>
  <c r="AA20" i="20"/>
  <c r="AF20" i="20"/>
  <c r="AI20" i="20"/>
  <c r="AU20" i="20"/>
  <c r="AV20" i="20"/>
  <c r="G21" i="20"/>
  <c r="H21" i="20"/>
  <c r="K21" i="20"/>
  <c r="L21" i="20"/>
  <c r="M21" i="20"/>
  <c r="P21" i="20"/>
  <c r="Q21" i="20"/>
  <c r="R21" i="20"/>
  <c r="S21" i="20"/>
  <c r="T21" i="20"/>
  <c r="U21" i="20"/>
  <c r="Z21" i="20"/>
  <c r="AA21" i="20"/>
  <c r="AF21" i="20"/>
  <c r="AI21" i="20"/>
  <c r="AU21" i="20"/>
  <c r="AV21" i="20"/>
  <c r="G22" i="20"/>
  <c r="H22" i="20"/>
  <c r="K22" i="20"/>
  <c r="L22" i="20"/>
  <c r="M22" i="20"/>
  <c r="P22" i="20"/>
  <c r="Q22" i="20"/>
  <c r="R22" i="20"/>
  <c r="S22" i="20"/>
  <c r="T22" i="20"/>
  <c r="U22" i="20"/>
  <c r="Z22" i="20"/>
  <c r="AA22" i="20"/>
  <c r="AF22" i="20"/>
  <c r="AI22" i="20"/>
  <c r="AU22" i="20"/>
  <c r="AV22" i="20"/>
  <c r="G23" i="20"/>
  <c r="H23" i="20"/>
  <c r="K23" i="20"/>
  <c r="L23" i="20"/>
  <c r="M23" i="20"/>
  <c r="P23" i="20"/>
  <c r="Q23" i="20"/>
  <c r="R23" i="20"/>
  <c r="S23" i="20"/>
  <c r="T23" i="20"/>
  <c r="U23" i="20"/>
  <c r="Z23" i="20"/>
  <c r="AA23" i="20"/>
  <c r="AF23" i="20"/>
  <c r="AI23" i="20"/>
  <c r="AU23" i="20"/>
  <c r="AV23" i="20"/>
  <c r="G24" i="20"/>
  <c r="H24" i="20"/>
  <c r="K24" i="20"/>
  <c r="L24" i="20"/>
  <c r="M24" i="20"/>
  <c r="P24" i="20"/>
  <c r="Q24" i="20"/>
  <c r="R24" i="20"/>
  <c r="S24" i="20"/>
  <c r="T24" i="20"/>
  <c r="U24" i="20"/>
  <c r="Z24" i="20"/>
  <c r="AA24" i="20"/>
  <c r="AF24" i="20"/>
  <c r="AI24" i="20"/>
  <c r="AU24" i="20"/>
  <c r="AV24" i="20"/>
  <c r="G25" i="20"/>
  <c r="H25" i="20"/>
  <c r="K25" i="20"/>
  <c r="L25" i="20"/>
  <c r="M25" i="20"/>
  <c r="P25" i="20"/>
  <c r="Q25" i="20"/>
  <c r="R25" i="20"/>
  <c r="S25" i="20"/>
  <c r="T25" i="20"/>
  <c r="U25" i="20"/>
  <c r="Z25" i="20"/>
  <c r="AA25" i="20"/>
  <c r="AF25" i="20"/>
  <c r="AI25" i="20"/>
  <c r="AU25" i="20"/>
  <c r="AV25" i="20"/>
  <c r="G26" i="20"/>
  <c r="H26" i="20"/>
  <c r="K26" i="20"/>
  <c r="L26" i="20"/>
  <c r="M26" i="20"/>
  <c r="P26" i="20"/>
  <c r="Q26" i="20"/>
  <c r="R26" i="20"/>
  <c r="S26" i="20"/>
  <c r="T26" i="20"/>
  <c r="U26" i="20"/>
  <c r="Z26" i="20"/>
  <c r="AA26" i="20"/>
  <c r="AF26" i="20"/>
  <c r="AI26" i="20"/>
  <c r="AU26" i="20"/>
  <c r="AV26" i="20"/>
  <c r="G27" i="20"/>
  <c r="H27" i="20"/>
  <c r="K27" i="20"/>
  <c r="L27" i="20"/>
  <c r="M27" i="20"/>
  <c r="P27" i="20"/>
  <c r="Q27" i="20"/>
  <c r="R27" i="20"/>
  <c r="S27" i="20"/>
  <c r="T27" i="20"/>
  <c r="U27" i="20"/>
  <c r="Z27" i="20"/>
  <c r="AA27" i="20"/>
  <c r="AF27" i="20"/>
  <c r="AI27" i="20"/>
  <c r="AU27" i="20"/>
  <c r="AV27" i="20"/>
  <c r="G28" i="20"/>
  <c r="H28" i="20"/>
  <c r="K28" i="20"/>
  <c r="L28" i="20"/>
  <c r="M28" i="20"/>
  <c r="P28" i="20"/>
  <c r="Q28" i="20"/>
  <c r="R28" i="20"/>
  <c r="S28" i="20"/>
  <c r="T28" i="20"/>
  <c r="U28" i="20"/>
  <c r="Z28" i="20"/>
  <c r="AA28" i="20"/>
  <c r="AF28" i="20"/>
  <c r="AI28" i="20"/>
  <c r="AU28" i="20"/>
  <c r="AV28" i="20"/>
  <c r="G29" i="20"/>
  <c r="H29" i="20"/>
  <c r="K29" i="20"/>
  <c r="L29" i="20"/>
  <c r="M29" i="20"/>
  <c r="P29" i="20"/>
  <c r="Q29" i="20"/>
  <c r="R29" i="20"/>
  <c r="S29" i="20"/>
  <c r="T29" i="20"/>
  <c r="U29" i="20"/>
  <c r="Z29" i="20"/>
  <c r="AA29" i="20"/>
  <c r="AF29" i="20"/>
  <c r="AI29" i="20"/>
  <c r="AU29" i="20"/>
  <c r="AV29" i="20"/>
  <c r="G30" i="20"/>
  <c r="H30" i="20"/>
  <c r="K30" i="20"/>
  <c r="L30" i="20"/>
  <c r="M30" i="20"/>
  <c r="P30" i="20"/>
  <c r="Q30" i="20"/>
  <c r="R30" i="20"/>
  <c r="S30" i="20"/>
  <c r="T30" i="20"/>
  <c r="U30" i="20"/>
  <c r="Z30" i="20"/>
  <c r="AA30" i="20"/>
  <c r="AF30" i="20"/>
  <c r="AI30" i="20"/>
  <c r="AU30" i="20"/>
  <c r="AV30" i="20"/>
  <c r="G31" i="20"/>
  <c r="H31" i="20"/>
  <c r="K31" i="20"/>
  <c r="L31" i="20"/>
  <c r="M31" i="20"/>
  <c r="P31" i="20"/>
  <c r="Q31" i="20"/>
  <c r="R31" i="20"/>
  <c r="S31" i="20"/>
  <c r="T31" i="20"/>
  <c r="U31" i="20"/>
  <c r="Z31" i="20"/>
  <c r="AA31" i="20"/>
  <c r="AF31" i="20"/>
  <c r="AI31" i="20"/>
  <c r="AU31" i="20"/>
  <c r="AV31" i="20"/>
  <c r="G32" i="20"/>
  <c r="H32" i="20"/>
  <c r="K32" i="20"/>
  <c r="L32" i="20"/>
  <c r="M32" i="20"/>
  <c r="P32" i="20"/>
  <c r="Q32" i="20"/>
  <c r="R32" i="20"/>
  <c r="S32" i="20"/>
  <c r="T32" i="20"/>
  <c r="U32" i="20"/>
  <c r="Z32" i="20"/>
  <c r="AA32" i="20"/>
  <c r="AF32" i="20"/>
  <c r="AI32" i="20"/>
  <c r="AU32" i="20"/>
  <c r="AV32" i="20"/>
  <c r="G33" i="20"/>
  <c r="H33" i="20"/>
  <c r="K33" i="20"/>
  <c r="L33" i="20"/>
  <c r="M33" i="20"/>
  <c r="P33" i="20"/>
  <c r="Q33" i="20"/>
  <c r="R33" i="20"/>
  <c r="S33" i="20"/>
  <c r="T33" i="20"/>
  <c r="U33" i="20"/>
  <c r="Z33" i="20"/>
  <c r="AA33" i="20"/>
  <c r="AF33" i="20"/>
  <c r="AI33" i="20"/>
  <c r="AU33" i="20"/>
  <c r="AV33" i="20"/>
  <c r="G34" i="20"/>
  <c r="H34" i="20"/>
  <c r="K34" i="20"/>
  <c r="L34" i="20"/>
  <c r="M34" i="20"/>
  <c r="P34" i="20"/>
  <c r="Q34" i="20"/>
  <c r="R34" i="20"/>
  <c r="S34" i="20"/>
  <c r="T34" i="20"/>
  <c r="U34" i="20"/>
  <c r="Z34" i="20"/>
  <c r="AA34" i="20"/>
  <c r="AF34" i="20"/>
  <c r="AI34" i="20"/>
  <c r="AU34" i="20"/>
  <c r="AV34" i="20"/>
  <c r="G35" i="20"/>
  <c r="H35" i="20"/>
  <c r="K35" i="20"/>
  <c r="L35" i="20"/>
  <c r="M35" i="20"/>
  <c r="P35" i="20"/>
  <c r="Q35" i="20"/>
  <c r="R35" i="20"/>
  <c r="S35" i="20"/>
  <c r="T35" i="20"/>
  <c r="U35" i="20"/>
  <c r="Z35" i="20"/>
  <c r="AA35" i="20"/>
  <c r="AF35" i="20"/>
  <c r="AI35" i="20"/>
  <c r="AU35" i="20"/>
  <c r="AV35" i="20"/>
  <c r="G36" i="20"/>
  <c r="H36" i="20"/>
  <c r="K36" i="20"/>
  <c r="L36" i="20"/>
  <c r="M36" i="20"/>
  <c r="P36" i="20"/>
  <c r="Q36" i="20"/>
  <c r="R36" i="20"/>
  <c r="S36" i="20"/>
  <c r="T36" i="20"/>
  <c r="U36" i="20"/>
  <c r="Z36" i="20"/>
  <c r="AA36" i="20"/>
  <c r="AF36" i="20"/>
  <c r="AI36" i="20"/>
  <c r="AU36" i="20"/>
  <c r="AV36" i="20"/>
  <c r="G37" i="20"/>
  <c r="H37" i="20"/>
  <c r="K37" i="20"/>
  <c r="L37" i="20"/>
  <c r="M37" i="20"/>
  <c r="P37" i="20"/>
  <c r="Q37" i="20"/>
  <c r="R37" i="20"/>
  <c r="S37" i="20"/>
  <c r="T37" i="20"/>
  <c r="U37" i="20"/>
  <c r="Z37" i="20"/>
  <c r="AA37" i="20"/>
  <c r="AF37" i="20"/>
  <c r="AI37" i="20"/>
  <c r="AU37" i="20"/>
  <c r="AV37" i="20"/>
  <c r="G38" i="20"/>
  <c r="H38" i="20"/>
  <c r="K38" i="20"/>
  <c r="L38" i="20"/>
  <c r="M38" i="20"/>
  <c r="P38" i="20"/>
  <c r="Q38" i="20"/>
  <c r="R38" i="20"/>
  <c r="S38" i="20"/>
  <c r="T38" i="20"/>
  <c r="U38" i="20"/>
  <c r="Z38" i="20"/>
  <c r="AA38" i="20"/>
  <c r="AF38" i="20"/>
  <c r="AI38" i="20"/>
  <c r="AU38" i="20"/>
  <c r="AV38" i="20"/>
  <c r="G39" i="20"/>
  <c r="H39" i="20"/>
  <c r="K39" i="20"/>
  <c r="L39" i="20"/>
  <c r="M39" i="20"/>
  <c r="P39" i="20"/>
  <c r="Q39" i="20"/>
  <c r="R39" i="20"/>
  <c r="S39" i="20"/>
  <c r="T39" i="20"/>
  <c r="U39" i="20"/>
  <c r="Z39" i="20"/>
  <c r="AA39" i="20"/>
  <c r="AF39" i="20"/>
  <c r="AI39" i="20"/>
  <c r="AU39" i="20"/>
  <c r="AV39" i="20"/>
  <c r="G40" i="20"/>
  <c r="H40" i="20"/>
  <c r="K40" i="20"/>
  <c r="L40" i="20"/>
  <c r="M40" i="20"/>
  <c r="P40" i="20"/>
  <c r="Q40" i="20"/>
  <c r="R40" i="20"/>
  <c r="S40" i="20"/>
  <c r="T40" i="20"/>
  <c r="U40" i="20"/>
  <c r="Z40" i="20"/>
  <c r="AA40" i="20"/>
  <c r="AF40" i="20"/>
  <c r="AI40" i="20"/>
  <c r="AU40" i="20"/>
  <c r="AV40" i="20"/>
  <c r="G41" i="20"/>
  <c r="H41" i="20"/>
  <c r="K41" i="20"/>
  <c r="L41" i="20"/>
  <c r="M41" i="20"/>
  <c r="P41" i="20"/>
  <c r="Q41" i="20"/>
  <c r="R41" i="20"/>
  <c r="S41" i="20"/>
  <c r="T41" i="20"/>
  <c r="U41" i="20"/>
  <c r="Z41" i="20"/>
  <c r="AA41" i="20"/>
  <c r="AF41" i="20"/>
  <c r="AI41" i="20"/>
  <c r="AU41" i="20"/>
  <c r="AV41" i="20"/>
  <c r="G42" i="20"/>
  <c r="H42" i="20"/>
  <c r="K42" i="20"/>
  <c r="L42" i="20"/>
  <c r="M42" i="20"/>
  <c r="P42" i="20"/>
  <c r="Q42" i="20"/>
  <c r="R42" i="20"/>
  <c r="S42" i="20"/>
  <c r="T42" i="20"/>
  <c r="U42" i="20"/>
  <c r="Z42" i="20"/>
  <c r="AA42" i="20"/>
  <c r="AF42" i="20"/>
  <c r="AI42" i="20"/>
  <c r="AU42" i="20"/>
  <c r="AV42" i="20"/>
  <c r="G43" i="20"/>
  <c r="H43" i="20"/>
  <c r="K43" i="20"/>
  <c r="L43" i="20"/>
  <c r="M43" i="20"/>
  <c r="P43" i="20"/>
  <c r="Q43" i="20"/>
  <c r="R43" i="20"/>
  <c r="S43" i="20"/>
  <c r="T43" i="20"/>
  <c r="U43" i="20"/>
  <c r="Z43" i="20"/>
  <c r="AA43" i="20"/>
  <c r="AF43" i="20"/>
  <c r="AI43" i="20"/>
  <c r="AU43" i="20"/>
  <c r="AV43" i="20"/>
  <c r="G44" i="20"/>
  <c r="H44" i="20"/>
  <c r="K44" i="20"/>
  <c r="L44" i="20"/>
  <c r="M44" i="20"/>
  <c r="P44" i="20"/>
  <c r="Q44" i="20"/>
  <c r="R44" i="20"/>
  <c r="S44" i="20"/>
  <c r="T44" i="20"/>
  <c r="U44" i="20"/>
  <c r="Z44" i="20"/>
  <c r="AA44" i="20"/>
  <c r="AF44" i="20"/>
  <c r="AI44" i="20"/>
  <c r="AU44" i="20"/>
  <c r="AV44" i="20"/>
  <c r="G45" i="20"/>
  <c r="H45" i="20"/>
  <c r="K45" i="20"/>
  <c r="L45" i="20"/>
  <c r="M45" i="20"/>
  <c r="P45" i="20"/>
  <c r="Q45" i="20"/>
  <c r="R45" i="20"/>
  <c r="S45" i="20"/>
  <c r="T45" i="20"/>
  <c r="U45" i="20"/>
  <c r="Z45" i="20"/>
  <c r="AA45" i="20"/>
  <c r="AF45" i="20"/>
  <c r="AI45" i="20"/>
  <c r="AU45" i="20"/>
  <c r="AV45" i="20"/>
  <c r="G46" i="20"/>
  <c r="H46" i="20"/>
  <c r="K46" i="20"/>
  <c r="L46" i="20"/>
  <c r="M46" i="20"/>
  <c r="P46" i="20"/>
  <c r="Q46" i="20"/>
  <c r="R46" i="20"/>
  <c r="S46" i="20"/>
  <c r="T46" i="20"/>
  <c r="U46" i="20"/>
  <c r="Z46" i="20"/>
  <c r="AA46" i="20"/>
  <c r="AF46" i="20"/>
  <c r="AI46" i="20"/>
  <c r="AU46" i="20"/>
  <c r="AV46" i="20"/>
  <c r="G47" i="20"/>
  <c r="H47" i="20"/>
  <c r="K47" i="20"/>
  <c r="L47" i="20"/>
  <c r="M47" i="20"/>
  <c r="P47" i="20"/>
  <c r="Q47" i="20"/>
  <c r="R47" i="20"/>
  <c r="S47" i="20"/>
  <c r="T47" i="20"/>
  <c r="U47" i="20"/>
  <c r="Z47" i="20"/>
  <c r="AA47" i="20"/>
  <c r="AF47" i="20"/>
  <c r="AI47" i="20"/>
  <c r="AU47" i="20"/>
  <c r="AV47" i="20"/>
  <c r="G48" i="20"/>
  <c r="H48" i="20"/>
  <c r="K48" i="20"/>
  <c r="L48" i="20"/>
  <c r="M48" i="20"/>
  <c r="P48" i="20"/>
  <c r="Q48" i="20"/>
  <c r="R48" i="20"/>
  <c r="S48" i="20"/>
  <c r="T48" i="20"/>
  <c r="U48" i="20"/>
  <c r="Z48" i="20"/>
  <c r="AA48" i="20"/>
  <c r="AF48" i="20"/>
  <c r="AI48" i="20"/>
  <c r="AU48" i="20"/>
  <c r="AV48" i="20"/>
  <c r="G49" i="20"/>
  <c r="H49" i="20"/>
  <c r="K49" i="20"/>
  <c r="L49" i="20"/>
  <c r="M49" i="20"/>
  <c r="P49" i="20"/>
  <c r="Q49" i="20"/>
  <c r="R49" i="20"/>
  <c r="S49" i="20"/>
  <c r="T49" i="20"/>
  <c r="U49" i="20"/>
  <c r="Z49" i="20"/>
  <c r="AA49" i="20"/>
  <c r="AF49" i="20"/>
  <c r="AI49" i="20"/>
  <c r="AU49" i="20"/>
  <c r="AV49" i="20"/>
  <c r="G50" i="20"/>
  <c r="H50" i="20"/>
  <c r="K50" i="20"/>
  <c r="L50" i="20"/>
  <c r="M50" i="20"/>
  <c r="P50" i="20"/>
  <c r="Q50" i="20"/>
  <c r="R50" i="20"/>
  <c r="S50" i="20"/>
  <c r="T50" i="20"/>
  <c r="U50" i="20"/>
  <c r="Z50" i="20"/>
  <c r="AA50" i="20"/>
  <c r="AF50" i="20"/>
  <c r="AI50" i="20"/>
  <c r="AU50" i="20"/>
  <c r="AV50" i="20"/>
  <c r="G51" i="20"/>
  <c r="H51" i="20"/>
  <c r="K51" i="20"/>
  <c r="L51" i="20"/>
  <c r="M51" i="20"/>
  <c r="P51" i="20"/>
  <c r="Q51" i="20"/>
  <c r="R51" i="20"/>
  <c r="S51" i="20"/>
  <c r="T51" i="20"/>
  <c r="U51" i="20"/>
  <c r="Z51" i="20"/>
  <c r="AA51" i="20"/>
  <c r="AF51" i="20"/>
  <c r="AI51" i="20"/>
  <c r="AU51" i="20"/>
  <c r="AV51" i="20"/>
  <c r="G52" i="20"/>
  <c r="H52" i="20"/>
  <c r="K52" i="20"/>
  <c r="L52" i="20"/>
  <c r="M52" i="20"/>
  <c r="P52" i="20"/>
  <c r="Q52" i="20"/>
  <c r="R52" i="20"/>
  <c r="S52" i="20"/>
  <c r="T52" i="20"/>
  <c r="U52" i="20"/>
  <c r="Z52" i="20"/>
  <c r="AA52" i="20"/>
  <c r="AF52" i="20"/>
  <c r="AI52" i="20"/>
  <c r="AU52" i="20"/>
  <c r="AV52" i="20"/>
  <c r="G53" i="20"/>
  <c r="H53" i="20"/>
  <c r="K53" i="20"/>
  <c r="L53" i="20"/>
  <c r="M53" i="20"/>
  <c r="P53" i="20"/>
  <c r="Q53" i="20"/>
  <c r="R53" i="20"/>
  <c r="S53" i="20"/>
  <c r="T53" i="20"/>
  <c r="U53" i="20"/>
  <c r="Z53" i="20"/>
  <c r="AA53" i="20"/>
  <c r="AF53" i="20"/>
  <c r="AI53" i="20"/>
  <c r="AU53" i="20"/>
  <c r="AV53" i="20"/>
  <c r="G54" i="20"/>
  <c r="H54" i="20"/>
  <c r="K54" i="20"/>
  <c r="L54" i="20"/>
  <c r="M54" i="20"/>
  <c r="P54" i="20"/>
  <c r="Q54" i="20"/>
  <c r="R54" i="20"/>
  <c r="S54" i="20"/>
  <c r="T54" i="20"/>
  <c r="U54" i="20"/>
  <c r="Z54" i="20"/>
  <c r="AA54" i="20"/>
  <c r="AF54" i="20"/>
  <c r="AI54" i="20"/>
  <c r="AU54" i="20"/>
  <c r="AV54" i="20"/>
  <c r="G55" i="20"/>
  <c r="H55" i="20"/>
  <c r="K55" i="20"/>
  <c r="L55" i="20"/>
  <c r="M55" i="20"/>
  <c r="P55" i="20"/>
  <c r="Q55" i="20"/>
  <c r="R55" i="20"/>
  <c r="S55" i="20"/>
  <c r="T55" i="20"/>
  <c r="U55" i="20"/>
  <c r="Z55" i="20"/>
  <c r="AA55" i="20"/>
  <c r="AF55" i="20"/>
  <c r="AI55" i="20"/>
  <c r="AU55" i="20"/>
  <c r="AV55" i="20"/>
  <c r="G56" i="20"/>
  <c r="H56" i="20"/>
  <c r="K56" i="20"/>
  <c r="L56" i="20"/>
  <c r="M56" i="20"/>
  <c r="P56" i="20"/>
  <c r="Q56" i="20"/>
  <c r="R56" i="20"/>
  <c r="S56" i="20"/>
  <c r="T56" i="20"/>
  <c r="U56" i="20"/>
  <c r="Z56" i="20"/>
  <c r="AA56" i="20"/>
  <c r="AF56" i="20"/>
  <c r="AI56" i="20"/>
  <c r="AU56" i="20"/>
  <c r="AV56" i="20"/>
  <c r="G57" i="20"/>
  <c r="H57" i="20"/>
  <c r="K57" i="20"/>
  <c r="L57" i="20"/>
  <c r="M57" i="20"/>
  <c r="P57" i="20"/>
  <c r="Q57" i="20"/>
  <c r="R57" i="20"/>
  <c r="S57" i="20"/>
  <c r="T57" i="20"/>
  <c r="U57" i="20"/>
  <c r="Z57" i="20"/>
  <c r="AA57" i="20"/>
  <c r="AF57" i="20"/>
  <c r="AI57" i="20"/>
  <c r="AU57" i="20"/>
  <c r="AV57" i="20"/>
  <c r="G58" i="20"/>
  <c r="H58" i="20"/>
  <c r="K58" i="20"/>
  <c r="L58" i="20"/>
  <c r="M58" i="20"/>
  <c r="P58" i="20"/>
  <c r="Q58" i="20"/>
  <c r="R58" i="20"/>
  <c r="S58" i="20"/>
  <c r="T58" i="20"/>
  <c r="U58" i="20"/>
  <c r="Z58" i="20"/>
  <c r="AA58" i="20"/>
  <c r="AF58" i="20"/>
  <c r="AI58" i="20"/>
  <c r="AU58" i="20"/>
  <c r="AV58" i="20"/>
  <c r="G59" i="20"/>
  <c r="H59" i="20"/>
  <c r="K59" i="20"/>
  <c r="L59" i="20"/>
  <c r="M59" i="20"/>
  <c r="P59" i="20"/>
  <c r="Q59" i="20"/>
  <c r="R59" i="20"/>
  <c r="S59" i="20"/>
  <c r="T59" i="20"/>
  <c r="U59" i="20"/>
  <c r="Z59" i="20"/>
  <c r="AA59" i="20"/>
  <c r="AF59" i="20"/>
  <c r="AI59" i="20"/>
  <c r="AU59" i="20"/>
  <c r="AV59" i="20"/>
  <c r="G60" i="20"/>
  <c r="H60" i="20"/>
  <c r="K60" i="20"/>
  <c r="L60" i="20"/>
  <c r="M60" i="20"/>
  <c r="P60" i="20"/>
  <c r="Q60" i="20"/>
  <c r="R60" i="20"/>
  <c r="S60" i="20"/>
  <c r="T60" i="20"/>
  <c r="U60" i="20"/>
  <c r="Z60" i="20"/>
  <c r="AA60" i="20"/>
  <c r="AF60" i="20"/>
  <c r="AI60" i="20"/>
  <c r="AU60" i="20"/>
  <c r="AV60" i="20"/>
  <c r="G61" i="20"/>
  <c r="H61" i="20"/>
  <c r="K61" i="20"/>
  <c r="L61" i="20"/>
  <c r="M61" i="20"/>
  <c r="P61" i="20"/>
  <c r="Q61" i="20"/>
  <c r="R61" i="20"/>
  <c r="S61" i="20"/>
  <c r="T61" i="20"/>
  <c r="U61" i="20"/>
  <c r="Z61" i="20"/>
  <c r="AA61" i="20"/>
  <c r="AF61" i="20"/>
  <c r="AI61" i="20"/>
  <c r="AU61" i="20"/>
  <c r="AV61" i="20"/>
  <c r="G62" i="20"/>
  <c r="H62" i="20"/>
  <c r="K62" i="20"/>
  <c r="L62" i="20"/>
  <c r="M62" i="20"/>
  <c r="P62" i="20"/>
  <c r="Q62" i="20"/>
  <c r="R62" i="20"/>
  <c r="S62" i="20"/>
  <c r="T62" i="20"/>
  <c r="U62" i="20"/>
  <c r="Z62" i="20"/>
  <c r="AA62" i="20"/>
  <c r="AF62" i="20"/>
  <c r="AI62" i="20"/>
  <c r="AU62" i="20"/>
  <c r="AV62" i="20"/>
  <c r="G63" i="20"/>
  <c r="H63" i="20"/>
  <c r="K63" i="20"/>
  <c r="L63" i="20"/>
  <c r="M63" i="20"/>
  <c r="P63" i="20"/>
  <c r="Q63" i="20"/>
  <c r="R63" i="20"/>
  <c r="S63" i="20"/>
  <c r="T63" i="20"/>
  <c r="U63" i="20"/>
  <c r="Z63" i="20"/>
  <c r="AA63" i="20"/>
  <c r="AF63" i="20"/>
  <c r="AI63" i="20"/>
  <c r="AU63" i="20"/>
  <c r="AV63" i="20"/>
  <c r="G64" i="20"/>
  <c r="H64" i="20"/>
  <c r="K64" i="20"/>
  <c r="L64" i="20"/>
  <c r="M64" i="20"/>
  <c r="P64" i="20"/>
  <c r="Q64" i="20"/>
  <c r="R64" i="20"/>
  <c r="S64" i="20"/>
  <c r="T64" i="20"/>
  <c r="U64" i="20"/>
  <c r="Z64" i="20"/>
  <c r="AA64" i="20"/>
  <c r="AF64" i="20"/>
  <c r="AI64" i="20"/>
  <c r="AU64" i="20"/>
  <c r="AV64" i="20"/>
  <c r="G65" i="20"/>
  <c r="H65" i="20"/>
  <c r="K65" i="20"/>
  <c r="L65" i="20"/>
  <c r="M65" i="20"/>
  <c r="P65" i="20"/>
  <c r="Q65" i="20"/>
  <c r="R65" i="20"/>
  <c r="S65" i="20"/>
  <c r="T65" i="20"/>
  <c r="U65" i="20"/>
  <c r="Z65" i="20"/>
  <c r="AA65" i="20"/>
  <c r="AF65" i="20"/>
  <c r="AI65" i="20"/>
  <c r="AU65" i="20"/>
  <c r="AV65" i="20"/>
  <c r="G66" i="20"/>
  <c r="H66" i="20"/>
  <c r="K66" i="20"/>
  <c r="L66" i="20"/>
  <c r="M66" i="20"/>
  <c r="P66" i="20"/>
  <c r="Q66" i="20"/>
  <c r="R66" i="20"/>
  <c r="S66" i="20"/>
  <c r="T66" i="20"/>
  <c r="U66" i="20"/>
  <c r="Z66" i="20"/>
  <c r="AA66" i="20"/>
  <c r="AF66" i="20"/>
  <c r="AI66" i="20"/>
  <c r="AU66" i="20"/>
  <c r="AV66" i="20"/>
  <c r="G67" i="20"/>
  <c r="H67" i="20"/>
  <c r="K67" i="20"/>
  <c r="L67" i="20"/>
  <c r="M67" i="20"/>
  <c r="P67" i="20"/>
  <c r="Q67" i="20"/>
  <c r="R67" i="20"/>
  <c r="S67" i="20"/>
  <c r="T67" i="20"/>
  <c r="U67" i="20"/>
  <c r="Z67" i="20"/>
  <c r="AA67" i="20"/>
  <c r="AF67" i="20"/>
  <c r="AI67" i="20"/>
  <c r="AU67" i="20"/>
  <c r="AV67" i="20"/>
  <c r="G68" i="20"/>
  <c r="H68" i="20"/>
  <c r="K68" i="20"/>
  <c r="L68" i="20"/>
  <c r="M68" i="20"/>
  <c r="P68" i="20"/>
  <c r="Q68" i="20"/>
  <c r="R68" i="20"/>
  <c r="S68" i="20"/>
  <c r="T68" i="20"/>
  <c r="U68" i="20"/>
  <c r="Z68" i="20"/>
  <c r="AA68" i="20"/>
  <c r="AF68" i="20"/>
  <c r="AI68" i="20"/>
  <c r="AU68" i="20"/>
  <c r="AV68" i="20"/>
  <c r="G69" i="20"/>
  <c r="H69" i="20"/>
  <c r="K69" i="20"/>
  <c r="L69" i="20"/>
  <c r="M69" i="20"/>
  <c r="P69" i="20"/>
  <c r="Q69" i="20"/>
  <c r="R69" i="20"/>
  <c r="S69" i="20"/>
  <c r="T69" i="20"/>
  <c r="U69" i="20"/>
  <c r="Z69" i="20"/>
  <c r="AA69" i="20"/>
  <c r="AF69" i="20"/>
  <c r="AI69" i="20"/>
  <c r="AU69" i="20"/>
  <c r="AV69" i="20"/>
  <c r="G70" i="20"/>
  <c r="H70" i="20"/>
  <c r="K70" i="20"/>
  <c r="L70" i="20"/>
  <c r="M70" i="20"/>
  <c r="P70" i="20"/>
  <c r="Q70" i="20"/>
  <c r="R70" i="20"/>
  <c r="S70" i="20"/>
  <c r="T70" i="20"/>
  <c r="U70" i="20"/>
  <c r="Z70" i="20"/>
  <c r="AA70" i="20"/>
  <c r="AF70" i="20"/>
  <c r="AI70" i="20"/>
  <c r="AU70" i="20"/>
  <c r="AV70" i="20"/>
  <c r="G71" i="20"/>
  <c r="H71" i="20"/>
  <c r="K71" i="20"/>
  <c r="L71" i="20"/>
  <c r="M71" i="20"/>
  <c r="P71" i="20"/>
  <c r="Q71" i="20"/>
  <c r="R71" i="20"/>
  <c r="S71" i="20"/>
  <c r="T71" i="20"/>
  <c r="U71" i="20"/>
  <c r="Z71" i="20"/>
  <c r="AA71" i="20"/>
  <c r="AF71" i="20"/>
  <c r="AI71" i="20"/>
  <c r="AU71" i="20"/>
  <c r="AV71" i="20"/>
  <c r="G72" i="20"/>
  <c r="H72" i="20"/>
  <c r="K72" i="20"/>
  <c r="L72" i="20"/>
  <c r="M72" i="20"/>
  <c r="P72" i="20"/>
  <c r="Q72" i="20"/>
  <c r="R72" i="20"/>
  <c r="S72" i="20"/>
  <c r="T72" i="20"/>
  <c r="U72" i="20"/>
  <c r="Z72" i="20"/>
  <c r="AA72" i="20"/>
  <c r="AF72" i="20"/>
  <c r="AI72" i="20"/>
  <c r="AU72" i="20"/>
  <c r="AV72" i="20"/>
  <c r="G73" i="20"/>
  <c r="H73" i="20"/>
  <c r="K73" i="20"/>
  <c r="L73" i="20"/>
  <c r="M73" i="20"/>
  <c r="P73" i="20"/>
  <c r="Q73" i="20"/>
  <c r="R73" i="20"/>
  <c r="S73" i="20"/>
  <c r="T73" i="20"/>
  <c r="U73" i="20"/>
  <c r="Z73" i="20"/>
  <c r="AA73" i="20"/>
  <c r="AF73" i="20"/>
  <c r="AI73" i="20"/>
  <c r="AU73" i="20"/>
  <c r="AV73" i="20"/>
  <c r="G74" i="20"/>
  <c r="H74" i="20"/>
  <c r="K74" i="20"/>
  <c r="L74" i="20"/>
  <c r="M74" i="20"/>
  <c r="P74" i="20"/>
  <c r="Q74" i="20"/>
  <c r="R74" i="20"/>
  <c r="S74" i="20"/>
  <c r="T74" i="20"/>
  <c r="U74" i="20"/>
  <c r="Z74" i="20"/>
  <c r="AA74" i="20"/>
  <c r="AF74" i="20"/>
  <c r="AI74" i="20"/>
  <c r="AU74" i="20"/>
  <c r="AV74" i="20"/>
  <c r="G75" i="20"/>
  <c r="H75" i="20"/>
  <c r="K75" i="20"/>
  <c r="L75" i="20"/>
  <c r="M75" i="20"/>
  <c r="P75" i="20"/>
  <c r="Q75" i="20"/>
  <c r="R75" i="20"/>
  <c r="S75" i="20"/>
  <c r="T75" i="20"/>
  <c r="U75" i="20"/>
  <c r="Z75" i="20"/>
  <c r="AA75" i="20"/>
  <c r="AF75" i="20"/>
  <c r="AI75" i="20"/>
  <c r="AU75" i="20"/>
  <c r="AV75" i="20"/>
  <c r="G76" i="20"/>
  <c r="H76" i="20"/>
  <c r="K76" i="20"/>
  <c r="L76" i="20"/>
  <c r="M76" i="20"/>
  <c r="P76" i="20"/>
  <c r="Q76" i="20"/>
  <c r="R76" i="20"/>
  <c r="S76" i="20"/>
  <c r="T76" i="20"/>
  <c r="U76" i="20"/>
  <c r="Z76" i="20"/>
  <c r="AA76" i="20"/>
  <c r="AF76" i="20"/>
  <c r="AI76" i="20"/>
  <c r="AU76" i="20"/>
  <c r="AV76" i="20"/>
  <c r="G77" i="20"/>
  <c r="H77" i="20"/>
  <c r="K77" i="20"/>
  <c r="L77" i="20"/>
  <c r="M77" i="20"/>
  <c r="P77" i="20"/>
  <c r="Q77" i="20"/>
  <c r="R77" i="20"/>
  <c r="S77" i="20"/>
  <c r="T77" i="20"/>
  <c r="U77" i="20"/>
  <c r="Z77" i="20"/>
  <c r="AA77" i="20"/>
  <c r="AF77" i="20"/>
  <c r="AI77" i="20"/>
  <c r="AU77" i="20"/>
  <c r="AV77" i="20"/>
  <c r="G78" i="20"/>
  <c r="H78" i="20"/>
  <c r="K78" i="20"/>
  <c r="L78" i="20"/>
  <c r="M78" i="20"/>
  <c r="P78" i="20"/>
  <c r="Q78" i="20"/>
  <c r="R78" i="20"/>
  <c r="S78" i="20"/>
  <c r="T78" i="20"/>
  <c r="U78" i="20"/>
  <c r="Z78" i="20"/>
  <c r="AA78" i="20"/>
  <c r="AF78" i="20"/>
  <c r="AI78" i="20"/>
  <c r="AU78" i="20"/>
  <c r="AV78" i="20"/>
  <c r="G79" i="20"/>
  <c r="H79" i="20"/>
  <c r="K79" i="20"/>
  <c r="L79" i="20"/>
  <c r="M79" i="20"/>
  <c r="P79" i="20"/>
  <c r="Q79" i="20"/>
  <c r="R79" i="20"/>
  <c r="S79" i="20"/>
  <c r="T79" i="20"/>
  <c r="U79" i="20"/>
  <c r="Z79" i="20"/>
  <c r="AA79" i="20"/>
  <c r="AF79" i="20"/>
  <c r="AI79" i="20"/>
  <c r="AU79" i="20"/>
  <c r="AV79" i="20"/>
  <c r="G80" i="20"/>
  <c r="H80" i="20"/>
  <c r="K80" i="20"/>
  <c r="L80" i="20"/>
  <c r="M80" i="20"/>
  <c r="P80" i="20"/>
  <c r="Q80" i="20"/>
  <c r="R80" i="20"/>
  <c r="S80" i="20"/>
  <c r="T80" i="20"/>
  <c r="U80" i="20"/>
  <c r="Z80" i="20"/>
  <c r="AA80" i="20"/>
  <c r="AF80" i="20"/>
  <c r="AI80" i="20"/>
  <c r="AU80" i="20"/>
  <c r="AV80" i="20"/>
  <c r="G81" i="20"/>
  <c r="H81" i="20"/>
  <c r="K81" i="20"/>
  <c r="L81" i="20"/>
  <c r="M81" i="20"/>
  <c r="P81" i="20"/>
  <c r="Q81" i="20"/>
  <c r="R81" i="20"/>
  <c r="S81" i="20"/>
  <c r="T81" i="20"/>
  <c r="U81" i="20"/>
  <c r="Z81" i="20"/>
  <c r="AA81" i="20"/>
  <c r="AF81" i="20"/>
  <c r="AI81" i="20"/>
  <c r="AU81" i="20"/>
  <c r="AV81" i="20"/>
  <c r="G82" i="20"/>
  <c r="H82" i="20"/>
  <c r="K82" i="20"/>
  <c r="L82" i="20"/>
  <c r="M82" i="20"/>
  <c r="P82" i="20"/>
  <c r="Q82" i="20"/>
  <c r="R82" i="20"/>
  <c r="S82" i="20"/>
  <c r="T82" i="20"/>
  <c r="U82" i="20"/>
  <c r="Z82" i="20"/>
  <c r="AA82" i="20"/>
  <c r="AF82" i="20"/>
  <c r="AI82" i="20"/>
  <c r="AU82" i="20"/>
  <c r="AV82" i="20"/>
  <c r="G83" i="20"/>
  <c r="H83" i="20"/>
  <c r="K83" i="20"/>
  <c r="L83" i="20"/>
  <c r="M83" i="20"/>
  <c r="P83" i="20"/>
  <c r="Q83" i="20"/>
  <c r="R83" i="20"/>
  <c r="S83" i="20"/>
  <c r="T83" i="20"/>
  <c r="U83" i="20"/>
  <c r="Z83" i="20"/>
  <c r="AA83" i="20"/>
  <c r="AF83" i="20"/>
  <c r="AI83" i="20"/>
  <c r="AU83" i="20"/>
  <c r="AV83" i="20"/>
  <c r="G84" i="20"/>
  <c r="H84" i="20"/>
  <c r="K84" i="20"/>
  <c r="L84" i="20"/>
  <c r="M84" i="20"/>
  <c r="P84" i="20"/>
  <c r="Q84" i="20"/>
  <c r="R84" i="20"/>
  <c r="S84" i="20"/>
  <c r="T84" i="20"/>
  <c r="U84" i="20"/>
  <c r="Z84" i="20"/>
  <c r="AA84" i="20"/>
  <c r="AF84" i="20"/>
  <c r="AI84" i="20"/>
  <c r="AU84" i="20"/>
  <c r="AV84" i="20"/>
  <c r="G85" i="20"/>
  <c r="H85" i="20"/>
  <c r="K85" i="20"/>
  <c r="L85" i="20"/>
  <c r="M85" i="20"/>
  <c r="P85" i="20"/>
  <c r="Q85" i="20"/>
  <c r="R85" i="20"/>
  <c r="S85" i="20"/>
  <c r="T85" i="20"/>
  <c r="U85" i="20"/>
  <c r="Z85" i="20"/>
  <c r="AA85" i="20"/>
  <c r="AF85" i="20"/>
  <c r="AI85" i="20"/>
  <c r="AU85" i="20"/>
  <c r="AV85" i="20"/>
  <c r="G86" i="20"/>
  <c r="H86" i="20"/>
  <c r="K86" i="20"/>
  <c r="L86" i="20"/>
  <c r="M86" i="20"/>
  <c r="P86" i="20"/>
  <c r="Q86" i="20"/>
  <c r="R86" i="20"/>
  <c r="S86" i="20"/>
  <c r="T86" i="20"/>
  <c r="U86" i="20"/>
  <c r="Z86" i="20"/>
  <c r="AA86" i="20"/>
  <c r="AF86" i="20"/>
  <c r="AI86" i="20"/>
  <c r="AU86" i="20"/>
  <c r="AV86" i="20"/>
  <c r="G87" i="20"/>
  <c r="H87" i="20"/>
  <c r="K87" i="20"/>
  <c r="L87" i="20"/>
  <c r="M87" i="20"/>
  <c r="P87" i="20"/>
  <c r="Q87" i="20"/>
  <c r="R87" i="20"/>
  <c r="S87" i="20"/>
  <c r="T87" i="20"/>
  <c r="U87" i="20"/>
  <c r="Z87" i="20"/>
  <c r="AA87" i="20"/>
  <c r="AF87" i="20"/>
  <c r="AI87" i="20"/>
  <c r="AU87" i="20"/>
  <c r="AV87" i="20"/>
  <c r="G88" i="20"/>
  <c r="H88" i="20"/>
  <c r="K88" i="20"/>
  <c r="L88" i="20"/>
  <c r="M88" i="20"/>
  <c r="P88" i="20"/>
  <c r="Q88" i="20"/>
  <c r="R88" i="20"/>
  <c r="S88" i="20"/>
  <c r="T88" i="20"/>
  <c r="U88" i="20"/>
  <c r="Z88" i="20"/>
  <c r="AA88" i="20"/>
  <c r="AF88" i="20"/>
  <c r="AI88" i="20"/>
  <c r="AU88" i="20"/>
  <c r="AV88" i="20"/>
  <c r="G89" i="20"/>
  <c r="H89" i="20"/>
  <c r="K89" i="20"/>
  <c r="L89" i="20"/>
  <c r="M89" i="20"/>
  <c r="P89" i="20"/>
  <c r="Q89" i="20"/>
  <c r="R89" i="20"/>
  <c r="S89" i="20"/>
  <c r="T89" i="20"/>
  <c r="U89" i="20"/>
  <c r="Z89" i="20"/>
  <c r="AA89" i="20"/>
  <c r="AF89" i="20"/>
  <c r="AI89" i="20"/>
  <c r="AU89" i="20"/>
  <c r="AV89" i="20"/>
  <c r="G90" i="20"/>
  <c r="H90" i="20"/>
  <c r="K90" i="20"/>
  <c r="L90" i="20"/>
  <c r="M90" i="20"/>
  <c r="P90" i="20"/>
  <c r="Q90" i="20"/>
  <c r="R90" i="20"/>
  <c r="S90" i="20"/>
  <c r="T90" i="20"/>
  <c r="U90" i="20"/>
  <c r="Z90" i="20"/>
  <c r="AA90" i="20"/>
  <c r="AF90" i="20"/>
  <c r="AI90" i="20"/>
  <c r="AU90" i="20"/>
  <c r="AV90" i="20"/>
  <c r="G91" i="20"/>
  <c r="H91" i="20"/>
  <c r="K91" i="20"/>
  <c r="L91" i="20"/>
  <c r="M91" i="20"/>
  <c r="P91" i="20"/>
  <c r="Q91" i="20"/>
  <c r="R91" i="20"/>
  <c r="S91" i="20"/>
  <c r="T91" i="20"/>
  <c r="U91" i="20"/>
  <c r="Z91" i="20"/>
  <c r="AA91" i="20"/>
  <c r="AF91" i="20"/>
  <c r="AI91" i="20"/>
  <c r="AU91" i="20"/>
  <c r="AV91" i="20"/>
  <c r="G92" i="20"/>
  <c r="H92" i="20"/>
  <c r="K92" i="20"/>
  <c r="L92" i="20"/>
  <c r="M92" i="20"/>
  <c r="P92" i="20"/>
  <c r="Q92" i="20"/>
  <c r="R92" i="20"/>
  <c r="S92" i="20"/>
  <c r="T92" i="20"/>
  <c r="U92" i="20"/>
  <c r="Z92" i="20"/>
  <c r="AA92" i="20"/>
  <c r="AF92" i="20"/>
  <c r="AI92" i="20"/>
  <c r="AU92" i="20"/>
  <c r="AV92" i="20"/>
  <c r="G93" i="20"/>
  <c r="H93" i="20"/>
  <c r="K93" i="20"/>
  <c r="L93" i="20"/>
  <c r="M93" i="20"/>
  <c r="P93" i="20"/>
  <c r="Q93" i="20"/>
  <c r="R93" i="20"/>
  <c r="S93" i="20"/>
  <c r="T93" i="20"/>
  <c r="U93" i="20"/>
  <c r="Z93" i="20"/>
  <c r="AA93" i="20"/>
  <c r="AF93" i="20"/>
  <c r="AI93" i="20"/>
  <c r="AU93" i="20"/>
  <c r="AV93" i="20"/>
  <c r="G94" i="20"/>
  <c r="H94" i="20"/>
  <c r="K94" i="20"/>
  <c r="L94" i="20"/>
  <c r="M94" i="20"/>
  <c r="P94" i="20"/>
  <c r="Q94" i="20"/>
  <c r="R94" i="20"/>
  <c r="S94" i="20"/>
  <c r="T94" i="20"/>
  <c r="U94" i="20"/>
  <c r="Z94" i="20"/>
  <c r="AA94" i="20"/>
  <c r="AF94" i="20"/>
  <c r="AI94" i="20"/>
  <c r="AU94" i="20"/>
  <c r="AV94" i="20"/>
  <c r="G95" i="20"/>
  <c r="H95" i="20"/>
  <c r="K95" i="20"/>
  <c r="L95" i="20"/>
  <c r="M95" i="20"/>
  <c r="P95" i="20"/>
  <c r="Q95" i="20"/>
  <c r="R95" i="20"/>
  <c r="S95" i="20"/>
  <c r="T95" i="20"/>
  <c r="U95" i="20"/>
  <c r="Z95" i="20"/>
  <c r="AA95" i="20"/>
  <c r="AF95" i="20"/>
  <c r="AI95" i="20"/>
  <c r="AU95" i="20"/>
  <c r="AV95" i="20"/>
  <c r="G96" i="20"/>
  <c r="H96" i="20"/>
  <c r="K96" i="20"/>
  <c r="L96" i="20"/>
  <c r="M96" i="20"/>
  <c r="P96" i="20"/>
  <c r="Q96" i="20"/>
  <c r="R96" i="20"/>
  <c r="S96" i="20"/>
  <c r="T96" i="20"/>
  <c r="U96" i="20"/>
  <c r="Z96" i="20"/>
  <c r="AA96" i="20"/>
  <c r="AF96" i="20"/>
  <c r="AI96" i="20"/>
  <c r="AU96" i="20"/>
  <c r="AV96" i="20"/>
  <c r="G97" i="20"/>
  <c r="H97" i="20"/>
  <c r="K97" i="20"/>
  <c r="L97" i="20"/>
  <c r="M97" i="20"/>
  <c r="P97" i="20"/>
  <c r="Q97" i="20"/>
  <c r="R97" i="20"/>
  <c r="S97" i="20"/>
  <c r="T97" i="20"/>
  <c r="U97" i="20"/>
  <c r="Z97" i="20"/>
  <c r="AA97" i="20"/>
  <c r="AF97" i="20"/>
  <c r="AI97" i="20"/>
  <c r="AU97" i="20"/>
  <c r="AV97" i="20"/>
  <c r="G98" i="20"/>
  <c r="H98" i="20"/>
  <c r="K98" i="20"/>
  <c r="L98" i="20"/>
  <c r="M98" i="20"/>
  <c r="P98" i="20"/>
  <c r="Q98" i="20"/>
  <c r="R98" i="20"/>
  <c r="S98" i="20"/>
  <c r="T98" i="20"/>
  <c r="U98" i="20"/>
  <c r="Z98" i="20"/>
  <c r="AA98" i="20"/>
  <c r="AF98" i="20"/>
  <c r="AI98" i="20"/>
  <c r="AU98" i="20"/>
  <c r="AV98" i="20"/>
  <c r="G99" i="20"/>
  <c r="H99" i="20"/>
  <c r="K99" i="20"/>
  <c r="L99" i="20"/>
  <c r="M99" i="20"/>
  <c r="P99" i="20"/>
  <c r="Q99" i="20"/>
  <c r="R99" i="20"/>
  <c r="S99" i="20"/>
  <c r="T99" i="20"/>
  <c r="U99" i="20"/>
  <c r="Z99" i="20"/>
  <c r="AA99" i="20"/>
  <c r="AF99" i="20"/>
  <c r="AI99" i="20"/>
  <c r="AU99" i="20"/>
  <c r="AV99" i="20"/>
  <c r="G100" i="20"/>
  <c r="H100" i="20"/>
  <c r="K100" i="20"/>
  <c r="L100" i="20"/>
  <c r="M100" i="20"/>
  <c r="P100" i="20"/>
  <c r="Q100" i="20"/>
  <c r="R100" i="20"/>
  <c r="S100" i="20"/>
  <c r="T100" i="20"/>
  <c r="U100" i="20"/>
  <c r="Z100" i="20"/>
  <c r="AA100" i="20"/>
  <c r="AF100" i="20"/>
  <c r="AI100" i="20"/>
  <c r="AU100" i="20"/>
  <c r="AV100" i="20"/>
  <c r="G101" i="20"/>
  <c r="H101" i="20"/>
  <c r="K101" i="20"/>
  <c r="L101" i="20"/>
  <c r="M101" i="20"/>
  <c r="P101" i="20"/>
  <c r="Q101" i="20"/>
  <c r="R101" i="20"/>
  <c r="S101" i="20"/>
  <c r="T101" i="20"/>
  <c r="U101" i="20"/>
  <c r="Z101" i="20"/>
  <c r="AA101" i="20"/>
  <c r="AF101" i="20"/>
  <c r="AI101" i="20"/>
  <c r="AU101" i="20"/>
  <c r="AV101" i="20"/>
  <c r="G102" i="20"/>
  <c r="H102" i="20"/>
  <c r="K102" i="20"/>
  <c r="L102" i="20"/>
  <c r="M102" i="20"/>
  <c r="P102" i="20"/>
  <c r="Q102" i="20"/>
  <c r="R102" i="20"/>
  <c r="S102" i="20"/>
  <c r="T102" i="20"/>
  <c r="U102" i="20"/>
  <c r="Z102" i="20"/>
  <c r="AA102" i="20"/>
  <c r="AF102" i="20"/>
  <c r="AI102" i="20"/>
  <c r="AU102" i="20"/>
  <c r="AV102" i="20"/>
  <c r="G103" i="20"/>
  <c r="H103" i="20"/>
  <c r="K103" i="20"/>
  <c r="L103" i="20"/>
  <c r="M103" i="20"/>
  <c r="P103" i="20"/>
  <c r="Q103" i="20"/>
  <c r="R103" i="20"/>
  <c r="S103" i="20"/>
  <c r="T103" i="20"/>
  <c r="U103" i="20"/>
  <c r="Z103" i="20"/>
  <c r="AA103" i="20"/>
  <c r="AF103" i="20"/>
  <c r="AI103" i="20"/>
  <c r="AU103" i="20"/>
  <c r="AV103" i="20"/>
  <c r="G104" i="20"/>
  <c r="H104" i="20"/>
  <c r="K104" i="20"/>
  <c r="L104" i="20"/>
  <c r="M104" i="20"/>
  <c r="P104" i="20"/>
  <c r="Q104" i="20"/>
  <c r="R104" i="20"/>
  <c r="S104" i="20"/>
  <c r="T104" i="20"/>
  <c r="U104" i="20"/>
  <c r="Z104" i="20"/>
  <c r="AA104" i="20"/>
  <c r="AF104" i="20"/>
  <c r="AI104" i="20"/>
  <c r="AU104" i="20"/>
  <c r="AV104" i="20"/>
  <c r="G105" i="20"/>
  <c r="H105" i="20"/>
  <c r="K105" i="20"/>
  <c r="L105" i="20"/>
  <c r="M105" i="20"/>
  <c r="P105" i="20"/>
  <c r="Q105" i="20"/>
  <c r="R105" i="20"/>
  <c r="S105" i="20"/>
  <c r="T105" i="20"/>
  <c r="U105" i="20"/>
  <c r="Z105" i="20"/>
  <c r="AA105" i="20"/>
  <c r="AF105" i="20"/>
  <c r="AI105" i="20"/>
  <c r="AU105" i="20"/>
  <c r="AV105" i="20"/>
  <c r="G106" i="20"/>
  <c r="H106" i="20"/>
  <c r="K106" i="20"/>
  <c r="L106" i="20"/>
  <c r="M106" i="20"/>
  <c r="P106" i="20"/>
  <c r="Q106" i="20"/>
  <c r="R106" i="20"/>
  <c r="S106" i="20"/>
  <c r="T106" i="20"/>
  <c r="U106" i="20"/>
  <c r="Z106" i="20"/>
  <c r="AA106" i="20"/>
  <c r="AF106" i="20"/>
  <c r="AI106" i="20"/>
  <c r="AU106" i="20"/>
  <c r="AV106" i="20"/>
  <c r="G107" i="20"/>
  <c r="H107" i="20"/>
  <c r="K107" i="20"/>
  <c r="L107" i="20"/>
  <c r="M107" i="20"/>
  <c r="P107" i="20"/>
  <c r="Q107" i="20"/>
  <c r="R107" i="20"/>
  <c r="S107" i="20"/>
  <c r="T107" i="20"/>
  <c r="U107" i="20"/>
  <c r="Z107" i="20"/>
  <c r="AA107" i="20"/>
  <c r="AF107" i="20"/>
  <c r="AI107" i="20"/>
  <c r="AU107" i="20"/>
  <c r="AV107" i="20"/>
  <c r="G108" i="20"/>
  <c r="H108" i="20"/>
  <c r="K108" i="20"/>
  <c r="L108" i="20"/>
  <c r="M108" i="20"/>
  <c r="P108" i="20"/>
  <c r="Q108" i="20"/>
  <c r="R108" i="20"/>
  <c r="S108" i="20"/>
  <c r="T108" i="20"/>
  <c r="U108" i="20"/>
  <c r="Z108" i="20"/>
  <c r="AA108" i="20"/>
  <c r="AF108" i="20"/>
  <c r="AI108" i="20"/>
  <c r="AU108" i="20"/>
  <c r="AV108" i="20"/>
  <c r="G109" i="20"/>
  <c r="H109" i="20"/>
  <c r="K109" i="20"/>
  <c r="L109" i="20"/>
  <c r="M109" i="20"/>
  <c r="P109" i="20"/>
  <c r="Q109" i="20"/>
  <c r="R109" i="20"/>
  <c r="S109" i="20"/>
  <c r="T109" i="20"/>
  <c r="U109" i="20"/>
  <c r="Z109" i="20"/>
  <c r="AA109" i="20"/>
  <c r="AF109" i="20"/>
  <c r="AI109" i="20"/>
  <c r="AU109" i="20"/>
  <c r="AV109" i="20"/>
  <c r="G110" i="20"/>
  <c r="H110" i="20"/>
  <c r="K110" i="20"/>
  <c r="L110" i="20"/>
  <c r="M110" i="20"/>
  <c r="P110" i="20"/>
  <c r="Q110" i="20"/>
  <c r="R110" i="20"/>
  <c r="S110" i="20"/>
  <c r="T110" i="20"/>
  <c r="U110" i="20"/>
  <c r="Z110" i="20"/>
  <c r="AA110" i="20"/>
  <c r="AF110" i="20"/>
  <c r="AI110" i="20"/>
  <c r="AU110" i="20"/>
  <c r="AV110" i="20"/>
  <c r="G111" i="20"/>
  <c r="H111" i="20"/>
  <c r="K111" i="20"/>
  <c r="L111" i="20"/>
  <c r="M111" i="20"/>
  <c r="P111" i="20"/>
  <c r="Q111" i="20"/>
  <c r="R111" i="20"/>
  <c r="S111" i="20"/>
  <c r="T111" i="20"/>
  <c r="U111" i="20"/>
  <c r="Z111" i="20"/>
  <c r="AA111" i="20"/>
  <c r="AF111" i="20"/>
  <c r="AI111" i="20"/>
  <c r="AU111" i="20"/>
  <c r="AV111" i="20"/>
  <c r="G112" i="20"/>
  <c r="H112" i="20"/>
  <c r="K112" i="20"/>
  <c r="L112" i="20"/>
  <c r="M112" i="20"/>
  <c r="P112" i="20"/>
  <c r="Q112" i="20"/>
  <c r="R112" i="20"/>
  <c r="S112" i="20"/>
  <c r="T112" i="20"/>
  <c r="U112" i="20"/>
  <c r="Z112" i="20"/>
  <c r="AA112" i="20"/>
  <c r="AF112" i="20"/>
  <c r="AI112" i="20"/>
  <c r="AU112" i="20"/>
  <c r="AV112" i="20"/>
  <c r="G113" i="20"/>
  <c r="H113" i="20"/>
  <c r="K113" i="20"/>
  <c r="L113" i="20"/>
  <c r="M113" i="20"/>
  <c r="P113" i="20"/>
  <c r="Q113" i="20"/>
  <c r="R113" i="20"/>
  <c r="S113" i="20"/>
  <c r="T113" i="20"/>
  <c r="U113" i="20"/>
  <c r="Z113" i="20"/>
  <c r="AA113" i="20"/>
  <c r="AF113" i="20"/>
  <c r="AI113" i="20"/>
  <c r="AU113" i="20"/>
  <c r="AV113" i="20"/>
  <c r="G114" i="20"/>
  <c r="H114" i="20"/>
  <c r="K114" i="20"/>
  <c r="L114" i="20"/>
  <c r="M114" i="20"/>
  <c r="P114" i="20"/>
  <c r="Q114" i="20"/>
  <c r="R114" i="20"/>
  <c r="S114" i="20"/>
  <c r="T114" i="20"/>
  <c r="U114" i="20"/>
  <c r="Z114" i="20"/>
  <c r="AA114" i="20"/>
  <c r="AF114" i="20"/>
  <c r="AI114" i="20"/>
  <c r="AU114" i="20"/>
  <c r="AV114" i="20"/>
  <c r="G115" i="20"/>
  <c r="H115" i="20"/>
  <c r="K115" i="20"/>
  <c r="L115" i="20"/>
  <c r="M115" i="20"/>
  <c r="P115" i="20"/>
  <c r="Q115" i="20"/>
  <c r="R115" i="20"/>
  <c r="S115" i="20"/>
  <c r="T115" i="20"/>
  <c r="U115" i="20"/>
  <c r="Z115" i="20"/>
  <c r="AA115" i="20"/>
  <c r="AF115" i="20"/>
  <c r="AI115" i="20"/>
  <c r="AU115" i="20"/>
  <c r="AV115" i="20"/>
  <c r="G116" i="20"/>
  <c r="H116" i="20"/>
  <c r="K116" i="20"/>
  <c r="L116" i="20"/>
  <c r="M116" i="20"/>
  <c r="P116" i="20"/>
  <c r="Q116" i="20"/>
  <c r="R116" i="20"/>
  <c r="S116" i="20"/>
  <c r="T116" i="20"/>
  <c r="U116" i="20"/>
  <c r="Z116" i="20"/>
  <c r="AA116" i="20"/>
  <c r="AF116" i="20"/>
  <c r="AI116" i="20"/>
  <c r="AU116" i="20"/>
  <c r="AV116" i="20"/>
  <c r="G117" i="20"/>
  <c r="H117" i="20"/>
  <c r="K117" i="20"/>
  <c r="L117" i="20"/>
  <c r="M117" i="20"/>
  <c r="P117" i="20"/>
  <c r="Q117" i="20"/>
  <c r="R117" i="20"/>
  <c r="S117" i="20"/>
  <c r="T117" i="20"/>
  <c r="U117" i="20"/>
  <c r="Z117" i="20"/>
  <c r="AA117" i="20"/>
  <c r="AF117" i="20"/>
  <c r="AI117" i="20"/>
  <c r="AU117" i="20"/>
  <c r="AV117" i="20"/>
  <c r="G118" i="20"/>
  <c r="H118" i="20"/>
  <c r="K118" i="20"/>
  <c r="L118" i="20"/>
  <c r="M118" i="20"/>
  <c r="P118" i="20"/>
  <c r="Q118" i="20"/>
  <c r="R118" i="20"/>
  <c r="S118" i="20"/>
  <c r="T118" i="20"/>
  <c r="U118" i="20"/>
  <c r="Z118" i="20"/>
  <c r="AA118" i="20"/>
  <c r="AF118" i="20"/>
  <c r="AI118" i="20"/>
  <c r="AU118" i="20"/>
  <c r="AV118" i="20"/>
  <c r="G119" i="20"/>
  <c r="H119" i="20"/>
  <c r="K119" i="20"/>
  <c r="L119" i="20"/>
  <c r="M119" i="20"/>
  <c r="P119" i="20"/>
  <c r="Q119" i="20"/>
  <c r="R119" i="20"/>
  <c r="S119" i="20"/>
  <c r="T119" i="20"/>
  <c r="U119" i="20"/>
  <c r="Z119" i="20"/>
  <c r="AA119" i="20"/>
  <c r="AF119" i="20"/>
  <c r="AI119" i="20"/>
  <c r="AU119" i="20"/>
  <c r="AV119" i="20"/>
  <c r="G120" i="20"/>
  <c r="H120" i="20"/>
  <c r="K120" i="20"/>
  <c r="L120" i="20"/>
  <c r="M120" i="20"/>
  <c r="P120" i="20"/>
  <c r="Q120" i="20"/>
  <c r="R120" i="20"/>
  <c r="S120" i="20"/>
  <c r="T120" i="20"/>
  <c r="U120" i="20"/>
  <c r="Z120" i="20"/>
  <c r="AA120" i="20"/>
  <c r="AF120" i="20"/>
  <c r="AI120" i="20"/>
  <c r="AU120" i="20"/>
  <c r="AV120" i="20"/>
  <c r="G121" i="20"/>
  <c r="H121" i="20"/>
  <c r="K121" i="20"/>
  <c r="L121" i="20"/>
  <c r="M121" i="20"/>
  <c r="P121" i="20"/>
  <c r="Q121" i="20"/>
  <c r="R121" i="20"/>
  <c r="S121" i="20"/>
  <c r="T121" i="20"/>
  <c r="U121" i="20"/>
  <c r="Z121" i="20"/>
  <c r="AA121" i="20"/>
  <c r="AF121" i="20"/>
  <c r="AI121" i="20"/>
  <c r="AU121" i="20"/>
  <c r="AV121" i="20"/>
  <c r="G122" i="20"/>
  <c r="H122" i="20"/>
  <c r="K122" i="20"/>
  <c r="L122" i="20"/>
  <c r="M122" i="20"/>
  <c r="P122" i="20"/>
  <c r="Q122" i="20"/>
  <c r="R122" i="20"/>
  <c r="S122" i="20"/>
  <c r="T122" i="20"/>
  <c r="U122" i="20"/>
  <c r="Z122" i="20"/>
  <c r="AA122" i="20"/>
  <c r="AF122" i="20"/>
  <c r="AI122" i="20"/>
  <c r="AU122" i="20"/>
  <c r="AV122" i="20"/>
  <c r="G123" i="20"/>
  <c r="H123" i="20"/>
  <c r="K123" i="20"/>
  <c r="L123" i="20"/>
  <c r="M123" i="20"/>
  <c r="P123" i="20"/>
  <c r="Q123" i="20"/>
  <c r="R123" i="20"/>
  <c r="S123" i="20"/>
  <c r="T123" i="20"/>
  <c r="U123" i="20"/>
  <c r="Z123" i="20"/>
  <c r="AA123" i="20"/>
  <c r="AF123" i="20"/>
  <c r="AI123" i="20"/>
  <c r="AU123" i="20"/>
  <c r="AV123" i="20"/>
  <c r="G124" i="20"/>
  <c r="H124" i="20"/>
  <c r="K124" i="20"/>
  <c r="L124" i="20"/>
  <c r="M124" i="20"/>
  <c r="P124" i="20"/>
  <c r="Q124" i="20"/>
  <c r="R124" i="20"/>
  <c r="S124" i="20"/>
  <c r="T124" i="20"/>
  <c r="U124" i="20"/>
  <c r="Z124" i="20"/>
  <c r="AA124" i="20"/>
  <c r="AF124" i="20"/>
  <c r="AI124" i="20"/>
  <c r="AU124" i="20"/>
  <c r="AV124" i="20"/>
  <c r="G125" i="20"/>
  <c r="H125" i="20"/>
  <c r="K125" i="20"/>
  <c r="L125" i="20"/>
  <c r="M125" i="20"/>
  <c r="P125" i="20"/>
  <c r="Q125" i="20"/>
  <c r="R125" i="20"/>
  <c r="S125" i="20"/>
  <c r="T125" i="20"/>
  <c r="U125" i="20"/>
  <c r="Z125" i="20"/>
  <c r="AA125" i="20"/>
  <c r="AF125" i="20"/>
  <c r="AI125" i="20"/>
  <c r="AU125" i="20"/>
  <c r="AV125" i="20"/>
  <c r="G126" i="20"/>
  <c r="H126" i="20"/>
  <c r="K126" i="20"/>
  <c r="L126" i="20"/>
  <c r="M126" i="20"/>
  <c r="P126" i="20"/>
  <c r="Q126" i="20"/>
  <c r="R126" i="20"/>
  <c r="S126" i="20"/>
  <c r="T126" i="20"/>
  <c r="U126" i="20"/>
  <c r="Z126" i="20"/>
  <c r="AA126" i="20"/>
  <c r="AF126" i="20"/>
  <c r="AI126" i="20"/>
  <c r="AU126" i="20"/>
  <c r="AV126" i="20"/>
  <c r="G127" i="20"/>
  <c r="H127" i="20"/>
  <c r="K127" i="20"/>
  <c r="L127" i="20"/>
  <c r="M127" i="20"/>
  <c r="P127" i="20"/>
  <c r="Q127" i="20"/>
  <c r="R127" i="20"/>
  <c r="S127" i="20"/>
  <c r="T127" i="20"/>
  <c r="U127" i="20"/>
  <c r="Z127" i="20"/>
  <c r="AA127" i="20"/>
  <c r="AF127" i="20"/>
  <c r="AI127" i="20"/>
  <c r="AU127" i="20"/>
  <c r="AV127" i="20"/>
  <c r="G128" i="20"/>
  <c r="H128" i="20"/>
  <c r="K128" i="20"/>
  <c r="L128" i="20"/>
  <c r="M128" i="20"/>
  <c r="P128" i="20"/>
  <c r="Q128" i="20"/>
  <c r="R128" i="20"/>
  <c r="S128" i="20"/>
  <c r="T128" i="20"/>
  <c r="U128" i="20"/>
  <c r="Z128" i="20"/>
  <c r="AA128" i="20"/>
  <c r="AF128" i="20"/>
  <c r="AI128" i="20"/>
  <c r="AU128" i="20"/>
  <c r="AV128" i="20"/>
  <c r="G129" i="20"/>
  <c r="H129" i="20"/>
  <c r="K129" i="20"/>
  <c r="L129" i="20"/>
  <c r="M129" i="20"/>
  <c r="P129" i="20"/>
  <c r="Q129" i="20"/>
  <c r="R129" i="20"/>
  <c r="S129" i="20"/>
  <c r="T129" i="20"/>
  <c r="U129" i="20"/>
  <c r="Z129" i="20"/>
  <c r="AA129" i="20"/>
  <c r="AF129" i="20"/>
  <c r="AI129" i="20"/>
  <c r="AU129" i="20"/>
  <c r="AV129" i="20"/>
  <c r="G130" i="20"/>
  <c r="H130" i="20"/>
  <c r="K130" i="20"/>
  <c r="L130" i="20"/>
  <c r="M130" i="20"/>
  <c r="P130" i="20"/>
  <c r="Q130" i="20"/>
  <c r="R130" i="20"/>
  <c r="S130" i="20"/>
  <c r="T130" i="20"/>
  <c r="U130" i="20"/>
  <c r="Z130" i="20"/>
  <c r="AA130" i="20"/>
  <c r="AF130" i="20"/>
  <c r="AI130" i="20"/>
  <c r="AU130" i="20"/>
  <c r="AV130" i="20"/>
  <c r="G131" i="20"/>
  <c r="H131" i="20"/>
  <c r="K131" i="20"/>
  <c r="L131" i="20"/>
  <c r="M131" i="20"/>
  <c r="P131" i="20"/>
  <c r="Q131" i="20"/>
  <c r="R131" i="20"/>
  <c r="S131" i="20"/>
  <c r="T131" i="20"/>
  <c r="U131" i="20"/>
  <c r="Z131" i="20"/>
  <c r="AA131" i="20"/>
  <c r="AF131" i="20"/>
  <c r="AI131" i="20"/>
  <c r="AU131" i="20"/>
  <c r="AV131" i="20"/>
  <c r="G132" i="20"/>
  <c r="H132" i="20"/>
  <c r="K132" i="20"/>
  <c r="L132" i="20"/>
  <c r="M132" i="20"/>
  <c r="P132" i="20"/>
  <c r="Q132" i="20"/>
  <c r="R132" i="20"/>
  <c r="S132" i="20"/>
  <c r="T132" i="20"/>
  <c r="U132" i="20"/>
  <c r="Z132" i="20"/>
  <c r="AA132" i="20"/>
  <c r="AF132" i="20"/>
  <c r="AI132" i="20"/>
  <c r="AU132" i="20"/>
  <c r="AV132" i="20"/>
  <c r="G133" i="20"/>
  <c r="H133" i="20"/>
  <c r="K133" i="20"/>
  <c r="L133" i="20"/>
  <c r="M133" i="20"/>
  <c r="P133" i="20"/>
  <c r="Q133" i="20"/>
  <c r="R133" i="20"/>
  <c r="S133" i="20"/>
  <c r="T133" i="20"/>
  <c r="U133" i="20"/>
  <c r="Z133" i="20"/>
  <c r="AA133" i="20"/>
  <c r="AF133" i="20"/>
  <c r="AI133" i="20"/>
  <c r="AU133" i="20"/>
  <c r="AV133" i="20"/>
  <c r="G134" i="20"/>
  <c r="H134" i="20"/>
  <c r="K134" i="20"/>
  <c r="L134" i="20"/>
  <c r="M134" i="20"/>
  <c r="P134" i="20"/>
  <c r="Q134" i="20"/>
  <c r="R134" i="20"/>
  <c r="S134" i="20"/>
  <c r="T134" i="20"/>
  <c r="U134" i="20"/>
  <c r="Z134" i="20"/>
  <c r="AA134" i="20"/>
  <c r="AF134" i="20"/>
  <c r="AI134" i="20"/>
  <c r="AU134" i="20"/>
  <c r="AV134" i="20"/>
  <c r="G135" i="20"/>
  <c r="H135" i="20"/>
  <c r="K135" i="20"/>
  <c r="L135" i="20"/>
  <c r="M135" i="20"/>
  <c r="P135" i="20"/>
  <c r="Q135" i="20"/>
  <c r="R135" i="20"/>
  <c r="S135" i="20"/>
  <c r="T135" i="20"/>
  <c r="U135" i="20"/>
  <c r="Z135" i="20"/>
  <c r="AA135" i="20"/>
  <c r="AF135" i="20"/>
  <c r="AI135" i="20"/>
  <c r="AU135" i="20"/>
  <c r="AV135" i="20"/>
  <c r="G136" i="20"/>
  <c r="H136" i="20"/>
  <c r="K136" i="20"/>
  <c r="L136" i="20"/>
  <c r="M136" i="20"/>
  <c r="P136" i="20"/>
  <c r="Q136" i="20"/>
  <c r="R136" i="20"/>
  <c r="S136" i="20"/>
  <c r="T136" i="20"/>
  <c r="U136" i="20"/>
  <c r="Z136" i="20"/>
  <c r="AA136" i="20"/>
  <c r="AF136" i="20"/>
  <c r="AI136" i="20"/>
  <c r="AU136" i="20"/>
  <c r="AV136" i="20"/>
  <c r="G137" i="20"/>
  <c r="H137" i="20"/>
  <c r="K137" i="20"/>
  <c r="L137" i="20"/>
  <c r="M137" i="20"/>
  <c r="P137" i="20"/>
  <c r="Q137" i="20"/>
  <c r="R137" i="20"/>
  <c r="S137" i="20"/>
  <c r="T137" i="20"/>
  <c r="U137" i="20"/>
  <c r="Z137" i="20"/>
  <c r="AA137" i="20"/>
  <c r="AF137" i="20"/>
  <c r="AI137" i="20"/>
  <c r="AU137" i="20"/>
  <c r="AV137" i="20"/>
  <c r="G138" i="20"/>
  <c r="H138" i="20"/>
  <c r="K138" i="20"/>
  <c r="L138" i="20"/>
  <c r="M138" i="20"/>
  <c r="P138" i="20"/>
  <c r="Q138" i="20"/>
  <c r="R138" i="20"/>
  <c r="S138" i="20"/>
  <c r="T138" i="20"/>
  <c r="U138" i="20"/>
  <c r="Z138" i="20"/>
  <c r="AA138" i="20"/>
  <c r="AF138" i="20"/>
  <c r="AI138" i="20"/>
  <c r="AU138" i="20"/>
  <c r="AV138" i="20"/>
  <c r="G139" i="20"/>
  <c r="H139" i="20"/>
  <c r="K139" i="20"/>
  <c r="L139" i="20"/>
  <c r="M139" i="20"/>
  <c r="P139" i="20"/>
  <c r="Q139" i="20"/>
  <c r="R139" i="20"/>
  <c r="S139" i="20"/>
  <c r="T139" i="20"/>
  <c r="U139" i="20"/>
  <c r="Z139" i="20"/>
  <c r="AA139" i="20"/>
  <c r="AF139" i="20"/>
  <c r="AI139" i="20"/>
  <c r="AU139" i="20"/>
  <c r="AV139" i="20"/>
  <c r="G140" i="20"/>
  <c r="H140" i="20"/>
  <c r="K140" i="20"/>
  <c r="L140" i="20"/>
  <c r="M140" i="20"/>
  <c r="P140" i="20"/>
  <c r="Q140" i="20"/>
  <c r="R140" i="20"/>
  <c r="S140" i="20"/>
  <c r="T140" i="20"/>
  <c r="U140" i="20"/>
  <c r="Z140" i="20"/>
  <c r="AA140" i="20"/>
  <c r="AF140" i="20"/>
  <c r="AI140" i="20"/>
  <c r="AU140" i="20"/>
  <c r="AV140" i="20"/>
  <c r="G141" i="20"/>
  <c r="H141" i="20"/>
  <c r="K141" i="20"/>
  <c r="L141" i="20"/>
  <c r="M141" i="20"/>
  <c r="P141" i="20"/>
  <c r="Q141" i="20"/>
  <c r="R141" i="20"/>
  <c r="S141" i="20"/>
  <c r="T141" i="20"/>
  <c r="U141" i="20"/>
  <c r="Z141" i="20"/>
  <c r="AA141" i="20"/>
  <c r="AF141" i="20"/>
  <c r="AI141" i="20"/>
  <c r="AU141" i="20"/>
  <c r="AV141" i="20"/>
  <c r="G142" i="20"/>
  <c r="H142" i="20"/>
  <c r="K142" i="20"/>
  <c r="L142" i="20"/>
  <c r="M142" i="20"/>
  <c r="P142" i="20"/>
  <c r="Q142" i="20"/>
  <c r="R142" i="20"/>
  <c r="S142" i="20"/>
  <c r="T142" i="20"/>
  <c r="U142" i="20"/>
  <c r="Z142" i="20"/>
  <c r="AA142" i="20"/>
  <c r="AF142" i="20"/>
  <c r="AI142" i="20"/>
  <c r="AU142" i="20"/>
  <c r="AV142" i="20"/>
  <c r="G143" i="20"/>
  <c r="H143" i="20"/>
  <c r="K143" i="20"/>
  <c r="L143" i="20"/>
  <c r="M143" i="20"/>
  <c r="P143" i="20"/>
  <c r="Q143" i="20"/>
  <c r="R143" i="20"/>
  <c r="S143" i="20"/>
  <c r="T143" i="20"/>
  <c r="U143" i="20"/>
  <c r="Z143" i="20"/>
  <c r="AA143" i="20"/>
  <c r="AF143" i="20"/>
  <c r="AI143" i="20"/>
  <c r="AU143" i="20"/>
  <c r="AV143" i="20"/>
  <c r="G144" i="20"/>
  <c r="H144" i="20"/>
  <c r="K144" i="20"/>
  <c r="L144" i="20"/>
  <c r="M144" i="20"/>
  <c r="P144" i="20"/>
  <c r="Q144" i="20"/>
  <c r="R144" i="20"/>
  <c r="S144" i="20"/>
  <c r="T144" i="20"/>
  <c r="U144" i="20"/>
  <c r="Z144" i="20"/>
  <c r="AA144" i="20"/>
  <c r="AF144" i="20"/>
  <c r="AI144" i="20"/>
  <c r="AU144" i="20"/>
  <c r="AV144" i="20"/>
  <c r="G145" i="20"/>
  <c r="H145" i="20"/>
  <c r="K145" i="20"/>
  <c r="L145" i="20"/>
  <c r="M145" i="20"/>
  <c r="P145" i="20"/>
  <c r="Q145" i="20"/>
  <c r="R145" i="20"/>
  <c r="S145" i="20"/>
  <c r="T145" i="20"/>
  <c r="U145" i="20"/>
  <c r="Z145" i="20"/>
  <c r="AA145" i="20"/>
  <c r="AF145" i="20"/>
  <c r="AI145" i="20"/>
  <c r="AU145" i="20"/>
  <c r="AV145" i="20"/>
  <c r="G146" i="20"/>
  <c r="H146" i="20"/>
  <c r="K146" i="20"/>
  <c r="L146" i="20"/>
  <c r="M146" i="20"/>
  <c r="P146" i="20"/>
  <c r="Q146" i="20"/>
  <c r="R146" i="20"/>
  <c r="S146" i="20"/>
  <c r="T146" i="20"/>
  <c r="U146" i="20"/>
  <c r="Z146" i="20"/>
  <c r="AA146" i="20"/>
  <c r="AF146" i="20"/>
  <c r="AI146" i="20"/>
  <c r="AU146" i="20"/>
  <c r="AV146" i="20"/>
  <c r="G147" i="20"/>
  <c r="H147" i="20"/>
  <c r="K147" i="20"/>
  <c r="L147" i="20"/>
  <c r="M147" i="20"/>
  <c r="P147" i="20"/>
  <c r="Q147" i="20"/>
  <c r="R147" i="20"/>
  <c r="S147" i="20"/>
  <c r="T147" i="20"/>
  <c r="U147" i="20"/>
  <c r="Z147" i="20"/>
  <c r="AA147" i="20"/>
  <c r="AF147" i="20"/>
  <c r="AI147" i="20"/>
  <c r="AU147" i="20"/>
  <c r="AV147" i="20"/>
  <c r="G148" i="20"/>
  <c r="H148" i="20"/>
  <c r="K148" i="20"/>
  <c r="L148" i="20"/>
  <c r="M148" i="20"/>
  <c r="P148" i="20"/>
  <c r="Q148" i="20"/>
  <c r="R148" i="20"/>
  <c r="S148" i="20"/>
  <c r="T148" i="20"/>
  <c r="U148" i="20"/>
  <c r="Z148" i="20"/>
  <c r="AA148" i="20"/>
  <c r="AF148" i="20"/>
  <c r="AI148" i="20"/>
  <c r="AU148" i="20"/>
  <c r="AV148" i="20"/>
  <c r="G149" i="20"/>
  <c r="H149" i="20"/>
  <c r="K149" i="20"/>
  <c r="L149" i="20"/>
  <c r="M149" i="20"/>
  <c r="P149" i="20"/>
  <c r="Q149" i="20"/>
  <c r="R149" i="20"/>
  <c r="S149" i="20"/>
  <c r="T149" i="20"/>
  <c r="U149" i="20"/>
  <c r="Z149" i="20"/>
  <c r="AA149" i="20"/>
  <c r="AF149" i="20"/>
  <c r="AI149" i="20"/>
  <c r="AU149" i="20"/>
  <c r="AV149" i="20"/>
  <c r="G150" i="20"/>
  <c r="H150" i="20"/>
  <c r="K150" i="20"/>
  <c r="L150" i="20"/>
  <c r="M150" i="20"/>
  <c r="P150" i="20"/>
  <c r="Q150" i="20"/>
  <c r="R150" i="20"/>
  <c r="S150" i="20"/>
  <c r="T150" i="20"/>
  <c r="U150" i="20"/>
  <c r="Z150" i="20"/>
  <c r="AA150" i="20"/>
  <c r="AF150" i="20"/>
  <c r="AI150" i="20"/>
  <c r="AU150" i="20"/>
  <c r="AV150" i="20"/>
  <c r="G151" i="20"/>
  <c r="H151" i="20"/>
  <c r="K151" i="20"/>
  <c r="L151" i="20"/>
  <c r="M151" i="20"/>
  <c r="P151" i="20"/>
  <c r="Q151" i="20"/>
  <c r="R151" i="20"/>
  <c r="S151" i="20"/>
  <c r="T151" i="20"/>
  <c r="U151" i="20"/>
  <c r="Z151" i="20"/>
  <c r="AA151" i="20"/>
  <c r="AF151" i="20"/>
  <c r="AI151" i="20"/>
  <c r="AU151" i="20"/>
  <c r="AV151" i="20"/>
  <c r="G152" i="20"/>
  <c r="H152" i="20"/>
  <c r="K152" i="20"/>
  <c r="L152" i="20"/>
  <c r="M152" i="20"/>
  <c r="P152" i="20"/>
  <c r="Q152" i="20"/>
  <c r="R152" i="20"/>
  <c r="S152" i="20"/>
  <c r="T152" i="20"/>
  <c r="U152" i="20"/>
  <c r="Z152" i="20"/>
  <c r="AA152" i="20"/>
  <c r="AF152" i="20"/>
  <c r="AI152" i="20"/>
  <c r="AU152" i="20"/>
  <c r="AV152" i="20"/>
  <c r="G153" i="20"/>
  <c r="H153" i="20"/>
  <c r="K153" i="20"/>
  <c r="L153" i="20"/>
  <c r="M153" i="20"/>
  <c r="P153" i="20"/>
  <c r="Q153" i="20"/>
  <c r="R153" i="20"/>
  <c r="S153" i="20"/>
  <c r="T153" i="20"/>
  <c r="U153" i="20"/>
  <c r="Z153" i="20"/>
  <c r="AA153" i="20"/>
  <c r="AF153" i="20"/>
  <c r="AI153" i="20"/>
  <c r="AU153" i="20"/>
  <c r="AV153" i="20"/>
  <c r="G154" i="20"/>
  <c r="H154" i="20"/>
  <c r="K154" i="20"/>
  <c r="L154" i="20"/>
  <c r="M154" i="20"/>
  <c r="P154" i="20"/>
  <c r="Q154" i="20"/>
  <c r="R154" i="20"/>
  <c r="S154" i="20"/>
  <c r="T154" i="20"/>
  <c r="U154" i="20"/>
  <c r="Z154" i="20"/>
  <c r="AA154" i="20"/>
  <c r="AF154" i="20"/>
  <c r="AI154" i="20"/>
  <c r="AU154" i="20"/>
  <c r="AV154" i="20"/>
  <c r="G155" i="20"/>
  <c r="H155" i="20"/>
  <c r="K155" i="20"/>
  <c r="L155" i="20"/>
  <c r="M155" i="20"/>
  <c r="P155" i="20"/>
  <c r="Q155" i="20"/>
  <c r="R155" i="20"/>
  <c r="S155" i="20"/>
  <c r="T155" i="20"/>
  <c r="U155" i="20"/>
  <c r="Z155" i="20"/>
  <c r="AA155" i="20"/>
  <c r="AF155" i="20"/>
  <c r="AI155" i="20"/>
  <c r="AU155" i="20"/>
  <c r="AV155" i="20"/>
  <c r="G156" i="20"/>
  <c r="H156" i="20"/>
  <c r="K156" i="20"/>
  <c r="L156" i="20"/>
  <c r="M156" i="20"/>
  <c r="P156" i="20"/>
  <c r="Q156" i="20"/>
  <c r="R156" i="20"/>
  <c r="S156" i="20"/>
  <c r="T156" i="20"/>
  <c r="U156" i="20"/>
  <c r="Z156" i="20"/>
  <c r="AA156" i="20"/>
  <c r="AF156" i="20"/>
  <c r="AI156" i="20"/>
  <c r="AU156" i="20"/>
  <c r="AV156" i="20"/>
  <c r="G157" i="20"/>
  <c r="H157" i="20"/>
  <c r="K157" i="20"/>
  <c r="L157" i="20"/>
  <c r="M157" i="20"/>
  <c r="P157" i="20"/>
  <c r="Q157" i="20"/>
  <c r="R157" i="20"/>
  <c r="S157" i="20"/>
  <c r="T157" i="20"/>
  <c r="U157" i="20"/>
  <c r="Z157" i="20"/>
  <c r="AA157" i="20"/>
  <c r="AF157" i="20"/>
  <c r="AI157" i="20"/>
  <c r="AJ157" i="20"/>
  <c r="AU157" i="20"/>
  <c r="AV157" i="20"/>
  <c r="G158" i="20"/>
  <c r="H158" i="20"/>
  <c r="K158" i="20"/>
  <c r="L158" i="20"/>
  <c r="M158" i="20"/>
  <c r="P158" i="20"/>
  <c r="Q158" i="20"/>
  <c r="R158" i="20"/>
  <c r="S158" i="20"/>
  <c r="T158" i="20"/>
  <c r="U158" i="20"/>
  <c r="Z158" i="20"/>
  <c r="AA158" i="20"/>
  <c r="AF158" i="20"/>
  <c r="AI158" i="20"/>
  <c r="AJ158" i="20"/>
  <c r="AU158" i="20"/>
  <c r="AV158" i="20"/>
  <c r="G159" i="20"/>
  <c r="H159" i="20"/>
  <c r="K159" i="20"/>
  <c r="L159" i="20"/>
  <c r="M159" i="20"/>
  <c r="P159" i="20"/>
  <c r="Q159" i="20"/>
  <c r="R159" i="20"/>
  <c r="S159" i="20"/>
  <c r="T159" i="20"/>
  <c r="U159" i="20"/>
  <c r="Z159" i="20"/>
  <c r="AA159" i="20"/>
  <c r="AF159" i="20"/>
  <c r="AI159" i="20"/>
  <c r="AJ159" i="20"/>
  <c r="AU159" i="20"/>
  <c r="AV159" i="20"/>
  <c r="G160" i="20"/>
  <c r="H160" i="20"/>
  <c r="K160" i="20"/>
  <c r="L160" i="20"/>
  <c r="M160" i="20"/>
  <c r="P160" i="20"/>
  <c r="Q160" i="20"/>
  <c r="R160" i="20"/>
  <c r="S160" i="20"/>
  <c r="T160" i="20"/>
  <c r="U160" i="20"/>
  <c r="Z160" i="20"/>
  <c r="AA160" i="20"/>
  <c r="AF160" i="20"/>
  <c r="AI160" i="20"/>
  <c r="AJ160" i="20"/>
  <c r="AU160" i="20"/>
  <c r="AV160" i="20"/>
  <c r="G161" i="20"/>
  <c r="H161" i="20"/>
  <c r="K161" i="20"/>
  <c r="L161" i="20"/>
  <c r="M161" i="20"/>
  <c r="P161" i="20"/>
  <c r="Q161" i="20"/>
  <c r="R161" i="20"/>
  <c r="S161" i="20"/>
  <c r="T161" i="20"/>
  <c r="U161" i="20"/>
  <c r="Z161" i="20"/>
  <c r="AA161" i="20"/>
  <c r="AF161" i="20"/>
  <c r="AI161" i="20"/>
  <c r="AJ161" i="20"/>
  <c r="AU161" i="20"/>
  <c r="AV161" i="20"/>
  <c r="G162" i="20"/>
  <c r="H162" i="20"/>
  <c r="K162" i="20"/>
  <c r="L162" i="20"/>
  <c r="M162" i="20"/>
  <c r="P162" i="20"/>
  <c r="Q162" i="20"/>
  <c r="R162" i="20"/>
  <c r="S162" i="20"/>
  <c r="T162" i="20"/>
  <c r="U162" i="20"/>
  <c r="Z162" i="20"/>
  <c r="AA162" i="20"/>
  <c r="AF162" i="20"/>
  <c r="AI162" i="20"/>
  <c r="AJ162" i="20"/>
  <c r="AU162" i="20"/>
  <c r="AV162" i="20"/>
  <c r="G163" i="20"/>
  <c r="H163" i="20"/>
  <c r="K163" i="20"/>
  <c r="L163" i="20"/>
  <c r="M163" i="20"/>
  <c r="P163" i="20"/>
  <c r="Q163" i="20"/>
  <c r="R163" i="20"/>
  <c r="S163" i="20"/>
  <c r="T163" i="20"/>
  <c r="U163" i="20"/>
  <c r="Z163" i="20"/>
  <c r="AA163" i="20"/>
  <c r="AF163" i="20"/>
  <c r="AI163" i="20"/>
  <c r="AJ163" i="20"/>
  <c r="AU163" i="20"/>
  <c r="AV163" i="20"/>
  <c r="G164" i="20"/>
  <c r="H164" i="20"/>
  <c r="K164" i="20"/>
  <c r="L164" i="20"/>
  <c r="M164" i="20"/>
  <c r="P164" i="20"/>
  <c r="Q164" i="20"/>
  <c r="R164" i="20"/>
  <c r="S164" i="20"/>
  <c r="T164" i="20"/>
  <c r="U164" i="20"/>
  <c r="Z164" i="20"/>
  <c r="AA164" i="20"/>
  <c r="AF164" i="20"/>
  <c r="AI164" i="20"/>
  <c r="AJ164" i="20"/>
  <c r="AU164" i="20"/>
  <c r="AV164" i="20"/>
  <c r="G165" i="20"/>
  <c r="H165" i="20"/>
  <c r="K165" i="20"/>
  <c r="L165" i="20"/>
  <c r="M165" i="20"/>
  <c r="P165" i="20"/>
  <c r="Q165" i="20"/>
  <c r="R165" i="20"/>
  <c r="S165" i="20"/>
  <c r="T165" i="20"/>
  <c r="U165" i="20"/>
  <c r="Z165" i="20"/>
  <c r="AA165" i="20"/>
  <c r="AF165" i="20"/>
  <c r="AI165" i="20"/>
  <c r="AJ165" i="20"/>
  <c r="AU165" i="20"/>
  <c r="AV165" i="20"/>
  <c r="G166" i="20"/>
  <c r="H166" i="20"/>
  <c r="K166" i="20"/>
  <c r="L166" i="20"/>
  <c r="M166" i="20"/>
  <c r="P166" i="20"/>
  <c r="Q166" i="20"/>
  <c r="R166" i="20"/>
  <c r="S166" i="20"/>
  <c r="T166" i="20"/>
  <c r="U166" i="20"/>
  <c r="Z166" i="20"/>
  <c r="AA166" i="20"/>
  <c r="AF166" i="20"/>
  <c r="AI166" i="20"/>
  <c r="AJ166" i="20"/>
  <c r="AU166" i="20"/>
  <c r="AV166" i="20"/>
  <c r="G167" i="20"/>
  <c r="H167" i="20"/>
  <c r="K167" i="20"/>
  <c r="L167" i="20"/>
  <c r="M167" i="20"/>
  <c r="P167" i="20"/>
  <c r="Q167" i="20"/>
  <c r="R167" i="20"/>
  <c r="S167" i="20"/>
  <c r="T167" i="20"/>
  <c r="U167" i="20"/>
  <c r="Z167" i="20"/>
  <c r="AA167" i="20"/>
  <c r="AF167" i="20"/>
  <c r="AI167" i="20"/>
  <c r="AJ167" i="20"/>
  <c r="AU167" i="20"/>
  <c r="AV167" i="20"/>
  <c r="G168" i="20"/>
  <c r="H168" i="20"/>
  <c r="K168" i="20"/>
  <c r="L168" i="20"/>
  <c r="M168" i="20"/>
  <c r="P168" i="20"/>
  <c r="Q168" i="20"/>
  <c r="R168" i="20"/>
  <c r="S168" i="20"/>
  <c r="T168" i="20"/>
  <c r="U168" i="20"/>
  <c r="Z168" i="20"/>
  <c r="AA168" i="20"/>
  <c r="AF168" i="20"/>
  <c r="AI168" i="20"/>
  <c r="AJ168" i="20"/>
  <c r="AU168" i="20"/>
  <c r="AV168" i="20"/>
  <c r="G169" i="20"/>
  <c r="H169" i="20"/>
  <c r="K169" i="20"/>
  <c r="L169" i="20"/>
  <c r="M169" i="20"/>
  <c r="P169" i="20"/>
  <c r="Q169" i="20"/>
  <c r="R169" i="20"/>
  <c r="S169" i="20"/>
  <c r="T169" i="20"/>
  <c r="U169" i="20"/>
  <c r="Z169" i="20"/>
  <c r="AA169" i="20"/>
  <c r="AF169" i="20"/>
  <c r="AI169" i="20"/>
  <c r="AJ169" i="20"/>
  <c r="AU169" i="20"/>
  <c r="AV169" i="20"/>
  <c r="G170" i="20"/>
  <c r="H170" i="20"/>
  <c r="K170" i="20"/>
  <c r="L170" i="20"/>
  <c r="M170" i="20"/>
  <c r="P170" i="20"/>
  <c r="Q170" i="20"/>
  <c r="R170" i="20"/>
  <c r="S170" i="20"/>
  <c r="T170" i="20"/>
  <c r="U170" i="20"/>
  <c r="Z170" i="20"/>
  <c r="AA170" i="20"/>
  <c r="AF170" i="20"/>
  <c r="AI170" i="20"/>
  <c r="AJ170" i="20"/>
  <c r="AU170" i="20"/>
  <c r="AV170" i="20"/>
  <c r="G171" i="20"/>
  <c r="H171" i="20"/>
  <c r="K171" i="20"/>
  <c r="L171" i="20"/>
  <c r="M171" i="20"/>
  <c r="P171" i="20"/>
  <c r="Q171" i="20"/>
  <c r="R171" i="20"/>
  <c r="S171" i="20"/>
  <c r="T171" i="20"/>
  <c r="U171" i="20"/>
  <c r="Z171" i="20"/>
  <c r="AA171" i="20"/>
  <c r="AF171" i="20"/>
  <c r="AI171" i="20"/>
  <c r="AJ171" i="20"/>
  <c r="AU171" i="20"/>
  <c r="AV171" i="20"/>
  <c r="G172" i="20"/>
  <c r="H172" i="20"/>
  <c r="K172" i="20"/>
  <c r="L172" i="20"/>
  <c r="M172" i="20"/>
  <c r="P172" i="20"/>
  <c r="Q172" i="20"/>
  <c r="R172" i="20"/>
  <c r="S172" i="20"/>
  <c r="T172" i="20"/>
  <c r="U172" i="20"/>
  <c r="Z172" i="20"/>
  <c r="AA172" i="20"/>
  <c r="AF172" i="20"/>
  <c r="AI172" i="20"/>
  <c r="AJ172" i="20"/>
  <c r="AU172" i="20"/>
  <c r="AV172" i="20"/>
  <c r="G173" i="20"/>
  <c r="H173" i="20"/>
  <c r="K173" i="20"/>
  <c r="L173" i="20"/>
  <c r="M173" i="20"/>
  <c r="P173" i="20"/>
  <c r="Q173" i="20"/>
  <c r="R173" i="20"/>
  <c r="S173" i="20"/>
  <c r="T173" i="20"/>
  <c r="U173" i="20"/>
  <c r="Z173" i="20"/>
  <c r="AA173" i="20"/>
  <c r="AF173" i="20"/>
  <c r="AI173" i="20"/>
  <c r="AJ173" i="20"/>
  <c r="AU173" i="20"/>
  <c r="AV173" i="20"/>
  <c r="G174" i="20"/>
  <c r="H174" i="20"/>
  <c r="K174" i="20"/>
  <c r="L174" i="20"/>
  <c r="M174" i="20"/>
  <c r="P174" i="20"/>
  <c r="Q174" i="20"/>
  <c r="R174" i="20"/>
  <c r="S174" i="20"/>
  <c r="T174" i="20"/>
  <c r="U174" i="20"/>
  <c r="Z174" i="20"/>
  <c r="AA174" i="20"/>
  <c r="AF174" i="20"/>
  <c r="AI174" i="20"/>
  <c r="AJ174" i="20"/>
  <c r="AU174" i="20"/>
  <c r="AV174" i="20"/>
  <c r="G175" i="20"/>
  <c r="H175" i="20"/>
  <c r="K175" i="20"/>
  <c r="L175" i="20"/>
  <c r="M175" i="20"/>
  <c r="P175" i="20"/>
  <c r="Q175" i="20"/>
  <c r="R175" i="20"/>
  <c r="S175" i="20"/>
  <c r="T175" i="20"/>
  <c r="U175" i="20"/>
  <c r="Z175" i="20"/>
  <c r="AA175" i="20"/>
  <c r="AF175" i="20"/>
  <c r="AI175" i="20"/>
  <c r="AJ175" i="20"/>
  <c r="AU175" i="20"/>
  <c r="AV175" i="20"/>
  <c r="G176" i="20"/>
  <c r="H176" i="20"/>
  <c r="K176" i="20"/>
  <c r="L176" i="20"/>
  <c r="M176" i="20"/>
  <c r="P176" i="20"/>
  <c r="Q176" i="20"/>
  <c r="R176" i="20"/>
  <c r="S176" i="20"/>
  <c r="T176" i="20"/>
  <c r="U176" i="20"/>
  <c r="Z176" i="20"/>
  <c r="AA176" i="20"/>
  <c r="AF176" i="20"/>
  <c r="AI176" i="20"/>
  <c r="AJ176" i="20"/>
  <c r="AU176" i="20"/>
  <c r="AV176" i="20"/>
  <c r="G177" i="20"/>
  <c r="H177" i="20"/>
  <c r="K177" i="20"/>
  <c r="L177" i="20"/>
  <c r="M177" i="20"/>
  <c r="P177" i="20"/>
  <c r="Q177" i="20"/>
  <c r="R177" i="20"/>
  <c r="S177" i="20"/>
  <c r="T177" i="20"/>
  <c r="U177" i="20"/>
  <c r="Z177" i="20"/>
  <c r="AA177" i="20"/>
  <c r="AF177" i="20"/>
  <c r="AI177" i="20"/>
  <c r="AJ177" i="20"/>
  <c r="AU177" i="20"/>
  <c r="AV177" i="20"/>
  <c r="G178" i="20"/>
  <c r="H178" i="20"/>
  <c r="K178" i="20"/>
  <c r="L178" i="20"/>
  <c r="M178" i="20"/>
  <c r="P178" i="20"/>
  <c r="Q178" i="20"/>
  <c r="R178" i="20"/>
  <c r="S178" i="20"/>
  <c r="T178" i="20"/>
  <c r="U178" i="20"/>
  <c r="Z178" i="20"/>
  <c r="AA178" i="20"/>
  <c r="AF178" i="20"/>
  <c r="AI178" i="20"/>
  <c r="AJ178" i="20"/>
  <c r="AU178" i="20"/>
  <c r="AV178" i="20"/>
  <c r="G179" i="20"/>
  <c r="H179" i="20"/>
  <c r="K179" i="20"/>
  <c r="L179" i="20"/>
  <c r="M179" i="20"/>
  <c r="P179" i="20"/>
  <c r="Q179" i="20"/>
  <c r="R179" i="20"/>
  <c r="S179" i="20"/>
  <c r="T179" i="20"/>
  <c r="U179" i="20"/>
  <c r="Z179" i="20"/>
  <c r="AA179" i="20"/>
  <c r="AF179" i="20"/>
  <c r="AI179" i="20"/>
  <c r="AJ179" i="20"/>
  <c r="AU179" i="20"/>
  <c r="AV179" i="20"/>
  <c r="G180" i="20"/>
  <c r="H180" i="20"/>
  <c r="K180" i="20"/>
  <c r="L180" i="20"/>
  <c r="M180" i="20"/>
  <c r="P180" i="20"/>
  <c r="Q180" i="20"/>
  <c r="R180" i="20"/>
  <c r="S180" i="20"/>
  <c r="T180" i="20"/>
  <c r="U180" i="20"/>
  <c r="Z180" i="20"/>
  <c r="AA180" i="20"/>
  <c r="AF180" i="20"/>
  <c r="AI180" i="20"/>
  <c r="AJ180" i="20"/>
  <c r="AU180" i="20"/>
  <c r="AV180" i="20"/>
  <c r="G181" i="20"/>
  <c r="H181" i="20"/>
  <c r="K181" i="20"/>
  <c r="L181" i="20"/>
  <c r="M181" i="20"/>
  <c r="P181" i="20"/>
  <c r="Q181" i="20"/>
  <c r="R181" i="20"/>
  <c r="S181" i="20"/>
  <c r="T181" i="20"/>
  <c r="U181" i="20"/>
  <c r="Z181" i="20"/>
  <c r="AA181" i="20"/>
  <c r="AF181" i="20"/>
  <c r="AI181" i="20"/>
  <c r="AJ181" i="20"/>
  <c r="AU181" i="20"/>
  <c r="AV181" i="20"/>
  <c r="G182" i="20"/>
  <c r="H182" i="20"/>
  <c r="K182" i="20"/>
  <c r="L182" i="20"/>
  <c r="M182" i="20"/>
  <c r="P182" i="20"/>
  <c r="Q182" i="20"/>
  <c r="R182" i="20"/>
  <c r="S182" i="20"/>
  <c r="T182" i="20"/>
  <c r="U182" i="20"/>
  <c r="Z182" i="20"/>
  <c r="AA182" i="20"/>
  <c r="AF182" i="20"/>
  <c r="AI182" i="20"/>
  <c r="AJ182" i="20"/>
  <c r="AU182" i="20"/>
  <c r="AV182" i="20"/>
  <c r="G183" i="20"/>
  <c r="H183" i="20"/>
  <c r="K183" i="20"/>
  <c r="L183" i="20"/>
  <c r="M183" i="20"/>
  <c r="P183" i="20"/>
  <c r="Q183" i="20"/>
  <c r="R183" i="20"/>
  <c r="S183" i="20"/>
  <c r="T183" i="20"/>
  <c r="U183" i="20"/>
  <c r="Z183" i="20"/>
  <c r="AA183" i="20"/>
  <c r="AF183" i="20"/>
  <c r="AI183" i="20"/>
  <c r="AJ183" i="20"/>
  <c r="AU183" i="20"/>
  <c r="AV183" i="20"/>
  <c r="G184" i="20"/>
  <c r="H184" i="20"/>
  <c r="K184" i="20"/>
  <c r="L184" i="20"/>
  <c r="M184" i="20"/>
  <c r="P184" i="20"/>
  <c r="Q184" i="20"/>
  <c r="R184" i="20"/>
  <c r="S184" i="20"/>
  <c r="T184" i="20"/>
  <c r="U184" i="20"/>
  <c r="Z184" i="20"/>
  <c r="AA184" i="20"/>
  <c r="AF184" i="20"/>
  <c r="AI184" i="20"/>
  <c r="AJ184" i="20"/>
  <c r="AU184" i="20"/>
  <c r="AV184" i="20"/>
  <c r="G185" i="20"/>
  <c r="H185" i="20"/>
  <c r="K185" i="20"/>
  <c r="L185" i="20"/>
  <c r="M185" i="20"/>
  <c r="P185" i="20"/>
  <c r="Q185" i="20"/>
  <c r="R185" i="20"/>
  <c r="S185" i="20"/>
  <c r="T185" i="20"/>
  <c r="U185" i="20"/>
  <c r="Z185" i="20"/>
  <c r="AA185" i="20"/>
  <c r="AF185" i="20"/>
  <c r="AI185" i="20"/>
  <c r="AJ185" i="20"/>
  <c r="AU185" i="20"/>
  <c r="AV185" i="20"/>
  <c r="G186" i="20"/>
  <c r="H186" i="20"/>
  <c r="K186" i="20"/>
  <c r="L186" i="20"/>
  <c r="M186" i="20"/>
  <c r="P186" i="20"/>
  <c r="Q186" i="20"/>
  <c r="R186" i="20"/>
  <c r="S186" i="20"/>
  <c r="T186" i="20"/>
  <c r="U186" i="20"/>
  <c r="Z186" i="20"/>
  <c r="AA186" i="20"/>
  <c r="AF186" i="20"/>
  <c r="AI186" i="20"/>
  <c r="AJ186" i="20"/>
  <c r="AU186" i="20"/>
  <c r="AV186" i="20"/>
  <c r="G187" i="20"/>
  <c r="H187" i="20"/>
  <c r="K187" i="20"/>
  <c r="L187" i="20"/>
  <c r="M187" i="20"/>
  <c r="P187" i="20"/>
  <c r="Q187" i="20"/>
  <c r="R187" i="20"/>
  <c r="S187" i="20"/>
  <c r="T187" i="20"/>
  <c r="U187" i="20"/>
  <c r="Z187" i="20"/>
  <c r="AA187" i="20"/>
  <c r="AF187" i="20"/>
  <c r="AI187" i="20"/>
  <c r="AJ187" i="20"/>
  <c r="AU187" i="20"/>
  <c r="AV187" i="20"/>
  <c r="G188" i="20"/>
  <c r="H188" i="20"/>
  <c r="K188" i="20"/>
  <c r="L188" i="20"/>
  <c r="M188" i="20"/>
  <c r="P188" i="20"/>
  <c r="Q188" i="20"/>
  <c r="R188" i="20"/>
  <c r="S188" i="20"/>
  <c r="T188" i="20"/>
  <c r="U188" i="20"/>
  <c r="Z188" i="20"/>
  <c r="AA188" i="20"/>
  <c r="AF188" i="20"/>
  <c r="AI188" i="20"/>
  <c r="AJ188" i="20"/>
  <c r="AU188" i="20"/>
  <c r="AV188" i="20"/>
  <c r="G189" i="20"/>
  <c r="H189" i="20"/>
  <c r="K189" i="20"/>
  <c r="L189" i="20"/>
  <c r="M189" i="20"/>
  <c r="P189" i="20"/>
  <c r="Q189" i="20"/>
  <c r="R189" i="20"/>
  <c r="S189" i="20"/>
  <c r="T189" i="20"/>
  <c r="U189" i="20"/>
  <c r="Z189" i="20"/>
  <c r="AA189" i="20"/>
  <c r="AF189" i="20"/>
  <c r="AI189" i="20"/>
  <c r="AJ189" i="20"/>
  <c r="AU189" i="20"/>
  <c r="AV189" i="20"/>
  <c r="G190" i="20"/>
  <c r="H190" i="20"/>
  <c r="K190" i="20"/>
  <c r="L190" i="20"/>
  <c r="M190" i="20"/>
  <c r="P190" i="20"/>
  <c r="Q190" i="20"/>
  <c r="R190" i="20"/>
  <c r="S190" i="20"/>
  <c r="T190" i="20"/>
  <c r="U190" i="20"/>
  <c r="Z190" i="20"/>
  <c r="AA190" i="20"/>
  <c r="AF190" i="20"/>
  <c r="AI190" i="20"/>
  <c r="AJ190" i="20"/>
  <c r="AU190" i="20"/>
  <c r="AV190" i="20"/>
  <c r="G191" i="20"/>
  <c r="H191" i="20"/>
  <c r="K191" i="20"/>
  <c r="L191" i="20"/>
  <c r="M191" i="20"/>
  <c r="P191" i="20"/>
  <c r="Q191" i="20"/>
  <c r="R191" i="20"/>
  <c r="S191" i="20"/>
  <c r="T191" i="20"/>
  <c r="U191" i="20"/>
  <c r="Z191" i="20"/>
  <c r="AA191" i="20"/>
  <c r="AF191" i="20"/>
  <c r="AI191" i="20"/>
  <c r="AJ191" i="20"/>
  <c r="AU191" i="20"/>
  <c r="AV191" i="20"/>
  <c r="G192" i="20"/>
  <c r="H192" i="20"/>
  <c r="K192" i="20"/>
  <c r="L192" i="20"/>
  <c r="M192" i="20"/>
  <c r="P192" i="20"/>
  <c r="Q192" i="20"/>
  <c r="R192" i="20"/>
  <c r="S192" i="20"/>
  <c r="T192" i="20"/>
  <c r="U192" i="20"/>
  <c r="Z192" i="20"/>
  <c r="AA192" i="20"/>
  <c r="AF192" i="20"/>
  <c r="AI192" i="20"/>
  <c r="AJ192" i="20"/>
  <c r="AU192" i="20"/>
  <c r="AV192" i="20"/>
  <c r="G193" i="20"/>
  <c r="H193" i="20"/>
  <c r="K193" i="20"/>
  <c r="L193" i="20"/>
  <c r="M193" i="20"/>
  <c r="P193" i="20"/>
  <c r="Q193" i="20"/>
  <c r="R193" i="20"/>
  <c r="S193" i="20"/>
  <c r="T193" i="20"/>
  <c r="U193" i="20"/>
  <c r="Z193" i="20"/>
  <c r="AA193" i="20"/>
  <c r="AF193" i="20"/>
  <c r="AI193" i="20"/>
  <c r="AJ193" i="20"/>
  <c r="AU193" i="20"/>
  <c r="AV193" i="20"/>
  <c r="G194" i="20"/>
  <c r="H194" i="20"/>
  <c r="K194" i="20"/>
  <c r="L194" i="20"/>
  <c r="M194" i="20"/>
  <c r="P194" i="20"/>
  <c r="Q194" i="20"/>
  <c r="R194" i="20"/>
  <c r="S194" i="20"/>
  <c r="T194" i="20"/>
  <c r="U194" i="20"/>
  <c r="Z194" i="20"/>
  <c r="AA194" i="20"/>
  <c r="AF194" i="20"/>
  <c r="AI194" i="20"/>
  <c r="AJ194" i="20"/>
  <c r="AU194" i="20"/>
  <c r="AV194" i="20"/>
  <c r="G195" i="20"/>
  <c r="H195" i="20"/>
  <c r="K195" i="20"/>
  <c r="L195" i="20"/>
  <c r="M195" i="20"/>
  <c r="P195" i="20"/>
  <c r="Q195" i="20"/>
  <c r="R195" i="20"/>
  <c r="S195" i="20"/>
  <c r="T195" i="20"/>
  <c r="U195" i="20"/>
  <c r="Z195" i="20"/>
  <c r="AA195" i="20"/>
  <c r="AF195" i="20"/>
  <c r="AI195" i="20"/>
  <c r="AJ195" i="20"/>
  <c r="AU195" i="20"/>
  <c r="AV195" i="20"/>
  <c r="G196" i="20"/>
  <c r="H196" i="20"/>
  <c r="K196" i="20"/>
  <c r="L196" i="20"/>
  <c r="M196" i="20"/>
  <c r="P196" i="20"/>
  <c r="Q196" i="20"/>
  <c r="R196" i="20"/>
  <c r="S196" i="20"/>
  <c r="T196" i="20"/>
  <c r="U196" i="20"/>
  <c r="Z196" i="20"/>
  <c r="AA196" i="20"/>
  <c r="AF196" i="20"/>
  <c r="AI196" i="20"/>
  <c r="AJ196" i="20"/>
  <c r="AU196" i="20"/>
  <c r="AV196" i="20"/>
  <c r="G197" i="20"/>
  <c r="H197" i="20"/>
  <c r="K197" i="20"/>
  <c r="L197" i="20"/>
  <c r="M197" i="20"/>
  <c r="P197" i="20"/>
  <c r="Q197" i="20"/>
  <c r="R197" i="20"/>
  <c r="S197" i="20"/>
  <c r="T197" i="20"/>
  <c r="U197" i="20"/>
  <c r="Z197" i="20"/>
  <c r="AA197" i="20"/>
  <c r="AF197" i="20"/>
  <c r="AI197" i="20"/>
  <c r="AJ197" i="20"/>
  <c r="AU197" i="20"/>
  <c r="AV197" i="20"/>
  <c r="G198" i="20"/>
  <c r="H198" i="20"/>
  <c r="K198" i="20"/>
  <c r="L198" i="20"/>
  <c r="M198" i="20"/>
  <c r="P198" i="20"/>
  <c r="Q198" i="20"/>
  <c r="R198" i="20"/>
  <c r="S198" i="20"/>
  <c r="T198" i="20"/>
  <c r="U198" i="20"/>
  <c r="Z198" i="20"/>
  <c r="AA198" i="20"/>
  <c r="AF198" i="20"/>
  <c r="AI198" i="20"/>
  <c r="AJ198" i="20"/>
  <c r="AU198" i="20"/>
  <c r="AV198" i="20"/>
  <c r="G199" i="20"/>
  <c r="H199" i="20"/>
  <c r="K199" i="20"/>
  <c r="L199" i="20"/>
  <c r="M199" i="20"/>
  <c r="P199" i="20"/>
  <c r="Q199" i="20"/>
  <c r="R199" i="20"/>
  <c r="S199" i="20"/>
  <c r="T199" i="20"/>
  <c r="U199" i="20"/>
  <c r="Z199" i="20"/>
  <c r="AA199" i="20"/>
  <c r="AF199" i="20"/>
  <c r="AI199" i="20"/>
  <c r="AJ199" i="20"/>
  <c r="AU199" i="20"/>
  <c r="AV199" i="20"/>
  <c r="G200" i="20"/>
  <c r="H200" i="20"/>
  <c r="K200" i="20"/>
  <c r="L200" i="20"/>
  <c r="M200" i="20"/>
  <c r="P200" i="20"/>
  <c r="Q200" i="20"/>
  <c r="R200" i="20"/>
  <c r="S200" i="20"/>
  <c r="T200" i="20"/>
  <c r="U200" i="20"/>
  <c r="Z200" i="20"/>
  <c r="AA200" i="20"/>
  <c r="AF200" i="20"/>
  <c r="AI200" i="20"/>
  <c r="AJ200" i="20"/>
  <c r="AU200" i="20"/>
  <c r="AV200" i="20"/>
  <c r="G201" i="20"/>
  <c r="H201" i="20"/>
  <c r="K201" i="20"/>
  <c r="L201" i="20"/>
  <c r="M201" i="20"/>
  <c r="P201" i="20"/>
  <c r="Q201" i="20"/>
  <c r="R201" i="20"/>
  <c r="S201" i="20"/>
  <c r="T201" i="20"/>
  <c r="U201" i="20"/>
  <c r="Z201" i="20"/>
  <c r="AA201" i="20"/>
  <c r="AF201" i="20"/>
  <c r="AI201" i="20"/>
  <c r="AJ201" i="20"/>
  <c r="AU201" i="20"/>
  <c r="AV201" i="20"/>
  <c r="G202" i="20"/>
  <c r="H202" i="20"/>
  <c r="K202" i="20"/>
  <c r="L202" i="20"/>
  <c r="M202" i="20"/>
  <c r="P202" i="20"/>
  <c r="Q202" i="20"/>
  <c r="R202" i="20"/>
  <c r="S202" i="20"/>
  <c r="T202" i="20"/>
  <c r="U202" i="20"/>
  <c r="Z202" i="20"/>
  <c r="AA202" i="20"/>
  <c r="AF202" i="20"/>
  <c r="AI202" i="20"/>
  <c r="AJ202" i="20"/>
  <c r="AU202" i="20"/>
  <c r="AV202" i="20"/>
  <c r="G203" i="20"/>
  <c r="H203" i="20"/>
  <c r="K203" i="20"/>
  <c r="L203" i="20"/>
  <c r="M203" i="20"/>
  <c r="P203" i="20"/>
  <c r="Q203" i="20"/>
  <c r="R203" i="20"/>
  <c r="S203" i="20"/>
  <c r="T203" i="20"/>
  <c r="U203" i="20"/>
  <c r="Z203" i="20"/>
  <c r="AA203" i="20"/>
  <c r="AF203" i="20"/>
  <c r="AI203" i="20"/>
  <c r="AJ203" i="20"/>
  <c r="AU203" i="20"/>
  <c r="AV203" i="20"/>
  <c r="G204" i="20"/>
  <c r="H204" i="20"/>
  <c r="K204" i="20"/>
  <c r="L204" i="20"/>
  <c r="M204" i="20"/>
  <c r="P204" i="20"/>
  <c r="Q204" i="20"/>
  <c r="R204" i="20"/>
  <c r="S204" i="20"/>
  <c r="T204" i="20"/>
  <c r="U204" i="20"/>
  <c r="Z204" i="20"/>
  <c r="AA204" i="20"/>
  <c r="AF204" i="20"/>
  <c r="AI204" i="20"/>
  <c r="AJ204" i="20"/>
  <c r="AU204" i="20"/>
  <c r="AV204" i="20"/>
  <c r="G205" i="20"/>
  <c r="H205" i="20"/>
  <c r="K205" i="20"/>
  <c r="L205" i="20"/>
  <c r="M205" i="20"/>
  <c r="P205" i="20"/>
  <c r="Q205" i="20"/>
  <c r="R205" i="20"/>
  <c r="S205" i="20"/>
  <c r="T205" i="20"/>
  <c r="U205" i="20"/>
  <c r="Z205" i="20"/>
  <c r="AA205" i="20"/>
  <c r="AF205" i="20"/>
  <c r="AI205" i="20"/>
  <c r="AJ205" i="20"/>
  <c r="AU205" i="20"/>
  <c r="AV205" i="20"/>
  <c r="G206" i="20"/>
  <c r="H206" i="20"/>
  <c r="K206" i="20"/>
  <c r="L206" i="20"/>
  <c r="M206" i="20"/>
  <c r="P206" i="20"/>
  <c r="Q206" i="20"/>
  <c r="R206" i="20"/>
  <c r="S206" i="20"/>
  <c r="T206" i="20"/>
  <c r="U206" i="20"/>
  <c r="Z206" i="20"/>
  <c r="AA206" i="20"/>
  <c r="AF206" i="20"/>
  <c r="AI206" i="20"/>
  <c r="AJ206" i="20"/>
  <c r="AU206" i="20"/>
  <c r="AV206" i="20"/>
  <c r="G207" i="20"/>
  <c r="H207" i="20"/>
  <c r="K207" i="20"/>
  <c r="L207" i="20"/>
  <c r="M207" i="20"/>
  <c r="P207" i="20"/>
  <c r="Q207" i="20"/>
  <c r="R207" i="20"/>
  <c r="S207" i="20"/>
  <c r="T207" i="20"/>
  <c r="U207" i="20"/>
  <c r="Z207" i="20"/>
  <c r="AA207" i="20"/>
  <c r="AF207" i="20"/>
  <c r="AI207" i="20"/>
  <c r="AJ207" i="20"/>
  <c r="AU207" i="20"/>
  <c r="AV207" i="20"/>
  <c r="G208" i="20"/>
  <c r="H208" i="20"/>
  <c r="K208" i="20"/>
  <c r="L208" i="20"/>
  <c r="M208" i="20"/>
  <c r="P208" i="20"/>
  <c r="Q208" i="20"/>
  <c r="R208" i="20"/>
  <c r="S208" i="20"/>
  <c r="T208" i="20"/>
  <c r="U208" i="20"/>
  <c r="Z208" i="20"/>
  <c r="AA208" i="20"/>
  <c r="AF208" i="20"/>
  <c r="AI208" i="20"/>
  <c r="AJ208" i="20"/>
  <c r="AU208" i="20"/>
  <c r="AV208" i="20"/>
  <c r="G209" i="20"/>
  <c r="H209" i="20"/>
  <c r="K209" i="20"/>
  <c r="L209" i="20"/>
  <c r="M209" i="20"/>
  <c r="P209" i="20"/>
  <c r="Q209" i="20"/>
  <c r="R209" i="20"/>
  <c r="S209" i="20"/>
  <c r="T209" i="20"/>
  <c r="U209" i="20"/>
  <c r="Z209" i="20"/>
  <c r="AA209" i="20"/>
  <c r="AF209" i="20"/>
  <c r="AI209" i="20"/>
  <c r="AJ209" i="20"/>
  <c r="AU209" i="20"/>
  <c r="AV209" i="20"/>
  <c r="G210" i="20"/>
  <c r="H210" i="20"/>
  <c r="K210" i="20"/>
  <c r="L210" i="20"/>
  <c r="M210" i="20"/>
  <c r="P210" i="20"/>
  <c r="Q210" i="20"/>
  <c r="R210" i="20"/>
  <c r="S210" i="20"/>
  <c r="T210" i="20"/>
  <c r="U210" i="20"/>
  <c r="Z210" i="20"/>
  <c r="AA210" i="20"/>
  <c r="AF210" i="20"/>
  <c r="AI210" i="20"/>
  <c r="AJ210" i="20"/>
  <c r="AU210" i="20"/>
  <c r="AV210" i="20"/>
  <c r="G211" i="20"/>
  <c r="H211" i="20"/>
  <c r="K211" i="20"/>
  <c r="L211" i="20"/>
  <c r="M211" i="20"/>
  <c r="P211" i="20"/>
  <c r="Q211" i="20"/>
  <c r="R211" i="20"/>
  <c r="S211" i="20"/>
  <c r="T211" i="20"/>
  <c r="U211" i="20"/>
  <c r="Z211" i="20"/>
  <c r="AA211" i="20"/>
  <c r="AF211" i="20"/>
  <c r="AI211" i="20"/>
  <c r="AJ211" i="20"/>
  <c r="AU211" i="20"/>
  <c r="AV211" i="20"/>
  <c r="G212" i="20"/>
  <c r="H212" i="20"/>
  <c r="K212" i="20"/>
  <c r="L212" i="20"/>
  <c r="M212" i="20"/>
  <c r="P212" i="20"/>
  <c r="Q212" i="20"/>
  <c r="R212" i="20"/>
  <c r="S212" i="20"/>
  <c r="T212" i="20"/>
  <c r="U212" i="20"/>
  <c r="Z212" i="20"/>
  <c r="AA212" i="20"/>
  <c r="AF212" i="20"/>
  <c r="AI212" i="20"/>
  <c r="AJ212" i="20"/>
  <c r="AU212" i="20"/>
  <c r="AV212" i="20"/>
  <c r="G213" i="20"/>
  <c r="H213" i="20"/>
  <c r="K213" i="20"/>
  <c r="L213" i="20"/>
  <c r="M213" i="20"/>
  <c r="P213" i="20"/>
  <c r="Q213" i="20"/>
  <c r="R213" i="20"/>
  <c r="S213" i="20"/>
  <c r="T213" i="20"/>
  <c r="U213" i="20"/>
  <c r="Z213" i="20"/>
  <c r="AA213" i="20"/>
  <c r="AF213" i="20"/>
  <c r="AI213" i="20"/>
  <c r="AJ213" i="20"/>
  <c r="AU213" i="20"/>
  <c r="AV213" i="20"/>
  <c r="G214" i="20"/>
  <c r="H214" i="20"/>
  <c r="K214" i="20"/>
  <c r="L214" i="20"/>
  <c r="M214" i="20"/>
  <c r="P214" i="20"/>
  <c r="Q214" i="20"/>
  <c r="R214" i="20"/>
  <c r="S214" i="20"/>
  <c r="T214" i="20"/>
  <c r="U214" i="20"/>
  <c r="Z214" i="20"/>
  <c r="AA214" i="20"/>
  <c r="AF214" i="20"/>
  <c r="AI214" i="20"/>
  <c r="AJ214" i="20"/>
  <c r="AU214" i="20"/>
  <c r="AV214" i="20"/>
  <c r="G215" i="20"/>
  <c r="H215" i="20"/>
  <c r="K215" i="20"/>
  <c r="L215" i="20"/>
  <c r="M215" i="20"/>
  <c r="P215" i="20"/>
  <c r="Q215" i="20"/>
  <c r="R215" i="20"/>
  <c r="S215" i="20"/>
  <c r="T215" i="20"/>
  <c r="U215" i="20"/>
  <c r="Z215" i="20"/>
  <c r="AA215" i="20"/>
  <c r="AF215" i="20"/>
  <c r="AI215" i="20"/>
  <c r="AJ215" i="20"/>
  <c r="AU215" i="20"/>
  <c r="AV215" i="20"/>
  <c r="G216" i="20"/>
  <c r="H216" i="20"/>
  <c r="K216" i="20"/>
  <c r="L216" i="20"/>
  <c r="M216" i="20"/>
  <c r="P216" i="20"/>
  <c r="Q216" i="20"/>
  <c r="R216" i="20"/>
  <c r="S216" i="20"/>
  <c r="T216" i="20"/>
  <c r="U216" i="20"/>
  <c r="Z216" i="20"/>
  <c r="AA216" i="20"/>
  <c r="AF216" i="20"/>
  <c r="AI216" i="20"/>
  <c r="AJ216" i="20"/>
  <c r="AU216" i="20"/>
  <c r="AV216" i="20"/>
  <c r="G217" i="20"/>
  <c r="H217" i="20"/>
  <c r="K217" i="20"/>
  <c r="L217" i="20"/>
  <c r="M217" i="20"/>
  <c r="P217" i="20"/>
  <c r="Q217" i="20"/>
  <c r="R217" i="20"/>
  <c r="S217" i="20"/>
  <c r="T217" i="20"/>
  <c r="U217" i="20"/>
  <c r="Z217" i="20"/>
  <c r="AA217" i="20"/>
  <c r="AF217" i="20"/>
  <c r="AI217" i="20"/>
  <c r="AJ217" i="20"/>
  <c r="AU217" i="20"/>
  <c r="AV217" i="20"/>
  <c r="G218" i="20"/>
  <c r="H218" i="20"/>
  <c r="K218" i="20"/>
  <c r="L218" i="20"/>
  <c r="M218" i="20"/>
  <c r="P218" i="20"/>
  <c r="Q218" i="20"/>
  <c r="R218" i="20"/>
  <c r="S218" i="20"/>
  <c r="T218" i="20"/>
  <c r="U218" i="20"/>
  <c r="Z218" i="20"/>
  <c r="AA218" i="20"/>
  <c r="AF218" i="20"/>
  <c r="AI218" i="20"/>
  <c r="AJ218" i="20"/>
  <c r="AU218" i="20"/>
  <c r="AV218" i="20"/>
  <c r="G219" i="20"/>
  <c r="H219" i="20"/>
  <c r="K219" i="20"/>
  <c r="L219" i="20"/>
  <c r="M219" i="20"/>
  <c r="P219" i="20"/>
  <c r="Q219" i="20"/>
  <c r="R219" i="20"/>
  <c r="S219" i="20"/>
  <c r="T219" i="20"/>
  <c r="U219" i="20"/>
  <c r="Z219" i="20"/>
  <c r="AA219" i="20"/>
  <c r="AF219" i="20"/>
  <c r="AI219" i="20"/>
  <c r="AJ219" i="20"/>
  <c r="AU219" i="20"/>
  <c r="AV219" i="20"/>
  <c r="G220" i="20"/>
  <c r="H220" i="20"/>
  <c r="K220" i="20"/>
  <c r="L220" i="20"/>
  <c r="M220" i="20"/>
  <c r="P220" i="20"/>
  <c r="Q220" i="20"/>
  <c r="R220" i="20"/>
  <c r="S220" i="20"/>
  <c r="T220" i="20"/>
  <c r="U220" i="20"/>
  <c r="Z220" i="20"/>
  <c r="AA220" i="20"/>
  <c r="AF220" i="20"/>
  <c r="AI220" i="20"/>
  <c r="AJ220" i="20"/>
  <c r="AU220" i="20"/>
  <c r="AV220" i="20"/>
  <c r="G221" i="20"/>
  <c r="H221" i="20"/>
  <c r="K221" i="20"/>
  <c r="L221" i="20"/>
  <c r="M221" i="20"/>
  <c r="P221" i="20"/>
  <c r="Q221" i="20"/>
  <c r="R221" i="20"/>
  <c r="S221" i="20"/>
  <c r="T221" i="20"/>
  <c r="U221" i="20"/>
  <c r="Z221" i="20"/>
  <c r="AA221" i="20"/>
  <c r="AF221" i="20"/>
  <c r="AI221" i="20"/>
  <c r="AJ221" i="20"/>
  <c r="AU221" i="20"/>
  <c r="AV221" i="20"/>
  <c r="G222" i="20"/>
  <c r="H222" i="20"/>
  <c r="K222" i="20"/>
  <c r="L222" i="20"/>
  <c r="M222" i="20"/>
  <c r="P222" i="20"/>
  <c r="Q222" i="20"/>
  <c r="R222" i="20"/>
  <c r="S222" i="20"/>
  <c r="T222" i="20"/>
  <c r="U222" i="20"/>
  <c r="Z222" i="20"/>
  <c r="AA222" i="20"/>
  <c r="AF222" i="20"/>
  <c r="AI222" i="20"/>
  <c r="AJ222" i="20"/>
  <c r="AU222" i="20"/>
  <c r="AV222" i="20"/>
  <c r="G223" i="20"/>
  <c r="H223" i="20"/>
  <c r="K223" i="20"/>
  <c r="L223" i="20"/>
  <c r="M223" i="20"/>
  <c r="P223" i="20"/>
  <c r="Q223" i="20"/>
  <c r="R223" i="20"/>
  <c r="S223" i="20"/>
  <c r="T223" i="20"/>
  <c r="U223" i="20"/>
  <c r="Z223" i="20"/>
  <c r="AA223" i="20"/>
  <c r="AF223" i="20"/>
  <c r="AI223" i="20"/>
  <c r="AJ223" i="20"/>
  <c r="AU223" i="20"/>
  <c r="AV223" i="20"/>
  <c r="G224" i="20"/>
  <c r="H224" i="20"/>
  <c r="K224" i="20"/>
  <c r="L224" i="20"/>
  <c r="M224" i="20"/>
  <c r="P224" i="20"/>
  <c r="Q224" i="20"/>
  <c r="R224" i="20"/>
  <c r="S224" i="20"/>
  <c r="T224" i="20"/>
  <c r="U224" i="20"/>
  <c r="Z224" i="20"/>
  <c r="AA224" i="20"/>
  <c r="AF224" i="20"/>
  <c r="AI224" i="20"/>
  <c r="AJ224" i="20"/>
  <c r="AU224" i="20"/>
  <c r="AV224" i="20"/>
  <c r="G225" i="20"/>
  <c r="H225" i="20"/>
  <c r="K225" i="20"/>
  <c r="L225" i="20"/>
  <c r="M225" i="20"/>
  <c r="P225" i="20"/>
  <c r="Q225" i="20"/>
  <c r="R225" i="20"/>
  <c r="S225" i="20"/>
  <c r="T225" i="20"/>
  <c r="U225" i="20"/>
  <c r="Z225" i="20"/>
  <c r="AA225" i="20"/>
  <c r="AF225" i="20"/>
  <c r="AI225" i="20"/>
  <c r="AJ225" i="20"/>
  <c r="AU225" i="20"/>
  <c r="AV225" i="20"/>
  <c r="G226" i="20"/>
  <c r="H226" i="20"/>
  <c r="K226" i="20"/>
  <c r="L226" i="20"/>
  <c r="M226" i="20"/>
  <c r="P226" i="20"/>
  <c r="Q226" i="20"/>
  <c r="R226" i="20"/>
  <c r="S226" i="20"/>
  <c r="T226" i="20"/>
  <c r="U226" i="20"/>
  <c r="Z226" i="20"/>
  <c r="AA226" i="20"/>
  <c r="AF226" i="20"/>
  <c r="AI226" i="20"/>
  <c r="AJ226" i="20"/>
  <c r="AU226" i="20"/>
  <c r="AV226" i="20"/>
  <c r="G227" i="20"/>
  <c r="H227" i="20"/>
  <c r="K227" i="20"/>
  <c r="L227" i="20"/>
  <c r="M227" i="20"/>
  <c r="P227" i="20"/>
  <c r="Q227" i="20"/>
  <c r="R227" i="20"/>
  <c r="S227" i="20"/>
  <c r="T227" i="20"/>
  <c r="U227" i="20"/>
  <c r="Z227" i="20"/>
  <c r="AA227" i="20"/>
  <c r="AF227" i="20"/>
  <c r="AI227" i="20"/>
  <c r="AJ227" i="20"/>
  <c r="AU227" i="20"/>
  <c r="AV227" i="20"/>
  <c r="G228" i="20"/>
  <c r="H228" i="20"/>
  <c r="K228" i="20"/>
  <c r="L228" i="20"/>
  <c r="M228" i="20"/>
  <c r="P228" i="20"/>
  <c r="Q228" i="20"/>
  <c r="R228" i="20"/>
  <c r="S228" i="20"/>
  <c r="T228" i="20"/>
  <c r="U228" i="20"/>
  <c r="Z228" i="20"/>
  <c r="AA228" i="20"/>
  <c r="AF228" i="20"/>
  <c r="AI228" i="20"/>
  <c r="AJ228" i="20"/>
  <c r="AU228" i="20"/>
  <c r="AV228" i="20"/>
  <c r="F229" i="20"/>
  <c r="G229" i="20"/>
  <c r="H229" i="20"/>
  <c r="I229" i="20"/>
  <c r="J229" i="20"/>
  <c r="K229" i="20"/>
  <c r="L229" i="20"/>
  <c r="M229" i="20"/>
  <c r="O229" i="20"/>
  <c r="P229" i="20"/>
  <c r="Q229" i="20"/>
  <c r="R229" i="20"/>
  <c r="S229" i="20"/>
  <c r="T229" i="20"/>
  <c r="U229" i="20"/>
  <c r="V229" i="20"/>
  <c r="W229" i="20"/>
  <c r="X229" i="20"/>
  <c r="Y229" i="20"/>
  <c r="Z229" i="20"/>
  <c r="AA229" i="20"/>
  <c r="AC229" i="20"/>
  <c r="AD229" i="20"/>
  <c r="AE229" i="20"/>
  <c r="AF229" i="20"/>
  <c r="AG229" i="20"/>
  <c r="AH229" i="20"/>
  <c r="AI229" i="20"/>
  <c r="AJ229" i="20"/>
  <c r="AO229" i="20"/>
  <c r="AP229" i="20"/>
  <c r="AU229" i="20"/>
  <c r="AV229" i="20"/>
  <c r="AW229" i="20"/>
  <c r="AX229" i="20"/>
  <c r="F230" i="20"/>
  <c r="G230" i="20"/>
  <c r="H230" i="20"/>
  <c r="I230" i="20"/>
  <c r="J230" i="20"/>
  <c r="K230" i="20"/>
  <c r="L230" i="20"/>
  <c r="M230" i="20"/>
  <c r="O230" i="20"/>
  <c r="P230" i="20"/>
  <c r="Q230" i="20"/>
  <c r="R230" i="20"/>
  <c r="S230" i="20"/>
  <c r="T230" i="20"/>
  <c r="U230" i="20"/>
  <c r="V230" i="20"/>
  <c r="W230" i="20"/>
  <c r="X230" i="20"/>
  <c r="Y230" i="20"/>
  <c r="Z230" i="20"/>
  <c r="AA230" i="20"/>
  <c r="AC230" i="20"/>
  <c r="AD230" i="20"/>
  <c r="AE230" i="20"/>
  <c r="AF230" i="20"/>
  <c r="AG230" i="20"/>
  <c r="AH230" i="20"/>
  <c r="AI230" i="20"/>
  <c r="AJ230" i="20"/>
  <c r="AO230" i="20"/>
  <c r="AP230" i="20"/>
  <c r="AU230" i="20"/>
  <c r="AV230" i="20"/>
  <c r="AW230" i="20"/>
  <c r="AX230" i="20"/>
  <c r="F231" i="20"/>
  <c r="G231" i="20"/>
  <c r="H231" i="20"/>
  <c r="I231" i="20"/>
  <c r="J231" i="20"/>
  <c r="K231" i="20"/>
  <c r="L231" i="20"/>
  <c r="M231" i="20"/>
  <c r="O231" i="20"/>
  <c r="P231" i="20"/>
  <c r="Q231" i="20"/>
  <c r="R231" i="20"/>
  <c r="S231" i="20"/>
  <c r="T231" i="20"/>
  <c r="U231" i="20"/>
  <c r="V231" i="20"/>
  <c r="W231" i="20"/>
  <c r="X231" i="20"/>
  <c r="Y231" i="20"/>
  <c r="Z231" i="20"/>
  <c r="AA231" i="20"/>
  <c r="AC231" i="20"/>
  <c r="AD231" i="20"/>
  <c r="AE231" i="20"/>
  <c r="AF231" i="20"/>
  <c r="AG231" i="20"/>
  <c r="AH231" i="20"/>
  <c r="AI231" i="20"/>
  <c r="AJ231" i="20"/>
  <c r="AO231" i="20"/>
  <c r="AP231" i="20"/>
  <c r="AU231" i="20"/>
  <c r="AV231" i="20"/>
  <c r="AW231" i="20"/>
  <c r="AX231" i="20"/>
  <c r="F232" i="20"/>
  <c r="G232" i="20"/>
  <c r="H232" i="20"/>
  <c r="I232" i="20"/>
  <c r="J232" i="20"/>
  <c r="K232" i="20"/>
  <c r="L232" i="20"/>
  <c r="M232" i="20"/>
  <c r="O232" i="20"/>
  <c r="P232" i="20"/>
  <c r="Q232" i="20"/>
  <c r="R232" i="20"/>
  <c r="S232" i="20"/>
  <c r="T232" i="20"/>
  <c r="U232" i="20"/>
  <c r="V232" i="20"/>
  <c r="W232" i="20"/>
  <c r="X232" i="20"/>
  <c r="Y232" i="20"/>
  <c r="Z232" i="20"/>
  <c r="AA232" i="20"/>
  <c r="AC232" i="20"/>
  <c r="AD232" i="20"/>
  <c r="AE232" i="20"/>
  <c r="AF232" i="20"/>
  <c r="AG232" i="20"/>
  <c r="AH232" i="20"/>
  <c r="AI232" i="20"/>
  <c r="AJ232" i="20"/>
  <c r="AO232" i="20"/>
  <c r="AP232" i="20"/>
  <c r="AU232" i="20"/>
  <c r="AV232" i="20"/>
  <c r="AW232" i="20"/>
  <c r="AX232" i="20"/>
  <c r="F233" i="20"/>
  <c r="G233" i="20"/>
  <c r="H233" i="20"/>
  <c r="I233" i="20"/>
  <c r="J233" i="20"/>
  <c r="K233" i="20"/>
  <c r="L233" i="20"/>
  <c r="M233" i="20"/>
  <c r="O233" i="20"/>
  <c r="P233" i="20"/>
  <c r="Q233" i="20"/>
  <c r="R233" i="20"/>
  <c r="S233" i="20"/>
  <c r="T233" i="20"/>
  <c r="U233" i="20"/>
  <c r="V233" i="20"/>
  <c r="W233" i="20"/>
  <c r="X233" i="20"/>
  <c r="Y233" i="20"/>
  <c r="Z233" i="20"/>
  <c r="AA233" i="20"/>
  <c r="AC233" i="20"/>
  <c r="AD233" i="20"/>
  <c r="AE233" i="20"/>
  <c r="AF233" i="20"/>
  <c r="AG233" i="20"/>
  <c r="AH233" i="20"/>
  <c r="AI233" i="20"/>
  <c r="AJ233" i="20"/>
  <c r="AO233" i="20"/>
  <c r="AP233" i="20"/>
  <c r="AU233" i="20"/>
  <c r="AV233" i="20"/>
  <c r="AW233" i="20"/>
  <c r="AX233" i="20"/>
  <c r="F234" i="20"/>
  <c r="G234" i="20"/>
  <c r="H234" i="20"/>
  <c r="I234" i="20"/>
  <c r="J234" i="20"/>
  <c r="K234" i="20"/>
  <c r="L234" i="20"/>
  <c r="M234" i="20"/>
  <c r="O234" i="20"/>
  <c r="P234" i="20"/>
  <c r="Q234" i="20"/>
  <c r="R234" i="20"/>
  <c r="S234" i="20"/>
  <c r="T234" i="20"/>
  <c r="U234" i="20"/>
  <c r="V234" i="20"/>
  <c r="W234" i="20"/>
  <c r="X234" i="20"/>
  <c r="Y234" i="20"/>
  <c r="Z234" i="20"/>
  <c r="AA234" i="20"/>
  <c r="AC234" i="20"/>
  <c r="AD234" i="20"/>
  <c r="AE234" i="20"/>
  <c r="AF234" i="20"/>
  <c r="AG234" i="20"/>
  <c r="AH234" i="20"/>
  <c r="AI234" i="20"/>
  <c r="AJ234" i="20"/>
  <c r="AO234" i="20"/>
  <c r="AP234" i="20"/>
  <c r="AU234" i="20"/>
  <c r="AV234" i="20"/>
  <c r="AW234" i="20"/>
  <c r="AX234" i="20"/>
  <c r="F235" i="20"/>
  <c r="G235" i="20"/>
  <c r="H235" i="20"/>
  <c r="I235" i="20"/>
  <c r="J235" i="20"/>
  <c r="K235" i="20"/>
  <c r="L235" i="20"/>
  <c r="M235" i="20"/>
  <c r="O235" i="20"/>
  <c r="P235" i="20"/>
  <c r="Q235" i="20"/>
  <c r="R235" i="20"/>
  <c r="S235" i="20"/>
  <c r="T235" i="20"/>
  <c r="U235" i="20"/>
  <c r="V235" i="20"/>
  <c r="W235" i="20"/>
  <c r="X235" i="20"/>
  <c r="Y235" i="20"/>
  <c r="Z235" i="20"/>
  <c r="AA235" i="20"/>
  <c r="AC235" i="20"/>
  <c r="AD235" i="20"/>
  <c r="AE235" i="20"/>
  <c r="AF235" i="20"/>
  <c r="AG235" i="20"/>
  <c r="AH235" i="20"/>
  <c r="AI235" i="20"/>
  <c r="AJ235" i="20"/>
  <c r="AO235" i="20"/>
  <c r="AP235" i="20"/>
  <c r="AU235" i="20"/>
  <c r="AV235" i="20"/>
  <c r="AW235" i="20"/>
  <c r="AX235" i="20"/>
  <c r="F236" i="20"/>
  <c r="G236" i="20"/>
  <c r="H236" i="20"/>
  <c r="I236" i="20"/>
  <c r="J236" i="20"/>
  <c r="K236" i="20"/>
  <c r="L236" i="20"/>
  <c r="M236" i="20"/>
  <c r="O236" i="20"/>
  <c r="P236" i="20"/>
  <c r="Q236" i="20"/>
  <c r="R236" i="20"/>
  <c r="S236" i="20"/>
  <c r="T236" i="20"/>
  <c r="U236" i="20"/>
  <c r="V236" i="20"/>
  <c r="W236" i="20"/>
  <c r="X236" i="20"/>
  <c r="Y236" i="20"/>
  <c r="Z236" i="20"/>
  <c r="AA236" i="20"/>
  <c r="AC236" i="20"/>
  <c r="AD236" i="20"/>
  <c r="AE236" i="20"/>
  <c r="AF236" i="20"/>
  <c r="AG236" i="20"/>
  <c r="AH236" i="20"/>
  <c r="AI236" i="20"/>
  <c r="AJ236" i="20"/>
  <c r="AO236" i="20"/>
  <c r="AP236" i="20"/>
  <c r="AU236" i="20"/>
  <c r="AV236" i="20"/>
  <c r="AW236" i="20"/>
  <c r="AX236" i="20"/>
  <c r="F237" i="20"/>
  <c r="G237" i="20"/>
  <c r="H237" i="20"/>
  <c r="I237" i="20"/>
  <c r="J237" i="20"/>
  <c r="K237" i="20"/>
  <c r="L237" i="20"/>
  <c r="M237" i="20"/>
  <c r="O237" i="20"/>
  <c r="P237" i="20"/>
  <c r="Q237" i="20"/>
  <c r="R237" i="20"/>
  <c r="S237" i="20"/>
  <c r="T237" i="20"/>
  <c r="U237" i="20"/>
  <c r="V237" i="20"/>
  <c r="W237" i="20"/>
  <c r="X237" i="20"/>
  <c r="Y237" i="20"/>
  <c r="Z237" i="20"/>
  <c r="AA237" i="20"/>
  <c r="AC237" i="20"/>
  <c r="AD237" i="20"/>
  <c r="AE237" i="20"/>
  <c r="AF237" i="20"/>
  <c r="AG237" i="20"/>
  <c r="AH237" i="20"/>
  <c r="AI237" i="20"/>
  <c r="AJ237" i="20"/>
  <c r="AO237" i="20"/>
  <c r="AP237" i="20"/>
  <c r="AU237" i="20"/>
  <c r="AV237" i="20"/>
  <c r="AW237" i="20"/>
  <c r="AX237" i="20"/>
  <c r="F238" i="20"/>
  <c r="G238" i="20"/>
  <c r="H238" i="20"/>
  <c r="I238" i="20"/>
  <c r="J238" i="20"/>
  <c r="K238" i="20"/>
  <c r="L238" i="20"/>
  <c r="M238" i="20"/>
  <c r="O238" i="20"/>
  <c r="P238" i="20"/>
  <c r="Q238" i="20"/>
  <c r="R238" i="20"/>
  <c r="S238" i="20"/>
  <c r="T238" i="20"/>
  <c r="U238" i="20"/>
  <c r="V238" i="20"/>
  <c r="W238" i="20"/>
  <c r="X238" i="20"/>
  <c r="Y238" i="20"/>
  <c r="Z238" i="20"/>
  <c r="AA238" i="20"/>
  <c r="AC238" i="20"/>
  <c r="AD238" i="20"/>
  <c r="AE238" i="20"/>
  <c r="AF238" i="20"/>
  <c r="AG238" i="20"/>
  <c r="AH238" i="20"/>
  <c r="AI238" i="20"/>
  <c r="AJ238" i="20"/>
  <c r="AO238" i="20"/>
  <c r="AP238" i="20"/>
  <c r="AU238" i="20"/>
  <c r="AV238" i="20"/>
  <c r="AW238" i="20"/>
  <c r="AX238" i="20"/>
  <c r="F239" i="20"/>
  <c r="G239" i="20"/>
  <c r="H239" i="20"/>
  <c r="I239" i="20"/>
  <c r="J239" i="20"/>
  <c r="K239" i="20"/>
  <c r="L239" i="20"/>
  <c r="M239" i="20"/>
  <c r="O239" i="20"/>
  <c r="P239" i="20"/>
  <c r="Q239" i="20"/>
  <c r="R239" i="20"/>
  <c r="S239" i="20"/>
  <c r="T239" i="20"/>
  <c r="U239" i="20"/>
  <c r="V239" i="20"/>
  <c r="W239" i="20"/>
  <c r="X239" i="20"/>
  <c r="Y239" i="20"/>
  <c r="Z239" i="20"/>
  <c r="AA239" i="20"/>
  <c r="AC239" i="20"/>
  <c r="AD239" i="20"/>
  <c r="AE239" i="20"/>
  <c r="AF239" i="20"/>
  <c r="AG239" i="20"/>
  <c r="AH239" i="20"/>
  <c r="AI239" i="20"/>
  <c r="AJ239" i="20"/>
  <c r="AO239" i="20"/>
  <c r="AP239" i="20"/>
  <c r="AU239" i="20"/>
  <c r="AV239" i="20"/>
  <c r="AW239" i="20"/>
  <c r="AX239" i="20"/>
  <c r="F240" i="20"/>
  <c r="G240" i="20"/>
  <c r="H240" i="20"/>
  <c r="I240" i="20"/>
  <c r="J240" i="20"/>
  <c r="K240" i="20"/>
  <c r="L240" i="20"/>
  <c r="M240" i="20"/>
  <c r="O240" i="20"/>
  <c r="P240" i="20"/>
  <c r="Q240" i="20"/>
  <c r="R240" i="20"/>
  <c r="S240" i="20"/>
  <c r="T240" i="20"/>
  <c r="U240" i="20"/>
  <c r="V240" i="20"/>
  <c r="W240" i="20"/>
  <c r="X240" i="20"/>
  <c r="Y240" i="20"/>
  <c r="Z240" i="20"/>
  <c r="AA240" i="20"/>
  <c r="AC240" i="20"/>
  <c r="AD240" i="20"/>
  <c r="AE240" i="20"/>
  <c r="AF240" i="20"/>
  <c r="AG240" i="20"/>
  <c r="AH240" i="20"/>
  <c r="AI240" i="20"/>
  <c r="AJ240" i="20"/>
  <c r="AO240" i="20"/>
  <c r="AP240" i="20"/>
  <c r="AU240" i="20"/>
  <c r="AV240" i="20"/>
  <c r="AW240" i="20"/>
  <c r="AX240" i="20"/>
  <c r="F241" i="20"/>
  <c r="G241" i="20"/>
  <c r="H241" i="20"/>
  <c r="I241" i="20"/>
  <c r="J241" i="20"/>
  <c r="K241" i="20"/>
  <c r="L241" i="20"/>
  <c r="M241" i="20"/>
  <c r="O241" i="20"/>
  <c r="P241" i="20"/>
  <c r="Q241" i="20"/>
  <c r="R241" i="20"/>
  <c r="S241" i="20"/>
  <c r="T241" i="20"/>
  <c r="U241" i="20"/>
  <c r="V241" i="20"/>
  <c r="W241" i="20"/>
  <c r="X241" i="20"/>
  <c r="Y241" i="20"/>
  <c r="Z241" i="20"/>
  <c r="AA241" i="20"/>
  <c r="AC241" i="20"/>
  <c r="AD241" i="20"/>
  <c r="AE241" i="20"/>
  <c r="AF241" i="20"/>
  <c r="AG241" i="20"/>
  <c r="AH241" i="20"/>
  <c r="AI241" i="20"/>
  <c r="AJ241" i="20"/>
  <c r="AO241" i="20"/>
  <c r="AP241" i="20"/>
  <c r="AU241" i="20"/>
  <c r="AV241" i="20"/>
  <c r="AW241" i="20"/>
  <c r="AX241" i="20"/>
  <c r="F242" i="20"/>
  <c r="G242" i="20"/>
  <c r="H242" i="20"/>
  <c r="I242" i="20"/>
  <c r="J242" i="20"/>
  <c r="K242" i="20"/>
  <c r="L242" i="20"/>
  <c r="M242" i="20"/>
  <c r="O242" i="20"/>
  <c r="P242" i="20"/>
  <c r="Q242" i="20"/>
  <c r="R242" i="20"/>
  <c r="S242" i="20"/>
  <c r="T242" i="20"/>
  <c r="U242" i="20"/>
  <c r="V242" i="20"/>
  <c r="W242" i="20"/>
  <c r="X242" i="20"/>
  <c r="Y242" i="20"/>
  <c r="Z242" i="20"/>
  <c r="AA242" i="20"/>
  <c r="AC242" i="20"/>
  <c r="AD242" i="20"/>
  <c r="AE242" i="20"/>
  <c r="AF242" i="20"/>
  <c r="AG242" i="20"/>
  <c r="AH242" i="20"/>
  <c r="AI242" i="20"/>
  <c r="AJ242" i="20"/>
  <c r="AO242" i="20"/>
  <c r="AP242" i="20"/>
  <c r="AU242" i="20"/>
  <c r="AV242" i="20"/>
  <c r="AW242" i="20"/>
  <c r="AX242" i="20"/>
  <c r="F243" i="20"/>
  <c r="G243" i="20"/>
  <c r="H243" i="20"/>
  <c r="I243" i="20"/>
  <c r="J243" i="20"/>
  <c r="K243" i="20"/>
  <c r="L243" i="20"/>
  <c r="M243" i="20"/>
  <c r="O243" i="20"/>
  <c r="P243" i="20"/>
  <c r="Q243" i="20"/>
  <c r="R243" i="20"/>
  <c r="S243" i="20"/>
  <c r="T243" i="20"/>
  <c r="U243" i="20"/>
  <c r="V243" i="20"/>
  <c r="W243" i="20"/>
  <c r="X243" i="20"/>
  <c r="Y243" i="20"/>
  <c r="Z243" i="20"/>
  <c r="AA243" i="20"/>
  <c r="AC243" i="20"/>
  <c r="AD243" i="20"/>
  <c r="AE243" i="20"/>
  <c r="AF243" i="20"/>
  <c r="AG243" i="20"/>
  <c r="AH243" i="20"/>
  <c r="AI243" i="20"/>
  <c r="AJ243" i="20"/>
  <c r="AO243" i="20"/>
  <c r="AP243" i="20"/>
  <c r="AU243" i="20"/>
  <c r="AV243" i="20"/>
  <c r="AW243" i="20"/>
  <c r="AX243" i="20"/>
  <c r="F244" i="20"/>
  <c r="G244" i="20"/>
  <c r="H244" i="20"/>
  <c r="I244" i="20"/>
  <c r="J244" i="20"/>
  <c r="K244" i="20"/>
  <c r="L244" i="20"/>
  <c r="M244" i="20"/>
  <c r="O244" i="20"/>
  <c r="P244" i="20"/>
  <c r="Q244" i="20"/>
  <c r="R244" i="20"/>
  <c r="S244" i="20"/>
  <c r="T244" i="20"/>
  <c r="U244" i="20"/>
  <c r="V244" i="20"/>
  <c r="W244" i="20"/>
  <c r="X244" i="20"/>
  <c r="Y244" i="20"/>
  <c r="Z244" i="20"/>
  <c r="AA244" i="20"/>
  <c r="AC244" i="20"/>
  <c r="AD244" i="20"/>
  <c r="AE244" i="20"/>
  <c r="AF244" i="20"/>
  <c r="AG244" i="20"/>
  <c r="AH244" i="20"/>
  <c r="AI244" i="20"/>
  <c r="AJ244" i="20"/>
  <c r="AO244" i="20"/>
  <c r="AP244" i="20"/>
  <c r="AU244" i="20"/>
  <c r="AV244" i="20"/>
  <c r="AW244" i="20"/>
  <c r="AX244" i="20"/>
  <c r="F245" i="20"/>
  <c r="G245" i="20"/>
  <c r="H245" i="20"/>
  <c r="I245" i="20"/>
  <c r="J245" i="20"/>
  <c r="K245" i="20"/>
  <c r="L245" i="20"/>
  <c r="M245" i="20"/>
  <c r="O245" i="20"/>
  <c r="P245" i="20"/>
  <c r="Q245" i="20"/>
  <c r="R245" i="20"/>
  <c r="S245" i="20"/>
  <c r="T245" i="20"/>
  <c r="U245" i="20"/>
  <c r="V245" i="20"/>
  <c r="W245" i="20"/>
  <c r="X245" i="20"/>
  <c r="Y245" i="20"/>
  <c r="Z245" i="20"/>
  <c r="AA245" i="20"/>
  <c r="AC245" i="20"/>
  <c r="AD245" i="20"/>
  <c r="AE245" i="20"/>
  <c r="AF245" i="20"/>
  <c r="AG245" i="20"/>
  <c r="AH245" i="20"/>
  <c r="AI245" i="20"/>
  <c r="AJ245" i="20"/>
  <c r="AO245" i="20"/>
  <c r="AP245" i="20"/>
  <c r="AU245" i="20"/>
  <c r="AV245" i="20"/>
  <c r="AW245" i="20"/>
  <c r="AX245" i="20"/>
  <c r="F246" i="20"/>
  <c r="G246" i="20"/>
  <c r="H246" i="20"/>
  <c r="I246" i="20"/>
  <c r="J246" i="20"/>
  <c r="K246" i="20"/>
  <c r="L246" i="20"/>
  <c r="M246" i="20"/>
  <c r="O246" i="20"/>
  <c r="P246" i="20"/>
  <c r="Q246" i="20"/>
  <c r="R246" i="20"/>
  <c r="S246" i="20"/>
  <c r="T246" i="20"/>
  <c r="U246" i="20"/>
  <c r="V246" i="20"/>
  <c r="W246" i="20"/>
  <c r="X246" i="20"/>
  <c r="Y246" i="20"/>
  <c r="Z246" i="20"/>
  <c r="AA246" i="20"/>
  <c r="AC246" i="20"/>
  <c r="AD246" i="20"/>
  <c r="AE246" i="20"/>
  <c r="AF246" i="20"/>
  <c r="AG246" i="20"/>
  <c r="AH246" i="20"/>
  <c r="AI246" i="20"/>
  <c r="AJ246" i="20"/>
  <c r="AO246" i="20"/>
  <c r="AP246" i="20"/>
  <c r="AU246" i="20"/>
  <c r="AV246" i="20"/>
  <c r="AW246" i="20"/>
  <c r="AX246" i="20"/>
  <c r="F247" i="20"/>
  <c r="G247" i="20"/>
  <c r="H247" i="20"/>
  <c r="I247" i="20"/>
  <c r="J247" i="20"/>
  <c r="K247" i="20"/>
  <c r="L247" i="20"/>
  <c r="M247" i="20"/>
  <c r="O247" i="20"/>
  <c r="P247" i="20"/>
  <c r="Q247" i="20"/>
  <c r="R247" i="20"/>
  <c r="S247" i="20"/>
  <c r="T247" i="20"/>
  <c r="U247" i="20"/>
  <c r="V247" i="20"/>
  <c r="W247" i="20"/>
  <c r="X247" i="20"/>
  <c r="Y247" i="20"/>
  <c r="Z247" i="20"/>
  <c r="AA247" i="20"/>
  <c r="AC247" i="20"/>
  <c r="AD247" i="20"/>
  <c r="AE247" i="20"/>
  <c r="AF247" i="20"/>
  <c r="AG247" i="20"/>
  <c r="AH247" i="20"/>
  <c r="AI247" i="20"/>
  <c r="AJ247" i="20"/>
  <c r="AO247" i="20"/>
  <c r="AP247" i="20"/>
  <c r="AU247" i="20"/>
  <c r="AV247" i="20"/>
  <c r="AW247" i="20"/>
  <c r="AX247" i="20"/>
  <c r="F248" i="20"/>
  <c r="G248" i="20"/>
  <c r="H248" i="20"/>
  <c r="I248" i="20"/>
  <c r="J248" i="20"/>
  <c r="K248" i="20"/>
  <c r="L248" i="20"/>
  <c r="M248" i="20"/>
  <c r="O248" i="20"/>
  <c r="P248" i="20"/>
  <c r="Q248" i="20"/>
  <c r="R248" i="20"/>
  <c r="S248" i="20"/>
  <c r="T248" i="20"/>
  <c r="U248" i="20"/>
  <c r="V248" i="20"/>
  <c r="W248" i="20"/>
  <c r="X248" i="20"/>
  <c r="Y248" i="20"/>
  <c r="Z248" i="20"/>
  <c r="AA248" i="20"/>
  <c r="AC248" i="20"/>
  <c r="AD248" i="20"/>
  <c r="AE248" i="20"/>
  <c r="AF248" i="20"/>
  <c r="AG248" i="20"/>
  <c r="AH248" i="20"/>
  <c r="AI248" i="20"/>
  <c r="AJ248" i="20"/>
  <c r="AO248" i="20"/>
  <c r="AP248" i="20"/>
  <c r="AU248" i="20"/>
  <c r="AV248" i="20"/>
  <c r="AW248" i="20"/>
  <c r="AX248" i="20"/>
  <c r="F249" i="20"/>
  <c r="G249" i="20"/>
  <c r="H249" i="20"/>
  <c r="I249" i="20"/>
  <c r="J249" i="20"/>
  <c r="K249" i="20"/>
  <c r="L249" i="20"/>
  <c r="M249" i="20"/>
  <c r="O249" i="20"/>
  <c r="P249" i="20"/>
  <c r="Q249" i="20"/>
  <c r="R249" i="20"/>
  <c r="S249" i="20"/>
  <c r="T249" i="20"/>
  <c r="U249" i="20"/>
  <c r="V249" i="20"/>
  <c r="W249" i="20"/>
  <c r="X249" i="20"/>
  <c r="Y249" i="20"/>
  <c r="Z249" i="20"/>
  <c r="AA249" i="20"/>
  <c r="AC249" i="20"/>
  <c r="AD249" i="20"/>
  <c r="AE249" i="20"/>
  <c r="AF249" i="20"/>
  <c r="AG249" i="20"/>
  <c r="AH249" i="20"/>
  <c r="AI249" i="20"/>
  <c r="AJ249" i="20"/>
  <c r="AO249" i="20"/>
  <c r="AP249" i="20"/>
  <c r="AU249" i="20"/>
  <c r="AV249" i="20"/>
  <c r="AW249" i="20"/>
  <c r="AX249" i="20"/>
  <c r="F250" i="20"/>
  <c r="G250" i="20"/>
  <c r="H250" i="20"/>
  <c r="I250" i="20"/>
  <c r="J250" i="20"/>
  <c r="K250" i="20"/>
  <c r="L250" i="20"/>
  <c r="M250" i="20"/>
  <c r="O250" i="20"/>
  <c r="P250" i="20"/>
  <c r="Q250" i="20"/>
  <c r="R250" i="20"/>
  <c r="S250" i="20"/>
  <c r="T250" i="20"/>
  <c r="U250" i="20"/>
  <c r="V250" i="20"/>
  <c r="W250" i="20"/>
  <c r="X250" i="20"/>
  <c r="Y250" i="20"/>
  <c r="Z250" i="20"/>
  <c r="AA250" i="20"/>
  <c r="AC250" i="20"/>
  <c r="AD250" i="20"/>
  <c r="AE250" i="20"/>
  <c r="AF250" i="20"/>
  <c r="AG250" i="20"/>
  <c r="AH250" i="20"/>
  <c r="AI250" i="20"/>
  <c r="AJ250" i="20"/>
  <c r="AO250" i="20"/>
  <c r="AP250" i="20"/>
  <c r="AU250" i="20"/>
  <c r="AV250" i="20"/>
  <c r="AW250" i="20"/>
  <c r="AX250" i="20"/>
  <c r="F251" i="20"/>
  <c r="G251" i="20"/>
  <c r="H251" i="20"/>
  <c r="I251" i="20"/>
  <c r="J251" i="20"/>
  <c r="K251" i="20"/>
  <c r="L251" i="20"/>
  <c r="M251" i="20"/>
  <c r="O251" i="20"/>
  <c r="P251" i="20"/>
  <c r="Q251" i="20"/>
  <c r="R251" i="20"/>
  <c r="S251" i="20"/>
  <c r="T251" i="20"/>
  <c r="U251" i="20"/>
  <c r="V251" i="20"/>
  <c r="W251" i="20"/>
  <c r="X251" i="20"/>
  <c r="Y251" i="20"/>
  <c r="Z251" i="20"/>
  <c r="AA251" i="20"/>
  <c r="AC251" i="20"/>
  <c r="AD251" i="20"/>
  <c r="AE251" i="20"/>
  <c r="AF251" i="20"/>
  <c r="AG251" i="20"/>
  <c r="AH251" i="20"/>
  <c r="AI251" i="20"/>
  <c r="AJ251" i="20"/>
  <c r="AO251" i="20"/>
  <c r="AP251" i="20"/>
  <c r="AU251" i="20"/>
  <c r="AV251" i="20"/>
  <c r="AW251" i="20"/>
  <c r="AX251" i="20"/>
  <c r="F252" i="20"/>
  <c r="G252" i="20"/>
  <c r="H252" i="20"/>
  <c r="I252" i="20"/>
  <c r="J252" i="20"/>
  <c r="K252" i="20"/>
  <c r="L252" i="20"/>
  <c r="M252" i="20"/>
  <c r="O252" i="20"/>
  <c r="P252" i="20"/>
  <c r="Q252" i="20"/>
  <c r="R252" i="20"/>
  <c r="S252" i="20"/>
  <c r="T252" i="20"/>
  <c r="U252" i="20"/>
  <c r="V252" i="20"/>
  <c r="W252" i="20"/>
  <c r="X252" i="20"/>
  <c r="Y252" i="20"/>
  <c r="Z252" i="20"/>
  <c r="AA252" i="20"/>
  <c r="AC252" i="20"/>
  <c r="AD252" i="20"/>
  <c r="AE252" i="20"/>
  <c r="AF252" i="20"/>
  <c r="AG252" i="20"/>
  <c r="AH252" i="20"/>
  <c r="AI252" i="20"/>
  <c r="AJ252" i="20"/>
  <c r="AO252" i="20"/>
  <c r="AP252" i="20"/>
  <c r="AU252" i="20"/>
  <c r="AV252" i="20"/>
  <c r="AW252" i="20"/>
  <c r="AX252" i="20"/>
  <c r="F253" i="20"/>
  <c r="G253" i="20"/>
  <c r="H253" i="20"/>
  <c r="I253" i="20"/>
  <c r="J253" i="20"/>
  <c r="K253" i="20"/>
  <c r="L253" i="20"/>
  <c r="M253" i="20"/>
  <c r="O253" i="20"/>
  <c r="P253" i="20"/>
  <c r="Q253" i="20"/>
  <c r="R253" i="20"/>
  <c r="S253" i="20"/>
  <c r="T253" i="20"/>
  <c r="U253" i="20"/>
  <c r="V253" i="20"/>
  <c r="W253" i="20"/>
  <c r="X253" i="20"/>
  <c r="Y253" i="20"/>
  <c r="Z253" i="20"/>
  <c r="AA253" i="20"/>
  <c r="AC253" i="20"/>
  <c r="AD253" i="20"/>
  <c r="AE253" i="20"/>
  <c r="AF253" i="20"/>
  <c r="AG253" i="20"/>
  <c r="AH253" i="20"/>
  <c r="AI253" i="20"/>
  <c r="AJ253" i="20"/>
  <c r="AO253" i="20"/>
  <c r="AP253" i="20"/>
  <c r="AU253" i="20"/>
  <c r="AV253" i="20"/>
  <c r="AW253" i="20"/>
  <c r="AX253" i="20"/>
  <c r="F254" i="20"/>
  <c r="G254" i="20"/>
  <c r="H254" i="20"/>
  <c r="I254" i="20"/>
  <c r="J254" i="20"/>
  <c r="K254" i="20"/>
  <c r="L254" i="20"/>
  <c r="M254" i="20"/>
  <c r="O254" i="20"/>
  <c r="P254" i="20"/>
  <c r="Q254" i="20"/>
  <c r="R254" i="20"/>
  <c r="S254" i="20"/>
  <c r="T254" i="20"/>
  <c r="U254" i="20"/>
  <c r="V254" i="20"/>
  <c r="W254" i="20"/>
  <c r="X254" i="20"/>
  <c r="Y254" i="20"/>
  <c r="Z254" i="20"/>
  <c r="AA254" i="20"/>
  <c r="AC254" i="20"/>
  <c r="AD254" i="20"/>
  <c r="AE254" i="20"/>
  <c r="AF254" i="20"/>
  <c r="AG254" i="20"/>
  <c r="AH254" i="20"/>
  <c r="AI254" i="20"/>
  <c r="AJ254" i="20"/>
  <c r="AO254" i="20"/>
  <c r="AP254" i="20"/>
  <c r="AU254" i="20"/>
  <c r="AV254" i="20"/>
  <c r="AW254" i="20"/>
  <c r="AX254" i="20"/>
  <c r="F255" i="20"/>
  <c r="G255" i="20"/>
  <c r="H255" i="20"/>
  <c r="I255" i="20"/>
  <c r="J255" i="20"/>
  <c r="K255" i="20"/>
  <c r="L255" i="20"/>
  <c r="M255" i="20"/>
  <c r="O255" i="20"/>
  <c r="P255" i="20"/>
  <c r="Q255" i="20"/>
  <c r="R255" i="20"/>
  <c r="S255" i="20"/>
  <c r="T255" i="20"/>
  <c r="U255" i="20"/>
  <c r="V255" i="20"/>
  <c r="W255" i="20"/>
  <c r="X255" i="20"/>
  <c r="Y255" i="20"/>
  <c r="Z255" i="20"/>
  <c r="AA255" i="20"/>
  <c r="AC255" i="20"/>
  <c r="AD255" i="20"/>
  <c r="AE255" i="20"/>
  <c r="AF255" i="20"/>
  <c r="AG255" i="20"/>
  <c r="AH255" i="20"/>
  <c r="AI255" i="20"/>
  <c r="AJ255" i="20"/>
  <c r="AO255" i="20"/>
  <c r="AP255" i="20"/>
  <c r="AU255" i="20"/>
  <c r="AV255" i="20"/>
  <c r="AW255" i="20"/>
  <c r="AX255" i="20"/>
  <c r="F256" i="20"/>
  <c r="G256" i="20"/>
  <c r="H256" i="20"/>
  <c r="I256" i="20"/>
  <c r="J256" i="20"/>
  <c r="K256" i="20"/>
  <c r="L256" i="20"/>
  <c r="M256" i="20"/>
  <c r="O256" i="20"/>
  <c r="P256" i="20"/>
  <c r="Q256" i="20"/>
  <c r="R256" i="20"/>
  <c r="S256" i="20"/>
  <c r="T256" i="20"/>
  <c r="U256" i="20"/>
  <c r="V256" i="20"/>
  <c r="W256" i="20"/>
  <c r="X256" i="20"/>
  <c r="Y256" i="20"/>
  <c r="Z256" i="20"/>
  <c r="AA256" i="20"/>
  <c r="AC256" i="20"/>
  <c r="AD256" i="20"/>
  <c r="AE256" i="20"/>
  <c r="AF256" i="20"/>
  <c r="AG256" i="20"/>
  <c r="AH256" i="20"/>
  <c r="AI256" i="20"/>
  <c r="AJ256" i="20"/>
  <c r="AO256" i="20"/>
  <c r="AP256" i="20"/>
  <c r="AU256" i="20"/>
  <c r="AV256" i="20"/>
  <c r="AW256" i="20"/>
  <c r="AX256" i="20"/>
  <c r="F257" i="20"/>
  <c r="G257" i="20"/>
  <c r="H257" i="20"/>
  <c r="I257" i="20"/>
  <c r="J257" i="20"/>
  <c r="K257" i="20"/>
  <c r="L257" i="20"/>
  <c r="M257" i="20"/>
  <c r="O257" i="20"/>
  <c r="P257" i="20"/>
  <c r="Q257" i="20"/>
  <c r="R257" i="20"/>
  <c r="S257" i="20"/>
  <c r="T257" i="20"/>
  <c r="U257" i="20"/>
  <c r="V257" i="20"/>
  <c r="W257" i="20"/>
  <c r="X257" i="20"/>
  <c r="Y257" i="20"/>
  <c r="Z257" i="20"/>
  <c r="AA257" i="20"/>
  <c r="AC257" i="20"/>
  <c r="AD257" i="20"/>
  <c r="AE257" i="20"/>
  <c r="AF257" i="20"/>
  <c r="AG257" i="20"/>
  <c r="AH257" i="20"/>
  <c r="AI257" i="20"/>
  <c r="AJ257" i="20"/>
  <c r="AO257" i="20"/>
  <c r="AP257" i="20"/>
  <c r="AU257" i="20"/>
  <c r="AV257" i="20"/>
  <c r="AW257" i="20"/>
  <c r="AX257" i="20"/>
  <c r="F258" i="20"/>
  <c r="G258" i="20"/>
  <c r="H258" i="20"/>
  <c r="I258" i="20"/>
  <c r="J258" i="20"/>
  <c r="K258" i="20"/>
  <c r="L258" i="20"/>
  <c r="M258" i="20"/>
  <c r="O258" i="20"/>
  <c r="P258" i="20"/>
  <c r="Q258" i="20"/>
  <c r="R258" i="20"/>
  <c r="S258" i="20"/>
  <c r="T258" i="20"/>
  <c r="U258" i="20"/>
  <c r="V258" i="20"/>
  <c r="W258" i="20"/>
  <c r="X258" i="20"/>
  <c r="Y258" i="20"/>
  <c r="Z258" i="20"/>
  <c r="AA258" i="20"/>
  <c r="AC258" i="20"/>
  <c r="AD258" i="20"/>
  <c r="AE258" i="20"/>
  <c r="AF258" i="20"/>
  <c r="AG258" i="20"/>
  <c r="AH258" i="20"/>
  <c r="AI258" i="20"/>
  <c r="AJ258" i="20"/>
  <c r="AO258" i="20"/>
  <c r="AP258" i="20"/>
  <c r="AU258" i="20"/>
  <c r="AV258" i="20"/>
  <c r="AW258" i="20"/>
  <c r="AX258" i="20"/>
  <c r="F259" i="20"/>
  <c r="G259" i="20"/>
  <c r="H259" i="20"/>
  <c r="I259" i="20"/>
  <c r="J259" i="20"/>
  <c r="K259" i="20"/>
  <c r="L259" i="20"/>
  <c r="M259" i="20"/>
  <c r="O259" i="20"/>
  <c r="P259" i="20"/>
  <c r="Q259" i="20"/>
  <c r="R259" i="20"/>
  <c r="S259" i="20"/>
  <c r="T259" i="20"/>
  <c r="U259" i="20"/>
  <c r="V259" i="20"/>
  <c r="W259" i="20"/>
  <c r="X259" i="20"/>
  <c r="Y259" i="20"/>
  <c r="Z259" i="20"/>
  <c r="AA259" i="20"/>
  <c r="AC259" i="20"/>
  <c r="AD259" i="20"/>
  <c r="AE259" i="20"/>
  <c r="AF259" i="20"/>
  <c r="AG259" i="20"/>
  <c r="AH259" i="20"/>
  <c r="AI259" i="20"/>
  <c r="AJ259" i="20"/>
  <c r="AO259" i="20"/>
  <c r="AP259" i="20"/>
  <c r="AU259" i="20"/>
  <c r="AV259" i="20"/>
  <c r="AW259" i="20"/>
  <c r="AX259" i="20"/>
  <c r="F260" i="20"/>
  <c r="G260" i="20"/>
  <c r="H260" i="20"/>
  <c r="I260" i="20"/>
  <c r="J260" i="20"/>
  <c r="K260" i="20"/>
  <c r="L260" i="20"/>
  <c r="M260" i="20"/>
  <c r="O260" i="20"/>
  <c r="P260" i="20"/>
  <c r="Q260" i="20"/>
  <c r="R260" i="20"/>
  <c r="S260" i="20"/>
  <c r="T260" i="20"/>
  <c r="U260" i="20"/>
  <c r="V260" i="20"/>
  <c r="W260" i="20"/>
  <c r="X260" i="20"/>
  <c r="Y260" i="20"/>
  <c r="Z260" i="20"/>
  <c r="AA260" i="20"/>
  <c r="AC260" i="20"/>
  <c r="AD260" i="20"/>
  <c r="AE260" i="20"/>
  <c r="AF260" i="20"/>
  <c r="AG260" i="20"/>
  <c r="AH260" i="20"/>
  <c r="AI260" i="20"/>
  <c r="AJ260" i="20"/>
  <c r="AO260" i="20"/>
  <c r="AP260" i="20"/>
  <c r="AU260" i="20"/>
  <c r="AV260" i="20"/>
  <c r="AW260" i="20"/>
  <c r="AX260" i="20"/>
  <c r="F261" i="20"/>
  <c r="G261" i="20"/>
  <c r="H261" i="20"/>
  <c r="I261" i="20"/>
  <c r="J261" i="20"/>
  <c r="K261" i="20"/>
  <c r="L261" i="20"/>
  <c r="M261" i="20"/>
  <c r="O261" i="20"/>
  <c r="P261" i="20"/>
  <c r="Q261" i="20"/>
  <c r="R261" i="20"/>
  <c r="S261" i="20"/>
  <c r="T261" i="20"/>
  <c r="U261" i="20"/>
  <c r="V261" i="20"/>
  <c r="W261" i="20"/>
  <c r="X261" i="20"/>
  <c r="Y261" i="20"/>
  <c r="Z261" i="20"/>
  <c r="AA261" i="20"/>
  <c r="AC261" i="20"/>
  <c r="AD261" i="20"/>
  <c r="AE261" i="20"/>
  <c r="AF261" i="20"/>
  <c r="AG261" i="20"/>
  <c r="AH261" i="20"/>
  <c r="AI261" i="20"/>
  <c r="AJ261" i="20"/>
  <c r="AO261" i="20"/>
  <c r="AP261" i="20"/>
  <c r="AU261" i="20"/>
  <c r="AV261" i="20"/>
  <c r="AW261" i="20"/>
  <c r="AX261" i="20"/>
  <c r="F262" i="20"/>
  <c r="G262" i="20"/>
  <c r="H262" i="20"/>
  <c r="I262" i="20"/>
  <c r="J262" i="20"/>
  <c r="K262" i="20"/>
  <c r="L262" i="20"/>
  <c r="M262" i="20"/>
  <c r="O262" i="20"/>
  <c r="P262" i="20"/>
  <c r="Q262" i="20"/>
  <c r="R262" i="20"/>
  <c r="S262" i="20"/>
  <c r="T262" i="20"/>
  <c r="U262" i="20"/>
  <c r="V262" i="20"/>
  <c r="W262" i="20"/>
  <c r="X262" i="20"/>
  <c r="Y262" i="20"/>
  <c r="Z262" i="20"/>
  <c r="AA262" i="20"/>
  <c r="AC262" i="20"/>
  <c r="AD262" i="20"/>
  <c r="AE262" i="20"/>
  <c r="AF262" i="20"/>
  <c r="AG262" i="20"/>
  <c r="AH262" i="20"/>
  <c r="AI262" i="20"/>
  <c r="AJ262" i="20"/>
  <c r="AO262" i="20"/>
  <c r="AP262" i="20"/>
  <c r="AU262" i="20"/>
  <c r="AV262" i="20"/>
  <c r="AW262" i="20"/>
  <c r="AX262" i="20"/>
  <c r="F263" i="20"/>
  <c r="G263" i="20"/>
  <c r="H263" i="20"/>
  <c r="I263" i="20"/>
  <c r="J263" i="20"/>
  <c r="K263" i="20"/>
  <c r="L263" i="20"/>
  <c r="M263" i="20"/>
  <c r="O263" i="20"/>
  <c r="P263" i="20"/>
  <c r="Q263" i="20"/>
  <c r="R263" i="20"/>
  <c r="S263" i="20"/>
  <c r="T263" i="20"/>
  <c r="U263" i="20"/>
  <c r="V263" i="20"/>
  <c r="W263" i="20"/>
  <c r="X263" i="20"/>
  <c r="Y263" i="20"/>
  <c r="Z263" i="20"/>
  <c r="AA263" i="20"/>
  <c r="AC263" i="20"/>
  <c r="AD263" i="20"/>
  <c r="AE263" i="20"/>
  <c r="AF263" i="20"/>
  <c r="AG263" i="20"/>
  <c r="AH263" i="20"/>
  <c r="AI263" i="20"/>
  <c r="AJ263" i="20"/>
  <c r="AO263" i="20"/>
  <c r="AP263" i="20"/>
  <c r="AU263" i="20"/>
  <c r="AV263" i="20"/>
  <c r="AW263" i="20"/>
  <c r="AX263" i="20"/>
  <c r="F264" i="20"/>
  <c r="G264" i="20"/>
  <c r="H264" i="20"/>
  <c r="I264" i="20"/>
  <c r="J264" i="20"/>
  <c r="K264" i="20"/>
  <c r="L264" i="20"/>
  <c r="M264" i="20"/>
  <c r="O264" i="20"/>
  <c r="P264" i="20"/>
  <c r="Q264" i="20"/>
  <c r="R264" i="20"/>
  <c r="S264" i="20"/>
  <c r="T264" i="20"/>
  <c r="U264" i="20"/>
  <c r="V264" i="20"/>
  <c r="W264" i="20"/>
  <c r="X264" i="20"/>
  <c r="Y264" i="20"/>
  <c r="Z264" i="20"/>
  <c r="AA264" i="20"/>
  <c r="AC264" i="20"/>
  <c r="AD264" i="20"/>
  <c r="AE264" i="20"/>
  <c r="AF264" i="20"/>
  <c r="AG264" i="20"/>
  <c r="AH264" i="20"/>
  <c r="AI264" i="20"/>
  <c r="AJ264" i="20"/>
  <c r="AO264" i="20"/>
  <c r="AP264" i="20"/>
  <c r="AU264" i="20"/>
  <c r="AV264" i="20"/>
  <c r="AW264" i="20"/>
  <c r="AX264" i="20"/>
  <c r="F265" i="20"/>
  <c r="G265" i="20"/>
  <c r="H265" i="20"/>
  <c r="I265" i="20"/>
  <c r="J265" i="20"/>
  <c r="K265" i="20"/>
  <c r="L265" i="20"/>
  <c r="M265" i="20"/>
  <c r="O265" i="20"/>
  <c r="P265" i="20"/>
  <c r="Q265" i="20"/>
  <c r="R265" i="20"/>
  <c r="S265" i="20"/>
  <c r="T265" i="20"/>
  <c r="U265" i="20"/>
  <c r="V265" i="20"/>
  <c r="W265" i="20"/>
  <c r="X265" i="20"/>
  <c r="Y265" i="20"/>
  <c r="Z265" i="20"/>
  <c r="AA265" i="20"/>
  <c r="AC265" i="20"/>
  <c r="AD265" i="20"/>
  <c r="AE265" i="20"/>
  <c r="AF265" i="20"/>
  <c r="AG265" i="20"/>
  <c r="AH265" i="20"/>
  <c r="AI265" i="20"/>
  <c r="AJ265" i="20"/>
  <c r="AO265" i="20"/>
  <c r="AP265" i="20"/>
  <c r="AU265" i="20"/>
  <c r="AV265" i="20"/>
  <c r="AW265" i="20"/>
  <c r="AX265" i="20"/>
  <c r="F266" i="20"/>
  <c r="G266" i="20"/>
  <c r="H266" i="20"/>
  <c r="I266" i="20"/>
  <c r="J266" i="20"/>
  <c r="K266" i="20"/>
  <c r="L266" i="20"/>
  <c r="M266" i="20"/>
  <c r="O266" i="20"/>
  <c r="P266" i="20"/>
  <c r="Q266" i="20"/>
  <c r="R266" i="20"/>
  <c r="S266" i="20"/>
  <c r="T266" i="20"/>
  <c r="U266" i="20"/>
  <c r="V266" i="20"/>
  <c r="W266" i="20"/>
  <c r="X266" i="20"/>
  <c r="Y266" i="20"/>
  <c r="Z266" i="20"/>
  <c r="AA266" i="20"/>
  <c r="AC266" i="20"/>
  <c r="AD266" i="20"/>
  <c r="AE266" i="20"/>
  <c r="AF266" i="20"/>
  <c r="AG266" i="20"/>
  <c r="AH266" i="20"/>
  <c r="AI266" i="20"/>
  <c r="AJ266" i="20"/>
  <c r="AO266" i="20"/>
  <c r="AP266" i="20"/>
  <c r="AU266" i="20"/>
  <c r="AV266" i="20"/>
  <c r="AW266" i="20"/>
  <c r="AX266" i="20"/>
  <c r="F267" i="20"/>
  <c r="G267" i="20"/>
  <c r="H267" i="20"/>
  <c r="I267" i="20"/>
  <c r="J267" i="20"/>
  <c r="K267" i="20"/>
  <c r="L267" i="20"/>
  <c r="M267" i="20"/>
  <c r="O267" i="20"/>
  <c r="P267" i="20"/>
  <c r="Q267" i="20"/>
  <c r="R267" i="20"/>
  <c r="S267" i="20"/>
  <c r="T267" i="20"/>
  <c r="U267" i="20"/>
  <c r="V267" i="20"/>
  <c r="W267" i="20"/>
  <c r="X267" i="20"/>
  <c r="Y267" i="20"/>
  <c r="Z267" i="20"/>
  <c r="AA267" i="20"/>
  <c r="AC267" i="20"/>
  <c r="AD267" i="20"/>
  <c r="AE267" i="20"/>
  <c r="AF267" i="20"/>
  <c r="AG267" i="20"/>
  <c r="AH267" i="20"/>
  <c r="AI267" i="20"/>
  <c r="AJ267" i="20"/>
  <c r="AO267" i="20"/>
  <c r="AP267" i="20"/>
  <c r="AU267" i="20"/>
  <c r="AV267" i="20"/>
  <c r="AW267" i="20"/>
  <c r="AX267" i="20"/>
  <c r="F268" i="20"/>
  <c r="G268" i="20"/>
  <c r="H268" i="20"/>
  <c r="I268" i="20"/>
  <c r="J268" i="20"/>
  <c r="K268" i="20"/>
  <c r="L268" i="20"/>
  <c r="M268" i="20"/>
  <c r="O268" i="20"/>
  <c r="P268" i="20"/>
  <c r="Q268" i="20"/>
  <c r="R268" i="20"/>
  <c r="S268" i="20"/>
  <c r="T268" i="20"/>
  <c r="U268" i="20"/>
  <c r="V268" i="20"/>
  <c r="W268" i="20"/>
  <c r="X268" i="20"/>
  <c r="Y268" i="20"/>
  <c r="Z268" i="20"/>
  <c r="AA268" i="20"/>
  <c r="AC268" i="20"/>
  <c r="AD268" i="20"/>
  <c r="AE268" i="20"/>
  <c r="AF268" i="20"/>
  <c r="AG268" i="20"/>
  <c r="AH268" i="20"/>
  <c r="AI268" i="20"/>
  <c r="AJ268" i="20"/>
  <c r="AO268" i="20"/>
  <c r="AP268" i="20"/>
  <c r="AU268" i="20"/>
  <c r="AV268" i="20"/>
  <c r="AW268" i="20"/>
  <c r="AX268" i="20"/>
  <c r="F269" i="20"/>
  <c r="G269" i="20"/>
  <c r="H269" i="20"/>
  <c r="I269" i="20"/>
  <c r="J269" i="20"/>
  <c r="K269" i="20"/>
  <c r="L269" i="20"/>
  <c r="M269" i="20"/>
  <c r="O269" i="20"/>
  <c r="P269" i="20"/>
  <c r="Q269" i="20"/>
  <c r="R269" i="20"/>
  <c r="S269" i="20"/>
  <c r="T269" i="20"/>
  <c r="U269" i="20"/>
  <c r="V269" i="20"/>
  <c r="W269" i="20"/>
  <c r="X269" i="20"/>
  <c r="Y269" i="20"/>
  <c r="Z269" i="20"/>
  <c r="AA269" i="20"/>
  <c r="AC269" i="20"/>
  <c r="AD269" i="20"/>
  <c r="AE269" i="20"/>
  <c r="AF269" i="20"/>
  <c r="AG269" i="20"/>
  <c r="AH269" i="20"/>
  <c r="AI269" i="20"/>
  <c r="AJ269" i="20"/>
  <c r="AO269" i="20"/>
  <c r="AP269" i="20"/>
  <c r="AU269" i="20"/>
  <c r="AV269" i="20"/>
  <c r="AW269" i="20"/>
  <c r="AX269" i="20"/>
  <c r="F270" i="20"/>
  <c r="G270" i="20"/>
  <c r="H270" i="20"/>
  <c r="I270" i="20"/>
  <c r="J270" i="20"/>
  <c r="K270" i="20"/>
  <c r="L270" i="20"/>
  <c r="M270" i="20"/>
  <c r="O270" i="20"/>
  <c r="P270" i="20"/>
  <c r="Q270" i="20"/>
  <c r="R270" i="20"/>
  <c r="S270" i="20"/>
  <c r="T270" i="20"/>
  <c r="U270" i="20"/>
  <c r="V270" i="20"/>
  <c r="W270" i="20"/>
  <c r="X270" i="20"/>
  <c r="Y270" i="20"/>
  <c r="Z270" i="20"/>
  <c r="AA270" i="20"/>
  <c r="AC270" i="20"/>
  <c r="AD270" i="20"/>
  <c r="AE270" i="20"/>
  <c r="AF270" i="20"/>
  <c r="AG270" i="20"/>
  <c r="AH270" i="20"/>
  <c r="AI270" i="20"/>
  <c r="AJ270" i="20"/>
  <c r="AO270" i="20"/>
  <c r="AP270" i="20"/>
  <c r="AU270" i="20"/>
  <c r="AV270" i="20"/>
  <c r="AW270" i="20"/>
  <c r="AX270" i="20"/>
  <c r="F271" i="20"/>
  <c r="G271" i="20"/>
  <c r="H271" i="20"/>
  <c r="I271" i="20"/>
  <c r="J271" i="20"/>
  <c r="K271" i="20"/>
  <c r="L271" i="20"/>
  <c r="M271" i="20"/>
  <c r="O271" i="20"/>
  <c r="P271" i="20"/>
  <c r="Q271" i="20"/>
  <c r="R271" i="20"/>
  <c r="S271" i="20"/>
  <c r="T271" i="20"/>
  <c r="U271" i="20"/>
  <c r="V271" i="20"/>
  <c r="W271" i="20"/>
  <c r="X271" i="20"/>
  <c r="Y271" i="20"/>
  <c r="Z271" i="20"/>
  <c r="AA271" i="20"/>
  <c r="AC271" i="20"/>
  <c r="AD271" i="20"/>
  <c r="AE271" i="20"/>
  <c r="AF271" i="20"/>
  <c r="AG271" i="20"/>
  <c r="AH271" i="20"/>
  <c r="AI271" i="20"/>
  <c r="AJ271" i="20"/>
  <c r="AO271" i="20"/>
  <c r="AP271" i="20"/>
  <c r="AU271" i="20"/>
  <c r="AV271" i="20"/>
  <c r="AW271" i="20"/>
  <c r="AX271" i="20"/>
  <c r="F272" i="20"/>
  <c r="G272" i="20"/>
  <c r="H272" i="20"/>
  <c r="I272" i="20"/>
  <c r="J272" i="20"/>
  <c r="K272" i="20"/>
  <c r="L272" i="20"/>
  <c r="M272" i="20"/>
  <c r="O272" i="20"/>
  <c r="P272" i="20"/>
  <c r="Q272" i="20"/>
  <c r="R272" i="20"/>
  <c r="S272" i="20"/>
  <c r="T272" i="20"/>
  <c r="U272" i="20"/>
  <c r="V272" i="20"/>
  <c r="W272" i="20"/>
  <c r="X272" i="20"/>
  <c r="Y272" i="20"/>
  <c r="Z272" i="20"/>
  <c r="AA272" i="20"/>
  <c r="AC272" i="20"/>
  <c r="AD272" i="20"/>
  <c r="AE272" i="20"/>
  <c r="AF272" i="20"/>
  <c r="AG272" i="20"/>
  <c r="AH272" i="20"/>
  <c r="AI272" i="20"/>
  <c r="AJ272" i="20"/>
  <c r="AO272" i="20"/>
  <c r="AP272" i="20"/>
  <c r="AU272" i="20"/>
  <c r="AV272" i="20"/>
  <c r="AW272" i="20"/>
  <c r="AX272" i="20"/>
  <c r="F273" i="20"/>
  <c r="G273" i="20"/>
  <c r="H273" i="20"/>
  <c r="I273" i="20"/>
  <c r="J273" i="20"/>
  <c r="K273" i="20"/>
  <c r="L273" i="20"/>
  <c r="M273" i="20"/>
  <c r="O273" i="20"/>
  <c r="P273" i="20"/>
  <c r="Q273" i="20"/>
  <c r="R273" i="20"/>
  <c r="S273" i="20"/>
  <c r="T273" i="20"/>
  <c r="U273" i="20"/>
  <c r="V273" i="20"/>
  <c r="W273" i="20"/>
  <c r="X273" i="20"/>
  <c r="Y273" i="20"/>
  <c r="Z273" i="20"/>
  <c r="AA273" i="20"/>
  <c r="AC273" i="20"/>
  <c r="AD273" i="20"/>
  <c r="AE273" i="20"/>
  <c r="AF273" i="20"/>
  <c r="AG273" i="20"/>
  <c r="AH273" i="20"/>
  <c r="AI273" i="20"/>
  <c r="AJ273" i="20"/>
  <c r="AO273" i="20"/>
  <c r="AP273" i="20"/>
  <c r="AU273" i="20"/>
  <c r="AV273" i="20"/>
  <c r="AW273" i="20"/>
  <c r="AX273" i="20"/>
  <c r="F274" i="20"/>
  <c r="G274" i="20"/>
  <c r="H274" i="20"/>
  <c r="I274" i="20"/>
  <c r="J274" i="20"/>
  <c r="K274" i="20"/>
  <c r="L274" i="20"/>
  <c r="M274" i="20"/>
  <c r="O274" i="20"/>
  <c r="P274" i="20"/>
  <c r="Q274" i="20"/>
  <c r="R274" i="20"/>
  <c r="S274" i="20"/>
  <c r="T274" i="20"/>
  <c r="U274" i="20"/>
  <c r="V274" i="20"/>
  <c r="W274" i="20"/>
  <c r="X274" i="20"/>
  <c r="Y274" i="20"/>
  <c r="Z274" i="20"/>
  <c r="AA274" i="20"/>
  <c r="AC274" i="20"/>
  <c r="AD274" i="20"/>
  <c r="AE274" i="20"/>
  <c r="AF274" i="20"/>
  <c r="AG274" i="20"/>
  <c r="AH274" i="20"/>
  <c r="AI274" i="20"/>
  <c r="AJ274" i="20"/>
  <c r="AO274" i="20"/>
  <c r="AP274" i="20"/>
  <c r="AU274" i="20"/>
  <c r="AV274" i="20"/>
  <c r="AW274" i="20"/>
  <c r="AX274" i="20"/>
  <c r="F275" i="20"/>
  <c r="G275" i="20"/>
  <c r="H275" i="20"/>
  <c r="I275" i="20"/>
  <c r="J275" i="20"/>
  <c r="K275" i="20"/>
  <c r="L275" i="20"/>
  <c r="M275" i="20"/>
  <c r="O275" i="20"/>
  <c r="P275" i="20"/>
  <c r="Q275" i="20"/>
  <c r="R275" i="20"/>
  <c r="S275" i="20"/>
  <c r="T275" i="20"/>
  <c r="U275" i="20"/>
  <c r="V275" i="20"/>
  <c r="W275" i="20"/>
  <c r="X275" i="20"/>
  <c r="Y275" i="20"/>
  <c r="Z275" i="20"/>
  <c r="AA275" i="20"/>
  <c r="AC275" i="20"/>
  <c r="AD275" i="20"/>
  <c r="AE275" i="20"/>
  <c r="AF275" i="20"/>
  <c r="AG275" i="20"/>
  <c r="AH275" i="20"/>
  <c r="AI275" i="20"/>
  <c r="AJ275" i="20"/>
  <c r="AO275" i="20"/>
  <c r="AP275" i="20"/>
  <c r="AU275" i="20"/>
  <c r="AV275" i="20"/>
  <c r="AW275" i="20"/>
  <c r="AX275" i="20"/>
  <c r="F276" i="20"/>
  <c r="G276" i="20"/>
  <c r="H276" i="20"/>
  <c r="I276" i="20"/>
  <c r="J276" i="20"/>
  <c r="K276" i="20"/>
  <c r="L276" i="20"/>
  <c r="M276" i="20"/>
  <c r="O276" i="20"/>
  <c r="P276" i="20"/>
  <c r="Q276" i="20"/>
  <c r="R276" i="20"/>
  <c r="S276" i="20"/>
  <c r="T276" i="20"/>
  <c r="U276" i="20"/>
  <c r="V276" i="20"/>
  <c r="W276" i="20"/>
  <c r="X276" i="20"/>
  <c r="Y276" i="20"/>
  <c r="Z276" i="20"/>
  <c r="AA276" i="20"/>
  <c r="AC276" i="20"/>
  <c r="AD276" i="20"/>
  <c r="AE276" i="20"/>
  <c r="AF276" i="20"/>
  <c r="AG276" i="20"/>
  <c r="AH276" i="20"/>
  <c r="AI276" i="20"/>
  <c r="AJ276" i="20"/>
  <c r="AO276" i="20"/>
  <c r="AP276" i="20"/>
  <c r="AU276" i="20"/>
  <c r="AV276" i="20"/>
  <c r="AW276" i="20"/>
  <c r="AX276" i="20"/>
  <c r="F277" i="20"/>
  <c r="G277" i="20"/>
  <c r="H277" i="20"/>
  <c r="I277" i="20"/>
  <c r="J277" i="20"/>
  <c r="K277" i="20"/>
  <c r="L277" i="20"/>
  <c r="M277" i="20"/>
  <c r="O277" i="20"/>
  <c r="P277" i="20"/>
  <c r="Q277" i="20"/>
  <c r="R277" i="20"/>
  <c r="S277" i="20"/>
  <c r="T277" i="20"/>
  <c r="U277" i="20"/>
  <c r="V277" i="20"/>
  <c r="W277" i="20"/>
  <c r="X277" i="20"/>
  <c r="Y277" i="20"/>
  <c r="Z277" i="20"/>
  <c r="AA277" i="20"/>
  <c r="AC277" i="20"/>
  <c r="AD277" i="20"/>
  <c r="AE277" i="20"/>
  <c r="AF277" i="20"/>
  <c r="AG277" i="20"/>
  <c r="AH277" i="20"/>
  <c r="AI277" i="20"/>
  <c r="AJ277" i="20"/>
  <c r="AO277" i="20"/>
  <c r="AP277" i="20"/>
  <c r="AU277" i="20"/>
  <c r="AV277" i="20"/>
  <c r="AW277" i="20"/>
  <c r="AX277" i="20"/>
  <c r="F278" i="20"/>
  <c r="G278" i="20"/>
  <c r="H278" i="20"/>
  <c r="I278" i="20"/>
  <c r="J278" i="20"/>
  <c r="K278" i="20"/>
  <c r="L278" i="20"/>
  <c r="M278" i="20"/>
  <c r="O278" i="20"/>
  <c r="P278" i="20"/>
  <c r="Q278" i="20"/>
  <c r="R278" i="20"/>
  <c r="S278" i="20"/>
  <c r="T278" i="20"/>
  <c r="U278" i="20"/>
  <c r="V278" i="20"/>
  <c r="W278" i="20"/>
  <c r="X278" i="20"/>
  <c r="Y278" i="20"/>
  <c r="Z278" i="20"/>
  <c r="AA278" i="20"/>
  <c r="AC278" i="20"/>
  <c r="AD278" i="20"/>
  <c r="AE278" i="20"/>
  <c r="AF278" i="20"/>
  <c r="AG278" i="20"/>
  <c r="AH278" i="20"/>
  <c r="AI278" i="20"/>
  <c r="AJ278" i="20"/>
  <c r="AO278" i="20"/>
  <c r="AP278" i="20"/>
  <c r="AU278" i="20"/>
  <c r="AV278" i="20"/>
  <c r="AW278" i="20"/>
  <c r="AX278" i="20"/>
  <c r="F279" i="20"/>
  <c r="G279" i="20"/>
  <c r="H279" i="20"/>
  <c r="I279" i="20"/>
  <c r="J279" i="20"/>
  <c r="K279" i="20"/>
  <c r="L279" i="20"/>
  <c r="M279" i="20"/>
  <c r="O279" i="20"/>
  <c r="P279" i="20"/>
  <c r="Q279" i="20"/>
  <c r="R279" i="20"/>
  <c r="S279" i="20"/>
  <c r="T279" i="20"/>
  <c r="U279" i="20"/>
  <c r="V279" i="20"/>
  <c r="W279" i="20"/>
  <c r="X279" i="20"/>
  <c r="Y279" i="20"/>
  <c r="Z279" i="20"/>
  <c r="AA279" i="20"/>
  <c r="AC279" i="20"/>
  <c r="AD279" i="20"/>
  <c r="AE279" i="20"/>
  <c r="AF279" i="20"/>
  <c r="AG279" i="20"/>
  <c r="AH279" i="20"/>
  <c r="AI279" i="20"/>
  <c r="AJ279" i="20"/>
  <c r="AO279" i="20"/>
  <c r="AP279" i="20"/>
  <c r="AU279" i="20"/>
  <c r="AV279" i="20"/>
  <c r="AW279" i="20"/>
  <c r="AX279" i="20"/>
  <c r="F280" i="20"/>
  <c r="G280" i="20"/>
  <c r="H280" i="20"/>
  <c r="I280" i="20"/>
  <c r="J280" i="20"/>
  <c r="K280" i="20"/>
  <c r="L280" i="20"/>
  <c r="M280" i="20"/>
  <c r="O280" i="20"/>
  <c r="P280" i="20"/>
  <c r="Q280" i="20"/>
  <c r="R280" i="20"/>
  <c r="S280" i="20"/>
  <c r="T280" i="20"/>
  <c r="U280" i="20"/>
  <c r="V280" i="20"/>
  <c r="W280" i="20"/>
  <c r="X280" i="20"/>
  <c r="Y280" i="20"/>
  <c r="Z280" i="20"/>
  <c r="AA280" i="20"/>
  <c r="AC280" i="20"/>
  <c r="AD280" i="20"/>
  <c r="AE280" i="20"/>
  <c r="AF280" i="20"/>
  <c r="AG280" i="20"/>
  <c r="AH280" i="20"/>
  <c r="AI280" i="20"/>
  <c r="AJ280" i="20"/>
  <c r="AO280" i="20"/>
  <c r="AP280" i="20"/>
  <c r="AU280" i="20"/>
  <c r="AV280" i="20"/>
  <c r="AW280" i="20"/>
  <c r="AX280" i="20"/>
  <c r="F281" i="20"/>
  <c r="G281" i="20"/>
  <c r="H281" i="20"/>
  <c r="I281" i="20"/>
  <c r="J281" i="20"/>
  <c r="K281" i="20"/>
  <c r="L281" i="20"/>
  <c r="M281" i="20"/>
  <c r="O281" i="20"/>
  <c r="P281" i="20"/>
  <c r="Q281" i="20"/>
  <c r="R281" i="20"/>
  <c r="S281" i="20"/>
  <c r="T281" i="20"/>
  <c r="U281" i="20"/>
  <c r="V281" i="20"/>
  <c r="W281" i="20"/>
  <c r="X281" i="20"/>
  <c r="Y281" i="20"/>
  <c r="Z281" i="20"/>
  <c r="AA281" i="20"/>
  <c r="AC281" i="20"/>
  <c r="AD281" i="20"/>
  <c r="AE281" i="20"/>
  <c r="AF281" i="20"/>
  <c r="AG281" i="20"/>
  <c r="AH281" i="20"/>
  <c r="AI281" i="20"/>
  <c r="AJ281" i="20"/>
  <c r="AO281" i="20"/>
  <c r="AP281" i="20"/>
  <c r="AU281" i="20"/>
  <c r="AV281" i="20"/>
  <c r="AW281" i="20"/>
  <c r="AX281" i="20"/>
  <c r="F282" i="20"/>
  <c r="G282" i="20"/>
  <c r="H282" i="20"/>
  <c r="I282" i="20"/>
  <c r="J282" i="20"/>
  <c r="K282" i="20"/>
  <c r="L282" i="20"/>
  <c r="M282" i="20"/>
  <c r="O282" i="20"/>
  <c r="P282" i="20"/>
  <c r="Q282" i="20"/>
  <c r="R282" i="20"/>
  <c r="S282" i="20"/>
  <c r="T282" i="20"/>
  <c r="U282" i="20"/>
  <c r="V282" i="20"/>
  <c r="W282" i="20"/>
  <c r="X282" i="20"/>
  <c r="Y282" i="20"/>
  <c r="Z282" i="20"/>
  <c r="AA282" i="20"/>
  <c r="AC282" i="20"/>
  <c r="AD282" i="20"/>
  <c r="AE282" i="20"/>
  <c r="AF282" i="20"/>
  <c r="AG282" i="20"/>
  <c r="AH282" i="20"/>
  <c r="AI282" i="20"/>
  <c r="AJ282" i="20"/>
  <c r="AO282" i="20"/>
  <c r="AP282" i="20"/>
  <c r="AU282" i="20"/>
  <c r="AV282" i="20"/>
  <c r="AW282" i="20"/>
  <c r="AX282" i="20"/>
  <c r="F283" i="20"/>
  <c r="G283" i="20"/>
  <c r="H283" i="20"/>
  <c r="I283" i="20"/>
  <c r="J283" i="20"/>
  <c r="K283" i="20"/>
  <c r="L283" i="20"/>
  <c r="M283" i="20"/>
  <c r="O283" i="20"/>
  <c r="P283" i="20"/>
  <c r="Q283" i="20"/>
  <c r="R283" i="20"/>
  <c r="S283" i="20"/>
  <c r="T283" i="20"/>
  <c r="U283" i="20"/>
  <c r="V283" i="20"/>
  <c r="W283" i="20"/>
  <c r="X283" i="20"/>
  <c r="Y283" i="20"/>
  <c r="Z283" i="20"/>
  <c r="AA283" i="20"/>
  <c r="AC283" i="20"/>
  <c r="AD283" i="20"/>
  <c r="AE283" i="20"/>
  <c r="AF283" i="20"/>
  <c r="AG283" i="20"/>
  <c r="AH283" i="20"/>
  <c r="AI283" i="20"/>
  <c r="AJ283" i="20"/>
  <c r="AO283" i="20"/>
  <c r="AP283" i="20"/>
  <c r="AU283" i="20"/>
  <c r="AV283" i="20"/>
  <c r="AW283" i="20"/>
  <c r="AX283" i="20"/>
  <c r="F284" i="20"/>
  <c r="G284" i="20"/>
  <c r="H284" i="20"/>
  <c r="I284" i="20"/>
  <c r="J284" i="20"/>
  <c r="K284" i="20"/>
  <c r="L284" i="20"/>
  <c r="M284" i="20"/>
  <c r="O284" i="20"/>
  <c r="P284" i="20"/>
  <c r="Q284" i="20"/>
  <c r="R284" i="20"/>
  <c r="S284" i="20"/>
  <c r="T284" i="20"/>
  <c r="U284" i="20"/>
  <c r="V284" i="20"/>
  <c r="W284" i="20"/>
  <c r="X284" i="20"/>
  <c r="Y284" i="20"/>
  <c r="Z284" i="20"/>
  <c r="AA284" i="20"/>
  <c r="AC284" i="20"/>
  <c r="AD284" i="20"/>
  <c r="AE284" i="20"/>
  <c r="AF284" i="20"/>
  <c r="AG284" i="20"/>
  <c r="AH284" i="20"/>
  <c r="AI284" i="20"/>
  <c r="AJ284" i="20"/>
  <c r="AO284" i="20"/>
  <c r="AP284" i="20"/>
  <c r="AU284" i="20"/>
  <c r="AV284" i="20"/>
  <c r="AW284" i="20"/>
  <c r="AX284" i="20"/>
  <c r="F285" i="20"/>
  <c r="G285" i="20"/>
  <c r="H285" i="20"/>
  <c r="I285" i="20"/>
  <c r="J285" i="20"/>
  <c r="K285" i="20"/>
  <c r="L285" i="20"/>
  <c r="M285" i="20"/>
  <c r="O285" i="20"/>
  <c r="P285" i="20"/>
  <c r="Q285" i="20"/>
  <c r="R285" i="20"/>
  <c r="S285" i="20"/>
  <c r="T285" i="20"/>
  <c r="U285" i="20"/>
  <c r="V285" i="20"/>
  <c r="W285" i="20"/>
  <c r="X285" i="20"/>
  <c r="Y285" i="20"/>
  <c r="Z285" i="20"/>
  <c r="AA285" i="20"/>
  <c r="AC285" i="20"/>
  <c r="AD285" i="20"/>
  <c r="AE285" i="20"/>
  <c r="AF285" i="20"/>
  <c r="AG285" i="20"/>
  <c r="AH285" i="20"/>
  <c r="AI285" i="20"/>
  <c r="AJ285" i="20"/>
  <c r="AO285" i="20"/>
  <c r="AP285" i="20"/>
  <c r="AU285" i="20"/>
  <c r="AV285" i="20"/>
  <c r="AW285" i="20"/>
  <c r="AX285" i="20"/>
  <c r="F286" i="20"/>
  <c r="G286" i="20"/>
  <c r="H286" i="20"/>
  <c r="I286" i="20"/>
  <c r="J286" i="20"/>
  <c r="K286" i="20"/>
  <c r="L286" i="20"/>
  <c r="M286" i="20"/>
  <c r="O286" i="20"/>
  <c r="P286" i="20"/>
  <c r="Q286" i="20"/>
  <c r="R286" i="20"/>
  <c r="S286" i="20"/>
  <c r="T286" i="20"/>
  <c r="U286" i="20"/>
  <c r="V286" i="20"/>
  <c r="W286" i="20"/>
  <c r="X286" i="20"/>
  <c r="Y286" i="20"/>
  <c r="Z286" i="20"/>
  <c r="AA286" i="20"/>
  <c r="AC286" i="20"/>
  <c r="AD286" i="20"/>
  <c r="AE286" i="20"/>
  <c r="AF286" i="20"/>
  <c r="AG286" i="20"/>
  <c r="AH286" i="20"/>
  <c r="AI286" i="20"/>
  <c r="AJ286" i="20"/>
  <c r="AO286" i="20"/>
  <c r="AP286" i="20"/>
  <c r="AU286" i="20"/>
  <c r="AV286" i="20"/>
  <c r="AW286" i="20"/>
  <c r="AX286" i="20"/>
  <c r="F287" i="20"/>
  <c r="G287" i="20"/>
  <c r="H287" i="20"/>
  <c r="I287" i="20"/>
  <c r="J287" i="20"/>
  <c r="K287" i="20"/>
  <c r="L287" i="20"/>
  <c r="M287" i="20"/>
  <c r="O287" i="20"/>
  <c r="P287" i="20"/>
  <c r="Q287" i="20"/>
  <c r="R287" i="20"/>
  <c r="S287" i="20"/>
  <c r="T287" i="20"/>
  <c r="U287" i="20"/>
  <c r="V287" i="20"/>
  <c r="W287" i="20"/>
  <c r="X287" i="20"/>
  <c r="Y287" i="20"/>
  <c r="Z287" i="20"/>
  <c r="AA287" i="20"/>
  <c r="AC287" i="20"/>
  <c r="AD287" i="20"/>
  <c r="AE287" i="20"/>
  <c r="AF287" i="20"/>
  <c r="AG287" i="20"/>
  <c r="AH287" i="20"/>
  <c r="AI287" i="20"/>
  <c r="AJ287" i="20"/>
  <c r="AO287" i="20"/>
  <c r="AP287" i="20"/>
  <c r="AU287" i="20"/>
  <c r="AV287" i="20"/>
  <c r="AW287" i="20"/>
  <c r="AX287" i="20"/>
  <c r="F288" i="20"/>
  <c r="G288" i="20"/>
  <c r="H288" i="20"/>
  <c r="I288" i="20"/>
  <c r="J288" i="20"/>
  <c r="K288" i="20"/>
  <c r="L288" i="20"/>
  <c r="M288" i="20"/>
  <c r="O288" i="20"/>
  <c r="P288" i="20"/>
  <c r="Q288" i="20"/>
  <c r="R288" i="20"/>
  <c r="S288" i="20"/>
  <c r="T288" i="20"/>
  <c r="U288" i="20"/>
  <c r="V288" i="20"/>
  <c r="W288" i="20"/>
  <c r="X288" i="20"/>
  <c r="Y288" i="20"/>
  <c r="Z288" i="20"/>
  <c r="AA288" i="20"/>
  <c r="AC288" i="20"/>
  <c r="AD288" i="20"/>
  <c r="AE288" i="20"/>
  <c r="AF288" i="20"/>
  <c r="AG288" i="20"/>
  <c r="AH288" i="20"/>
  <c r="AI288" i="20"/>
  <c r="AJ288" i="20"/>
  <c r="AO288" i="20"/>
  <c r="AP288" i="20"/>
  <c r="AU288" i="20"/>
  <c r="AV288" i="20"/>
  <c r="AW288" i="20"/>
  <c r="AX288" i="20"/>
  <c r="F289" i="20"/>
  <c r="G289" i="20"/>
  <c r="H289" i="20"/>
  <c r="I289" i="20"/>
  <c r="J289" i="20"/>
  <c r="K289" i="20"/>
  <c r="L289" i="20"/>
  <c r="M289" i="20"/>
  <c r="N289" i="20"/>
  <c r="O289" i="20"/>
  <c r="P289" i="20"/>
  <c r="Q289" i="20"/>
  <c r="R289" i="20"/>
  <c r="S289" i="20"/>
  <c r="T289" i="20"/>
  <c r="U289" i="20"/>
  <c r="V289" i="20"/>
  <c r="W289" i="20"/>
  <c r="X289" i="20"/>
  <c r="Y289" i="20"/>
  <c r="Z289" i="20"/>
  <c r="AA289" i="20"/>
  <c r="AB289" i="20"/>
  <c r="AC289" i="20"/>
  <c r="AD289" i="20"/>
  <c r="AE289" i="20"/>
  <c r="AF289" i="20"/>
  <c r="AG289" i="20"/>
  <c r="AH289" i="20"/>
  <c r="AI289" i="20"/>
  <c r="AJ289" i="20"/>
  <c r="AK289" i="20"/>
  <c r="AM289" i="20"/>
  <c r="AN289" i="20"/>
  <c r="AO289" i="20"/>
  <c r="AP289" i="20"/>
  <c r="AQ289" i="20"/>
  <c r="AU289" i="20"/>
  <c r="AV289" i="20"/>
  <c r="AW289" i="20"/>
  <c r="AX289" i="20"/>
  <c r="F290" i="20"/>
  <c r="G290" i="20"/>
  <c r="H290" i="20"/>
  <c r="I290" i="20"/>
  <c r="J290" i="20"/>
  <c r="K290" i="20"/>
  <c r="L290" i="20"/>
  <c r="M290" i="20"/>
  <c r="N290" i="20"/>
  <c r="O290" i="20"/>
  <c r="P290" i="20"/>
  <c r="Q290" i="20"/>
  <c r="R290" i="20"/>
  <c r="S290" i="20"/>
  <c r="T290" i="20"/>
  <c r="U290" i="20"/>
  <c r="V290" i="20"/>
  <c r="W290" i="20"/>
  <c r="X290" i="20"/>
  <c r="Y290" i="20"/>
  <c r="Z290" i="20"/>
  <c r="AA290" i="20"/>
  <c r="AB290" i="20"/>
  <c r="AC290" i="20"/>
  <c r="AD290" i="20"/>
  <c r="AE290" i="20"/>
  <c r="AF290" i="20"/>
  <c r="AG290" i="20"/>
  <c r="AH290" i="20"/>
  <c r="AI290" i="20"/>
  <c r="AJ290" i="20"/>
  <c r="AK290" i="20"/>
  <c r="AM290" i="20"/>
  <c r="AN290" i="20"/>
  <c r="AO290" i="20"/>
  <c r="AP290" i="20"/>
  <c r="AQ290" i="20"/>
  <c r="AU290" i="20"/>
  <c r="AV290" i="20"/>
  <c r="AW290" i="20"/>
  <c r="AX290" i="20"/>
  <c r="F291" i="20"/>
  <c r="G291" i="20"/>
  <c r="H291" i="20"/>
  <c r="I291" i="20"/>
  <c r="J291" i="20"/>
  <c r="K291" i="20"/>
  <c r="L291" i="20"/>
  <c r="M291" i="20"/>
  <c r="N291" i="20"/>
  <c r="O291" i="20"/>
  <c r="P291" i="20"/>
  <c r="Q291" i="20"/>
  <c r="R291" i="20"/>
  <c r="S291" i="20"/>
  <c r="T291" i="20"/>
  <c r="U291" i="20"/>
  <c r="V291" i="20"/>
  <c r="W291" i="20"/>
  <c r="X291" i="20"/>
  <c r="Y291" i="20"/>
  <c r="Z291" i="20"/>
  <c r="AA291" i="20"/>
  <c r="AB291" i="20"/>
  <c r="AC291" i="20"/>
  <c r="AD291" i="20"/>
  <c r="AE291" i="20"/>
  <c r="AF291" i="20"/>
  <c r="AG291" i="20"/>
  <c r="AH291" i="20"/>
  <c r="AI291" i="20"/>
  <c r="AJ291" i="20"/>
  <c r="AK291" i="20"/>
  <c r="AM291" i="20"/>
  <c r="AN291" i="20"/>
  <c r="AO291" i="20"/>
  <c r="AP291" i="20"/>
  <c r="AQ291" i="20"/>
  <c r="AU291" i="20"/>
  <c r="AV291" i="20"/>
  <c r="AW291" i="20"/>
  <c r="AX291" i="20"/>
  <c r="F292" i="20"/>
  <c r="G292" i="20"/>
  <c r="H292" i="20"/>
  <c r="I292" i="20"/>
  <c r="J292" i="20"/>
  <c r="K292" i="20"/>
  <c r="L292" i="20"/>
  <c r="M292" i="20"/>
  <c r="N292" i="20"/>
  <c r="O292" i="20"/>
  <c r="P292" i="20"/>
  <c r="Q292" i="20"/>
  <c r="R292" i="20"/>
  <c r="S292" i="20"/>
  <c r="T292" i="20"/>
  <c r="U292" i="20"/>
  <c r="V292" i="20"/>
  <c r="W292" i="20"/>
  <c r="X292" i="20"/>
  <c r="Y292" i="20"/>
  <c r="Z292" i="20"/>
  <c r="AA292" i="20"/>
  <c r="AB292" i="20"/>
  <c r="AC292" i="20"/>
  <c r="AD292" i="20"/>
  <c r="AE292" i="20"/>
  <c r="AF292" i="20"/>
  <c r="AG292" i="20"/>
  <c r="AH292" i="20"/>
  <c r="AI292" i="20"/>
  <c r="AJ292" i="20"/>
  <c r="AK292" i="20"/>
  <c r="AM292" i="20"/>
  <c r="AN292" i="20"/>
  <c r="AO292" i="20"/>
  <c r="AP292" i="20"/>
  <c r="AQ292" i="20"/>
  <c r="AU292" i="20"/>
  <c r="AV292" i="20"/>
  <c r="AW292" i="20"/>
  <c r="AX292" i="20"/>
  <c r="F293" i="20"/>
  <c r="G293" i="20"/>
  <c r="H293" i="20"/>
  <c r="I293" i="20"/>
  <c r="J293" i="20"/>
  <c r="K293" i="20"/>
  <c r="L293" i="20"/>
  <c r="M293" i="20"/>
  <c r="N293" i="20"/>
  <c r="O293" i="20"/>
  <c r="P293" i="20"/>
  <c r="Q293" i="20"/>
  <c r="R293" i="20"/>
  <c r="S293" i="20"/>
  <c r="T293" i="20"/>
  <c r="U293" i="20"/>
  <c r="V293" i="20"/>
  <c r="W293" i="20"/>
  <c r="X293" i="20"/>
  <c r="Y293" i="20"/>
  <c r="Z293" i="20"/>
  <c r="AA293" i="20"/>
  <c r="AB293" i="20"/>
  <c r="AC293" i="20"/>
  <c r="AD293" i="20"/>
  <c r="AE293" i="20"/>
  <c r="AF293" i="20"/>
  <c r="AG293" i="20"/>
  <c r="AH293" i="20"/>
  <c r="AI293" i="20"/>
  <c r="AJ293" i="20"/>
  <c r="AK293" i="20"/>
  <c r="AM293" i="20"/>
  <c r="AN293" i="20"/>
  <c r="AO293" i="20"/>
  <c r="AP293" i="20"/>
  <c r="AQ293" i="20"/>
  <c r="AU293" i="20"/>
  <c r="AV293" i="20"/>
  <c r="AW293" i="20"/>
  <c r="AX293" i="20"/>
  <c r="F294" i="20"/>
  <c r="G294" i="20"/>
  <c r="H294" i="20"/>
  <c r="I294" i="20"/>
  <c r="J294" i="20"/>
  <c r="K294" i="20"/>
  <c r="L294" i="20"/>
  <c r="M294" i="20"/>
  <c r="N294" i="20"/>
  <c r="O294" i="20"/>
  <c r="P294" i="20"/>
  <c r="Q294" i="20"/>
  <c r="R294" i="20"/>
  <c r="S294" i="20"/>
  <c r="T294" i="20"/>
  <c r="U294" i="20"/>
  <c r="V294" i="20"/>
  <c r="W294" i="20"/>
  <c r="X294" i="20"/>
  <c r="Y294" i="20"/>
  <c r="Z294" i="20"/>
  <c r="AA294" i="20"/>
  <c r="AB294" i="20"/>
  <c r="AC294" i="20"/>
  <c r="AD294" i="20"/>
  <c r="AE294" i="20"/>
  <c r="AF294" i="20"/>
  <c r="AG294" i="20"/>
  <c r="AH294" i="20"/>
  <c r="AI294" i="20"/>
  <c r="AJ294" i="20"/>
  <c r="AK294" i="20"/>
  <c r="AM294" i="20"/>
  <c r="AN294" i="20"/>
  <c r="AO294" i="20"/>
  <c r="AP294" i="20"/>
  <c r="AQ294" i="20"/>
  <c r="AU294" i="20"/>
  <c r="AV294" i="20"/>
  <c r="AW294" i="20"/>
  <c r="AX294" i="20"/>
  <c r="F295" i="20"/>
  <c r="G295" i="20"/>
  <c r="H295" i="20"/>
  <c r="I295" i="20"/>
  <c r="J295" i="20"/>
  <c r="K295" i="20"/>
  <c r="L295" i="20"/>
  <c r="M295" i="20"/>
  <c r="N295" i="20"/>
  <c r="O295" i="20"/>
  <c r="P295" i="20"/>
  <c r="Q295" i="20"/>
  <c r="R295" i="20"/>
  <c r="S295" i="20"/>
  <c r="T295" i="20"/>
  <c r="U295" i="20"/>
  <c r="V295" i="20"/>
  <c r="W295" i="20"/>
  <c r="X295" i="20"/>
  <c r="Y295" i="20"/>
  <c r="Z295" i="20"/>
  <c r="AA295" i="20"/>
  <c r="AB295" i="20"/>
  <c r="AC295" i="20"/>
  <c r="AD295" i="20"/>
  <c r="AE295" i="20"/>
  <c r="AF295" i="20"/>
  <c r="AG295" i="20"/>
  <c r="AH295" i="20"/>
  <c r="AI295" i="20"/>
  <c r="AJ295" i="20"/>
  <c r="AK295" i="20"/>
  <c r="AM295" i="20"/>
  <c r="AN295" i="20"/>
  <c r="AO295" i="20"/>
  <c r="AP295" i="20"/>
  <c r="AQ295" i="20"/>
  <c r="AU295" i="20"/>
  <c r="AV295" i="20"/>
  <c r="AW295" i="20"/>
  <c r="AX295" i="20"/>
  <c r="F296" i="20"/>
  <c r="G296" i="20"/>
  <c r="H296" i="20"/>
  <c r="I296" i="20"/>
  <c r="J296" i="20"/>
  <c r="K296" i="20"/>
  <c r="L296" i="20"/>
  <c r="M296" i="20"/>
  <c r="N296" i="20"/>
  <c r="O296" i="20"/>
  <c r="P296" i="20"/>
  <c r="Q296" i="20"/>
  <c r="R296" i="20"/>
  <c r="S296" i="20"/>
  <c r="T296" i="20"/>
  <c r="U296" i="20"/>
  <c r="V296" i="20"/>
  <c r="W296" i="20"/>
  <c r="X296" i="20"/>
  <c r="Y296" i="20"/>
  <c r="Z296" i="20"/>
  <c r="AA296" i="20"/>
  <c r="AB296" i="20"/>
  <c r="AC296" i="20"/>
  <c r="AD296" i="20"/>
  <c r="AE296" i="20"/>
  <c r="AF296" i="20"/>
  <c r="AG296" i="20"/>
  <c r="AH296" i="20"/>
  <c r="AI296" i="20"/>
  <c r="AJ296" i="20"/>
  <c r="AK296" i="20"/>
  <c r="AM296" i="20"/>
  <c r="AN296" i="20"/>
  <c r="AO296" i="20"/>
  <c r="AP296" i="20"/>
  <c r="AQ296" i="20"/>
  <c r="AU296" i="20"/>
  <c r="AV296" i="20"/>
  <c r="AW296" i="20"/>
  <c r="AX296" i="20"/>
  <c r="F297" i="20"/>
  <c r="G297" i="20"/>
  <c r="H297" i="20"/>
  <c r="I297" i="20"/>
  <c r="J297" i="20"/>
  <c r="K297" i="20"/>
  <c r="L297" i="20"/>
  <c r="M297" i="20"/>
  <c r="N297" i="20"/>
  <c r="O297" i="20"/>
  <c r="P297" i="20"/>
  <c r="Q297" i="20"/>
  <c r="R297" i="20"/>
  <c r="S297" i="20"/>
  <c r="T297" i="20"/>
  <c r="U297" i="20"/>
  <c r="V297" i="20"/>
  <c r="W297" i="20"/>
  <c r="X297" i="20"/>
  <c r="Y297" i="20"/>
  <c r="Z297" i="20"/>
  <c r="AA297" i="20"/>
  <c r="AB297" i="20"/>
  <c r="AC297" i="20"/>
  <c r="AD297" i="20"/>
  <c r="AE297" i="20"/>
  <c r="AF297" i="20"/>
  <c r="AG297" i="20"/>
  <c r="AH297" i="20"/>
  <c r="AI297" i="20"/>
  <c r="AJ297" i="20"/>
  <c r="AK297" i="20"/>
  <c r="AM297" i="20"/>
  <c r="AN297" i="20"/>
  <c r="AO297" i="20"/>
  <c r="AP297" i="20"/>
  <c r="AQ297" i="20"/>
  <c r="AU297" i="20"/>
  <c r="AV297" i="20"/>
  <c r="AW297" i="20"/>
  <c r="AX297" i="20"/>
  <c r="F298" i="20"/>
  <c r="G298" i="20"/>
  <c r="H298" i="20"/>
  <c r="I298" i="20"/>
  <c r="J298" i="20"/>
  <c r="K298" i="20"/>
  <c r="L298" i="20"/>
  <c r="M298" i="20"/>
  <c r="N298" i="20"/>
  <c r="O298" i="20"/>
  <c r="P298" i="20"/>
  <c r="Q298" i="20"/>
  <c r="R298" i="20"/>
  <c r="S298" i="20"/>
  <c r="T298" i="20"/>
  <c r="U298" i="20"/>
  <c r="V298" i="20"/>
  <c r="W298" i="20"/>
  <c r="X298" i="20"/>
  <c r="Y298" i="20"/>
  <c r="Z298" i="20"/>
  <c r="AA298" i="20"/>
  <c r="AB298" i="20"/>
  <c r="AC298" i="20"/>
  <c r="AD298" i="20"/>
  <c r="AE298" i="20"/>
  <c r="AF298" i="20"/>
  <c r="AG298" i="20"/>
  <c r="AH298" i="20"/>
  <c r="AI298" i="20"/>
  <c r="AJ298" i="20"/>
  <c r="AK298" i="20"/>
  <c r="AM298" i="20"/>
  <c r="AN298" i="20"/>
  <c r="AO298" i="20"/>
  <c r="AP298" i="20"/>
  <c r="AQ298" i="20"/>
  <c r="AU298" i="20"/>
  <c r="AV298" i="20"/>
  <c r="AW298" i="20"/>
  <c r="AX298" i="20"/>
  <c r="F299" i="20"/>
  <c r="G299" i="20"/>
  <c r="H299" i="20"/>
  <c r="I299" i="20"/>
  <c r="J299" i="20"/>
  <c r="K299" i="20"/>
  <c r="L299" i="20"/>
  <c r="M299" i="20"/>
  <c r="N299" i="20"/>
  <c r="O299" i="20"/>
  <c r="P299" i="20"/>
  <c r="Q299" i="20"/>
  <c r="R299" i="20"/>
  <c r="S299" i="20"/>
  <c r="T299" i="20"/>
  <c r="U299" i="20"/>
  <c r="V299" i="20"/>
  <c r="W299" i="20"/>
  <c r="X299" i="20"/>
  <c r="Y299" i="20"/>
  <c r="Z299" i="20"/>
  <c r="AA299" i="20"/>
  <c r="AB299" i="20"/>
  <c r="AC299" i="20"/>
  <c r="AD299" i="20"/>
  <c r="AE299" i="20"/>
  <c r="AF299" i="20"/>
  <c r="AG299" i="20"/>
  <c r="AH299" i="20"/>
  <c r="AI299" i="20"/>
  <c r="AJ299" i="20"/>
  <c r="AK299" i="20"/>
  <c r="AM299" i="20"/>
  <c r="AN299" i="20"/>
  <c r="AO299" i="20"/>
  <c r="AP299" i="20"/>
  <c r="AQ299" i="20"/>
  <c r="AU299" i="20"/>
  <c r="AV299" i="20"/>
  <c r="AW299" i="20"/>
  <c r="AX299" i="20"/>
  <c r="F300" i="20"/>
  <c r="G300" i="20"/>
  <c r="H300" i="20"/>
  <c r="I300" i="20"/>
  <c r="J300" i="20"/>
  <c r="K300" i="20"/>
  <c r="L300" i="20"/>
  <c r="M300" i="20"/>
  <c r="N300" i="20"/>
  <c r="O300" i="20"/>
  <c r="P300" i="20"/>
  <c r="Q300" i="20"/>
  <c r="R300" i="20"/>
  <c r="S300" i="20"/>
  <c r="T300" i="20"/>
  <c r="U300" i="20"/>
  <c r="V300" i="20"/>
  <c r="W300" i="20"/>
  <c r="X300" i="20"/>
  <c r="Y300" i="20"/>
  <c r="Z300" i="20"/>
  <c r="AA300" i="20"/>
  <c r="AB300" i="20"/>
  <c r="AC300" i="20"/>
  <c r="AD300" i="20"/>
  <c r="AE300" i="20"/>
  <c r="AF300" i="20"/>
  <c r="AG300" i="20"/>
  <c r="AH300" i="20"/>
  <c r="AI300" i="20"/>
  <c r="AJ300" i="20"/>
  <c r="AK300" i="20"/>
  <c r="AM300" i="20"/>
  <c r="AN300" i="20"/>
  <c r="AO300" i="20"/>
  <c r="AP300" i="20"/>
  <c r="AQ300" i="20"/>
  <c r="AU300" i="20"/>
  <c r="AV300" i="20"/>
  <c r="AW300" i="20"/>
  <c r="AX300" i="20"/>
  <c r="F301" i="20"/>
  <c r="G301" i="20"/>
  <c r="H301" i="20"/>
  <c r="I301" i="20"/>
  <c r="J301" i="20"/>
  <c r="K301" i="20"/>
  <c r="L301" i="20"/>
  <c r="M301" i="20"/>
  <c r="N301" i="20"/>
  <c r="O301" i="20"/>
  <c r="P301" i="20"/>
  <c r="Q301" i="20"/>
  <c r="R301" i="20"/>
  <c r="S301" i="20"/>
  <c r="T301" i="20"/>
  <c r="U301" i="20"/>
  <c r="V301" i="20"/>
  <c r="W301" i="20"/>
  <c r="X301" i="20"/>
  <c r="Y301" i="20"/>
  <c r="Z301" i="20"/>
  <c r="AA301" i="20"/>
  <c r="AB301" i="20"/>
  <c r="AC301" i="20"/>
  <c r="AD301" i="20"/>
  <c r="AE301" i="20"/>
  <c r="AF301" i="20"/>
  <c r="AG301" i="20"/>
  <c r="AH301" i="20"/>
  <c r="AI301" i="20"/>
  <c r="AJ301" i="20"/>
  <c r="AK301" i="20"/>
  <c r="AM301" i="20"/>
  <c r="AN301" i="20"/>
  <c r="AO301" i="20"/>
  <c r="AP301" i="20"/>
  <c r="AQ301" i="20"/>
  <c r="AU301" i="20"/>
  <c r="AV301" i="20"/>
  <c r="AW301" i="20"/>
  <c r="AX301" i="20"/>
  <c r="F302" i="20"/>
  <c r="G302" i="20"/>
  <c r="H302" i="20"/>
  <c r="I302" i="20"/>
  <c r="J302" i="20"/>
  <c r="K302" i="20"/>
  <c r="L302" i="20"/>
  <c r="M302" i="20"/>
  <c r="N302" i="20"/>
  <c r="O302" i="20"/>
  <c r="P302" i="20"/>
  <c r="Q302" i="20"/>
  <c r="R302" i="20"/>
  <c r="S302" i="20"/>
  <c r="T302" i="20"/>
  <c r="U302" i="20"/>
  <c r="V302" i="20"/>
  <c r="W302" i="20"/>
  <c r="X302" i="20"/>
  <c r="Y302" i="20"/>
  <c r="Z302" i="20"/>
  <c r="AA302" i="20"/>
  <c r="AB302" i="20"/>
  <c r="AC302" i="20"/>
  <c r="AD302" i="20"/>
  <c r="AE302" i="20"/>
  <c r="AF302" i="20"/>
  <c r="AG302" i="20"/>
  <c r="AH302" i="20"/>
  <c r="AI302" i="20"/>
  <c r="AJ302" i="20"/>
  <c r="AK302" i="20"/>
  <c r="AM302" i="20"/>
  <c r="AN302" i="20"/>
  <c r="AO302" i="20"/>
  <c r="AP302" i="20"/>
  <c r="AQ302" i="20"/>
  <c r="AU302" i="20"/>
  <c r="AV302" i="20"/>
  <c r="AW302" i="20"/>
  <c r="AX302" i="20"/>
  <c r="F303" i="20"/>
  <c r="G303" i="20"/>
  <c r="H303" i="20"/>
  <c r="I303" i="20"/>
  <c r="J303" i="20"/>
  <c r="K303" i="20"/>
  <c r="L303" i="20"/>
  <c r="M303" i="20"/>
  <c r="N303" i="20"/>
  <c r="O303" i="20"/>
  <c r="P303" i="20"/>
  <c r="Q303" i="20"/>
  <c r="R303" i="20"/>
  <c r="S303" i="20"/>
  <c r="T303" i="20"/>
  <c r="U303" i="20"/>
  <c r="V303" i="20"/>
  <c r="W303" i="20"/>
  <c r="X303" i="20"/>
  <c r="Y303" i="20"/>
  <c r="Z303" i="20"/>
  <c r="AA303" i="20"/>
  <c r="AB303" i="20"/>
  <c r="AC303" i="20"/>
  <c r="AD303" i="20"/>
  <c r="AE303" i="20"/>
  <c r="AF303" i="20"/>
  <c r="AG303" i="20"/>
  <c r="AH303" i="20"/>
  <c r="AI303" i="20"/>
  <c r="AJ303" i="20"/>
  <c r="AK303" i="20"/>
  <c r="AM303" i="20"/>
  <c r="AN303" i="20"/>
  <c r="AO303" i="20"/>
  <c r="AP303" i="20"/>
  <c r="AQ303" i="20"/>
  <c r="AU303" i="20"/>
  <c r="AV303" i="20"/>
  <c r="AW303" i="20"/>
  <c r="AX303" i="20"/>
  <c r="F304" i="20"/>
  <c r="G304" i="20"/>
  <c r="H304" i="20"/>
  <c r="I304" i="20"/>
  <c r="J304" i="20"/>
  <c r="K304" i="20"/>
  <c r="L304" i="20"/>
  <c r="M304" i="20"/>
  <c r="N304" i="20"/>
  <c r="O304" i="20"/>
  <c r="P304" i="20"/>
  <c r="Q304" i="20"/>
  <c r="R304" i="20"/>
  <c r="S304" i="20"/>
  <c r="T304" i="20"/>
  <c r="U304" i="20"/>
  <c r="V304" i="20"/>
  <c r="W304" i="20"/>
  <c r="X304" i="20"/>
  <c r="Y304" i="20"/>
  <c r="Z304" i="20"/>
  <c r="AA304" i="20"/>
  <c r="AB304" i="20"/>
  <c r="AC304" i="20"/>
  <c r="AD304" i="20"/>
  <c r="AE304" i="20"/>
  <c r="AF304" i="20"/>
  <c r="AG304" i="20"/>
  <c r="AH304" i="20"/>
  <c r="AI304" i="20"/>
  <c r="AJ304" i="20"/>
  <c r="AK304" i="20"/>
  <c r="AM304" i="20"/>
  <c r="AN304" i="20"/>
  <c r="AO304" i="20"/>
  <c r="AP304" i="20"/>
  <c r="AQ304" i="20"/>
  <c r="AU304" i="20"/>
  <c r="AV304" i="20"/>
  <c r="AW304" i="20"/>
  <c r="AX304" i="20"/>
  <c r="F305" i="20"/>
  <c r="G305" i="20"/>
  <c r="H305" i="20"/>
  <c r="I305" i="20"/>
  <c r="J305" i="20"/>
  <c r="K305" i="20"/>
  <c r="L305" i="20"/>
  <c r="M305" i="20"/>
  <c r="N305" i="20"/>
  <c r="O305" i="20"/>
  <c r="P305" i="20"/>
  <c r="Q305" i="20"/>
  <c r="R305" i="20"/>
  <c r="S305" i="20"/>
  <c r="T305" i="20"/>
  <c r="U305" i="20"/>
  <c r="V305" i="20"/>
  <c r="W305" i="20"/>
  <c r="X305" i="20"/>
  <c r="Y305" i="20"/>
  <c r="Z305" i="20"/>
  <c r="AA305" i="20"/>
  <c r="AB305" i="20"/>
  <c r="AC305" i="20"/>
  <c r="AD305" i="20"/>
  <c r="AE305" i="20"/>
  <c r="AF305" i="20"/>
  <c r="AG305" i="20"/>
  <c r="AH305" i="20"/>
  <c r="AI305" i="20"/>
  <c r="AJ305" i="20"/>
  <c r="AK305" i="20"/>
  <c r="AM305" i="20"/>
  <c r="AN305" i="20"/>
  <c r="AO305" i="20"/>
  <c r="AP305" i="20"/>
  <c r="AQ305" i="20"/>
  <c r="AU305" i="20"/>
  <c r="AV305" i="20"/>
  <c r="AW305" i="20"/>
  <c r="AX305" i="20"/>
  <c r="F306" i="20"/>
  <c r="G306" i="20"/>
  <c r="H306" i="20"/>
  <c r="I306" i="20"/>
  <c r="J306" i="20"/>
  <c r="K306" i="20"/>
  <c r="L306" i="20"/>
  <c r="M306" i="20"/>
  <c r="N306" i="20"/>
  <c r="O306" i="20"/>
  <c r="P306" i="20"/>
  <c r="Q306" i="20"/>
  <c r="R306" i="20"/>
  <c r="S306" i="20"/>
  <c r="T306" i="20"/>
  <c r="U306" i="20"/>
  <c r="V306" i="20"/>
  <c r="W306" i="20"/>
  <c r="X306" i="20"/>
  <c r="Y306" i="20"/>
  <c r="Z306" i="20"/>
  <c r="AA306" i="20"/>
  <c r="AB306" i="20"/>
  <c r="AC306" i="20"/>
  <c r="AD306" i="20"/>
  <c r="AE306" i="20"/>
  <c r="AF306" i="20"/>
  <c r="AG306" i="20"/>
  <c r="AH306" i="20"/>
  <c r="AI306" i="20"/>
  <c r="AJ306" i="20"/>
  <c r="AK306" i="20"/>
  <c r="AM306" i="20"/>
  <c r="AN306" i="20"/>
  <c r="AO306" i="20"/>
  <c r="AP306" i="20"/>
  <c r="AQ306" i="20"/>
  <c r="AU306" i="20"/>
  <c r="AV306" i="20"/>
  <c r="AW306" i="20"/>
  <c r="AX306" i="20"/>
  <c r="F307" i="20"/>
  <c r="G307" i="20"/>
  <c r="H307" i="20"/>
  <c r="I307" i="20"/>
  <c r="J307" i="20"/>
  <c r="K307" i="20"/>
  <c r="L307" i="20"/>
  <c r="M307" i="20"/>
  <c r="N307" i="20"/>
  <c r="O307" i="20"/>
  <c r="P307" i="20"/>
  <c r="Q307" i="20"/>
  <c r="R307" i="20"/>
  <c r="S307" i="20"/>
  <c r="T307" i="20"/>
  <c r="U307" i="20"/>
  <c r="V307" i="20"/>
  <c r="W307" i="20"/>
  <c r="X307" i="20"/>
  <c r="Y307" i="20"/>
  <c r="Z307" i="20"/>
  <c r="AA307" i="20"/>
  <c r="AB307" i="20"/>
  <c r="AC307" i="20"/>
  <c r="AD307" i="20"/>
  <c r="AE307" i="20"/>
  <c r="AF307" i="20"/>
  <c r="AG307" i="20"/>
  <c r="AH307" i="20"/>
  <c r="AI307" i="20"/>
  <c r="AJ307" i="20"/>
  <c r="AK307" i="20"/>
  <c r="AM307" i="20"/>
  <c r="AN307" i="20"/>
  <c r="AO307" i="20"/>
  <c r="AP307" i="20"/>
  <c r="AQ307" i="20"/>
  <c r="AU307" i="20"/>
  <c r="AV307" i="20"/>
  <c r="AW307" i="20"/>
  <c r="AX307" i="20"/>
  <c r="F308" i="20"/>
  <c r="G308" i="20"/>
  <c r="H308" i="20"/>
  <c r="I308" i="20"/>
  <c r="J308" i="20"/>
  <c r="K308" i="20"/>
  <c r="L308" i="20"/>
  <c r="M308" i="20"/>
  <c r="N308" i="20"/>
  <c r="O308" i="20"/>
  <c r="P308" i="20"/>
  <c r="Q308" i="20"/>
  <c r="R308" i="20"/>
  <c r="S308" i="20"/>
  <c r="T308" i="20"/>
  <c r="U308" i="20"/>
  <c r="V308" i="20"/>
  <c r="W308" i="20"/>
  <c r="X308" i="20"/>
  <c r="Y308" i="20"/>
  <c r="Z308" i="20"/>
  <c r="AA308" i="20"/>
  <c r="AB308" i="20"/>
  <c r="AC308" i="20"/>
  <c r="AD308" i="20"/>
  <c r="AE308" i="20"/>
  <c r="AF308" i="20"/>
  <c r="AG308" i="20"/>
  <c r="AH308" i="20"/>
  <c r="AI308" i="20"/>
  <c r="AJ308" i="20"/>
  <c r="AK308" i="20"/>
  <c r="AM308" i="20"/>
  <c r="AN308" i="20"/>
  <c r="AO308" i="20"/>
  <c r="AP308" i="20"/>
  <c r="AQ308" i="20"/>
  <c r="AU308" i="20"/>
  <c r="AV308" i="20"/>
  <c r="AW308" i="20"/>
  <c r="AX308" i="20"/>
  <c r="F309" i="20"/>
  <c r="G309" i="20"/>
  <c r="H309" i="20"/>
  <c r="I309" i="20"/>
  <c r="J309" i="20"/>
  <c r="K309" i="20"/>
  <c r="L309" i="20"/>
  <c r="M309" i="20"/>
  <c r="N309" i="20"/>
  <c r="O309" i="20"/>
  <c r="P309" i="20"/>
  <c r="Q309" i="20"/>
  <c r="R309" i="20"/>
  <c r="S309" i="20"/>
  <c r="T309" i="20"/>
  <c r="U309" i="20"/>
  <c r="V309" i="20"/>
  <c r="W309" i="20"/>
  <c r="X309" i="20"/>
  <c r="Y309" i="20"/>
  <c r="Z309" i="20"/>
  <c r="AA309" i="20"/>
  <c r="AB309" i="20"/>
  <c r="AC309" i="20"/>
  <c r="AD309" i="20"/>
  <c r="AE309" i="20"/>
  <c r="AF309" i="20"/>
  <c r="AG309" i="20"/>
  <c r="AH309" i="20"/>
  <c r="AI309" i="20"/>
  <c r="AJ309" i="20"/>
  <c r="AK309" i="20"/>
  <c r="AM309" i="20"/>
  <c r="AN309" i="20"/>
  <c r="AO309" i="20"/>
  <c r="AP309" i="20"/>
  <c r="AQ309" i="20"/>
  <c r="AU309" i="20"/>
  <c r="AV309" i="20"/>
  <c r="AW309" i="20"/>
  <c r="AX309" i="20"/>
  <c r="F310" i="20"/>
  <c r="G310" i="20"/>
  <c r="H310" i="20"/>
  <c r="I310" i="20"/>
  <c r="J310" i="20"/>
  <c r="K310" i="20"/>
  <c r="L310" i="20"/>
  <c r="M310" i="20"/>
  <c r="N310" i="20"/>
  <c r="O310" i="20"/>
  <c r="P310" i="20"/>
  <c r="Q310" i="20"/>
  <c r="R310" i="20"/>
  <c r="S310" i="20"/>
  <c r="T310" i="20"/>
  <c r="U310" i="20"/>
  <c r="V310" i="20"/>
  <c r="W310" i="20"/>
  <c r="X310" i="20"/>
  <c r="Y310" i="20"/>
  <c r="Z310" i="20"/>
  <c r="AA310" i="20"/>
  <c r="AB310" i="20"/>
  <c r="AC310" i="20"/>
  <c r="AD310" i="20"/>
  <c r="AE310" i="20"/>
  <c r="AF310" i="20"/>
  <c r="AG310" i="20"/>
  <c r="AH310" i="20"/>
  <c r="AI310" i="20"/>
  <c r="AJ310" i="20"/>
  <c r="AK310" i="20"/>
  <c r="AM310" i="20"/>
  <c r="AN310" i="20"/>
  <c r="AO310" i="20"/>
  <c r="AP310" i="20"/>
  <c r="AQ310" i="20"/>
  <c r="AU310" i="20"/>
  <c r="AV310" i="20"/>
  <c r="AW310" i="20"/>
  <c r="AX310" i="20"/>
  <c r="F311" i="20"/>
  <c r="G311" i="20"/>
  <c r="H311" i="20"/>
  <c r="I311" i="20"/>
  <c r="J311" i="20"/>
  <c r="K311" i="20"/>
  <c r="L311" i="20"/>
  <c r="M311" i="20"/>
  <c r="N311" i="20"/>
  <c r="O311" i="20"/>
  <c r="P311" i="20"/>
  <c r="Q311" i="20"/>
  <c r="R311" i="20"/>
  <c r="S311" i="20"/>
  <c r="T311" i="20"/>
  <c r="U311" i="20"/>
  <c r="V311" i="20"/>
  <c r="W311" i="20"/>
  <c r="X311" i="20"/>
  <c r="Y311" i="20"/>
  <c r="Z311" i="20"/>
  <c r="AA311" i="20"/>
  <c r="AB311" i="20"/>
  <c r="AC311" i="20"/>
  <c r="AD311" i="20"/>
  <c r="AE311" i="20"/>
  <c r="AF311" i="20"/>
  <c r="AG311" i="20"/>
  <c r="AH311" i="20"/>
  <c r="AI311" i="20"/>
  <c r="AJ311" i="20"/>
  <c r="AK311" i="20"/>
  <c r="AM311" i="20"/>
  <c r="AN311" i="20"/>
  <c r="AO311" i="20"/>
  <c r="AP311" i="20"/>
  <c r="AQ311" i="20"/>
  <c r="AU311" i="20"/>
  <c r="AV311" i="20"/>
  <c r="AW311" i="20"/>
  <c r="AX311" i="20"/>
  <c r="F312" i="20"/>
  <c r="G312" i="20"/>
  <c r="H312" i="20"/>
  <c r="I312" i="20"/>
  <c r="J312" i="20"/>
  <c r="K312" i="20"/>
  <c r="L312" i="20"/>
  <c r="M312" i="20"/>
  <c r="N312" i="20"/>
  <c r="O312" i="20"/>
  <c r="P312" i="20"/>
  <c r="Q312" i="20"/>
  <c r="R312" i="20"/>
  <c r="S312" i="20"/>
  <c r="T312" i="20"/>
  <c r="U312" i="20"/>
  <c r="V312" i="20"/>
  <c r="W312" i="20"/>
  <c r="X312" i="20"/>
  <c r="Y312" i="20"/>
  <c r="Z312" i="20"/>
  <c r="AA312" i="20"/>
  <c r="AB312" i="20"/>
  <c r="AC312" i="20"/>
  <c r="AD312" i="20"/>
  <c r="AE312" i="20"/>
  <c r="AF312" i="20"/>
  <c r="AG312" i="20"/>
  <c r="AH312" i="20"/>
  <c r="AI312" i="20"/>
  <c r="AJ312" i="20"/>
  <c r="AK312" i="20"/>
  <c r="AM312" i="20"/>
  <c r="AN312" i="20"/>
  <c r="AO312" i="20"/>
  <c r="AP312" i="20"/>
  <c r="AQ312" i="20"/>
  <c r="AU312" i="20"/>
  <c r="AV312" i="20"/>
  <c r="AW312" i="20"/>
  <c r="AX312" i="20"/>
  <c r="F313" i="20"/>
  <c r="G313" i="20"/>
  <c r="H313" i="20"/>
  <c r="I313" i="20"/>
  <c r="J313" i="20"/>
  <c r="K313" i="20"/>
  <c r="L313" i="20"/>
  <c r="M313" i="20"/>
  <c r="N313" i="20"/>
  <c r="O313" i="20"/>
  <c r="P313" i="20"/>
  <c r="Q313" i="20"/>
  <c r="R313" i="20"/>
  <c r="S313" i="20"/>
  <c r="T313" i="20"/>
  <c r="U313" i="20"/>
  <c r="V313" i="20"/>
  <c r="W313" i="20"/>
  <c r="X313" i="20"/>
  <c r="Y313" i="20"/>
  <c r="Z313" i="20"/>
  <c r="AA313" i="20"/>
  <c r="AB313" i="20"/>
  <c r="AC313" i="20"/>
  <c r="AD313" i="20"/>
  <c r="AE313" i="20"/>
  <c r="AF313" i="20"/>
  <c r="AG313" i="20"/>
  <c r="AH313" i="20"/>
  <c r="AI313" i="20"/>
  <c r="AJ313" i="20"/>
  <c r="AK313" i="20"/>
  <c r="AL313" i="20"/>
  <c r="AM313" i="20"/>
  <c r="AN313" i="20"/>
  <c r="AO313" i="20"/>
  <c r="AP313" i="20"/>
  <c r="AQ313" i="20"/>
  <c r="AS313" i="20"/>
  <c r="AT313" i="20"/>
  <c r="AU313" i="20"/>
  <c r="AV313" i="20"/>
  <c r="AW313" i="20"/>
  <c r="AX313" i="20"/>
  <c r="F314" i="20"/>
  <c r="G314" i="20"/>
  <c r="H314" i="20"/>
  <c r="I314" i="20"/>
  <c r="J314" i="20"/>
  <c r="K314" i="20"/>
  <c r="L314" i="20"/>
  <c r="M314" i="20"/>
  <c r="N314" i="20"/>
  <c r="O314" i="20"/>
  <c r="P314" i="20"/>
  <c r="Q314" i="20"/>
  <c r="R314" i="20"/>
  <c r="S314" i="20"/>
  <c r="T314" i="20"/>
  <c r="U314" i="20"/>
  <c r="V314" i="20"/>
  <c r="W314" i="20"/>
  <c r="X314" i="20"/>
  <c r="Y314" i="20"/>
  <c r="Z314" i="20"/>
  <c r="AA314" i="20"/>
  <c r="AB314" i="20"/>
  <c r="AC314" i="20"/>
  <c r="AD314" i="20"/>
  <c r="AE314" i="20"/>
  <c r="AF314" i="20"/>
  <c r="AG314" i="20"/>
  <c r="AH314" i="20"/>
  <c r="AI314" i="20"/>
  <c r="AJ314" i="20"/>
  <c r="AK314" i="20"/>
  <c r="AL314" i="20"/>
  <c r="AM314" i="20"/>
  <c r="AN314" i="20"/>
  <c r="AO314" i="20"/>
  <c r="AP314" i="20"/>
  <c r="AQ314" i="20"/>
  <c r="AS314" i="20"/>
  <c r="AT314" i="20"/>
  <c r="AU314" i="20"/>
  <c r="AV314" i="20"/>
  <c r="AW314" i="20"/>
  <c r="AX314" i="20"/>
  <c r="F315" i="20"/>
  <c r="G315" i="20"/>
  <c r="H315" i="20"/>
  <c r="I315" i="20"/>
  <c r="J315" i="20"/>
  <c r="K315" i="20"/>
  <c r="L315" i="20"/>
  <c r="M315" i="20"/>
  <c r="N315" i="20"/>
  <c r="O315" i="20"/>
  <c r="P315" i="20"/>
  <c r="Q315" i="20"/>
  <c r="R315" i="20"/>
  <c r="S315" i="20"/>
  <c r="T315" i="20"/>
  <c r="U315" i="20"/>
  <c r="V315" i="20"/>
  <c r="W315" i="20"/>
  <c r="X315" i="20"/>
  <c r="Y315" i="20"/>
  <c r="Z315" i="20"/>
  <c r="AA315" i="20"/>
  <c r="AB315" i="20"/>
  <c r="AC315" i="20"/>
  <c r="AD315" i="20"/>
  <c r="AE315" i="20"/>
  <c r="AF315" i="20"/>
  <c r="AG315" i="20"/>
  <c r="AH315" i="20"/>
  <c r="AI315" i="20"/>
  <c r="AJ315" i="20"/>
  <c r="AK315" i="20"/>
  <c r="AL315" i="20"/>
  <c r="AM315" i="20"/>
  <c r="AN315" i="20"/>
  <c r="AO315" i="20"/>
  <c r="AP315" i="20"/>
  <c r="AQ315" i="20"/>
  <c r="AS315" i="20"/>
  <c r="AT315" i="20"/>
  <c r="AU315" i="20"/>
  <c r="AV315" i="20"/>
  <c r="AW315" i="20"/>
  <c r="AX315" i="20"/>
  <c r="F316" i="20"/>
  <c r="G316" i="20"/>
  <c r="H316" i="20"/>
  <c r="I316" i="20"/>
  <c r="J316" i="20"/>
  <c r="K316" i="20"/>
  <c r="L316" i="20"/>
  <c r="M316" i="20"/>
  <c r="N316" i="20"/>
  <c r="O316" i="20"/>
  <c r="P316" i="20"/>
  <c r="Q316" i="20"/>
  <c r="R316" i="20"/>
  <c r="S316" i="20"/>
  <c r="T316" i="20"/>
  <c r="U316" i="20"/>
  <c r="V316" i="20"/>
  <c r="W316" i="20"/>
  <c r="X316" i="20"/>
  <c r="Y316" i="20"/>
  <c r="Z316" i="20"/>
  <c r="AA316" i="20"/>
  <c r="AB316" i="20"/>
  <c r="AC316" i="20"/>
  <c r="AD316" i="20"/>
  <c r="AE316" i="20"/>
  <c r="AF316" i="20"/>
  <c r="AG316" i="20"/>
  <c r="AH316" i="20"/>
  <c r="AI316" i="20"/>
  <c r="AJ316" i="20"/>
  <c r="AK316" i="20"/>
  <c r="AL316" i="20"/>
  <c r="AM316" i="20"/>
  <c r="AN316" i="20"/>
  <c r="AO316" i="20"/>
  <c r="AP316" i="20"/>
  <c r="AQ316" i="20"/>
  <c r="AS316" i="20"/>
  <c r="AT316" i="20"/>
  <c r="AU316" i="20"/>
  <c r="AV316" i="20"/>
  <c r="AW316" i="20"/>
  <c r="AX316" i="20"/>
  <c r="F317" i="20"/>
  <c r="G317" i="20"/>
  <c r="H317" i="20"/>
  <c r="I317" i="20"/>
  <c r="J317" i="20"/>
  <c r="K317" i="20"/>
  <c r="L317" i="20"/>
  <c r="M317" i="20"/>
  <c r="N317" i="20"/>
  <c r="O317" i="20"/>
  <c r="P317" i="20"/>
  <c r="Q317" i="20"/>
  <c r="R317" i="20"/>
  <c r="S317" i="20"/>
  <c r="T317" i="20"/>
  <c r="U317" i="20"/>
  <c r="V317" i="20"/>
  <c r="W317" i="20"/>
  <c r="X317" i="20"/>
  <c r="Y317" i="20"/>
  <c r="Z317" i="20"/>
  <c r="AA317" i="20"/>
  <c r="AB317" i="20"/>
  <c r="AC317" i="20"/>
  <c r="AD317" i="20"/>
  <c r="AE317" i="20"/>
  <c r="AF317" i="20"/>
  <c r="AG317" i="20"/>
  <c r="AH317" i="20"/>
  <c r="AI317" i="20"/>
  <c r="AJ317" i="20"/>
  <c r="AK317" i="20"/>
  <c r="AL317" i="20"/>
  <c r="AM317" i="20"/>
  <c r="AN317" i="20"/>
  <c r="AO317" i="20"/>
  <c r="AP317" i="20"/>
  <c r="AQ317" i="20"/>
  <c r="AS317" i="20"/>
  <c r="AT317" i="20"/>
  <c r="AU317" i="20"/>
  <c r="AV317" i="20"/>
  <c r="AW317" i="20"/>
  <c r="AX317" i="20"/>
  <c r="F318" i="20"/>
  <c r="G318" i="20"/>
  <c r="H318" i="20"/>
  <c r="I318" i="20"/>
  <c r="J318" i="20"/>
  <c r="K318" i="20"/>
  <c r="L318" i="20"/>
  <c r="M318" i="20"/>
  <c r="N318" i="20"/>
  <c r="O318" i="20"/>
  <c r="P318" i="20"/>
  <c r="Q318" i="20"/>
  <c r="R318" i="20"/>
  <c r="S318" i="20"/>
  <c r="T318" i="20"/>
  <c r="U318" i="20"/>
  <c r="V318" i="20"/>
  <c r="W318" i="20"/>
  <c r="X318" i="20"/>
  <c r="Y318" i="20"/>
  <c r="Z318" i="20"/>
  <c r="AA318" i="20"/>
  <c r="AB318" i="20"/>
  <c r="AC318" i="20"/>
  <c r="AD318" i="20"/>
  <c r="AE318" i="20"/>
  <c r="AF318" i="20"/>
  <c r="AG318" i="20"/>
  <c r="AH318" i="20"/>
  <c r="AI318" i="20"/>
  <c r="AJ318" i="20"/>
  <c r="AK318" i="20"/>
  <c r="AL318" i="20"/>
  <c r="AM318" i="20"/>
  <c r="AN318" i="20"/>
  <c r="AO318" i="20"/>
  <c r="AP318" i="20"/>
  <c r="AQ318" i="20"/>
  <c r="AS318" i="20"/>
  <c r="AT318" i="20"/>
  <c r="AU318" i="20"/>
  <c r="AV318" i="20"/>
  <c r="AW318" i="20"/>
  <c r="AX318" i="20"/>
  <c r="F319" i="20"/>
  <c r="G319" i="20"/>
  <c r="H319" i="20"/>
  <c r="I319" i="20"/>
  <c r="J319" i="20"/>
  <c r="K319" i="20"/>
  <c r="L319" i="20"/>
  <c r="M319" i="20"/>
  <c r="N319" i="20"/>
  <c r="O319" i="20"/>
  <c r="P319" i="20"/>
  <c r="Q319" i="20"/>
  <c r="R319" i="20"/>
  <c r="S319" i="20"/>
  <c r="T319" i="20"/>
  <c r="U319" i="20"/>
  <c r="V319" i="20"/>
  <c r="W319" i="20"/>
  <c r="X319" i="20"/>
  <c r="Y319" i="20"/>
  <c r="Z319" i="20"/>
  <c r="AA319" i="20"/>
  <c r="AB319" i="20"/>
  <c r="AC319" i="20"/>
  <c r="AD319" i="20"/>
  <c r="AE319" i="20"/>
  <c r="AF319" i="20"/>
  <c r="AG319" i="20"/>
  <c r="AH319" i="20"/>
  <c r="AI319" i="20"/>
  <c r="AJ319" i="20"/>
  <c r="AK319" i="20"/>
  <c r="AL319" i="20"/>
  <c r="AM319" i="20"/>
  <c r="AN319" i="20"/>
  <c r="AO319" i="20"/>
  <c r="AP319" i="20"/>
  <c r="AQ319" i="20"/>
  <c r="AS319" i="20"/>
  <c r="AT319" i="20"/>
  <c r="AU319" i="20"/>
  <c r="AV319" i="20"/>
  <c r="AW319" i="20"/>
  <c r="AX319" i="20"/>
  <c r="F320" i="20"/>
  <c r="G320" i="20"/>
  <c r="H320" i="20"/>
  <c r="I320" i="20"/>
  <c r="J320" i="20"/>
  <c r="K320" i="20"/>
  <c r="L320" i="20"/>
  <c r="M320" i="20"/>
  <c r="N320" i="20"/>
  <c r="O320" i="20"/>
  <c r="P320" i="20"/>
  <c r="Q320" i="20"/>
  <c r="R320" i="20"/>
  <c r="S320" i="20"/>
  <c r="T320" i="20"/>
  <c r="U320" i="20"/>
  <c r="V320" i="20"/>
  <c r="W320" i="20"/>
  <c r="X320" i="20"/>
  <c r="Y320" i="20"/>
  <c r="Z320" i="20"/>
  <c r="AA320" i="20"/>
  <c r="AB320" i="20"/>
  <c r="AC320" i="20"/>
  <c r="AD320" i="20"/>
  <c r="AE320" i="20"/>
  <c r="AF320" i="20"/>
  <c r="AG320" i="20"/>
  <c r="AH320" i="20"/>
  <c r="AI320" i="20"/>
  <c r="AJ320" i="20"/>
  <c r="AK320" i="20"/>
  <c r="AL320" i="20"/>
  <c r="AM320" i="20"/>
  <c r="AN320" i="20"/>
  <c r="AO320" i="20"/>
  <c r="AP320" i="20"/>
  <c r="AQ320" i="20"/>
  <c r="AS320" i="20"/>
  <c r="AT320" i="20"/>
  <c r="AU320" i="20"/>
  <c r="AV320" i="20"/>
  <c r="AW320" i="20"/>
  <c r="AX320" i="20"/>
  <c r="F321" i="20"/>
  <c r="G321" i="20"/>
  <c r="H321" i="20"/>
  <c r="I321" i="20"/>
  <c r="J321" i="20"/>
  <c r="K321" i="20"/>
  <c r="L321" i="20"/>
  <c r="M321" i="20"/>
  <c r="N321" i="20"/>
  <c r="O321" i="20"/>
  <c r="P321" i="20"/>
  <c r="Q321" i="20"/>
  <c r="R321" i="20"/>
  <c r="S321" i="20"/>
  <c r="T321" i="20"/>
  <c r="U321" i="20"/>
  <c r="V321" i="20"/>
  <c r="W321" i="20"/>
  <c r="X321" i="20"/>
  <c r="Y321" i="20"/>
  <c r="Z321" i="20"/>
  <c r="AA321" i="20"/>
  <c r="AB321" i="20"/>
  <c r="AC321" i="20"/>
  <c r="AD321" i="20"/>
  <c r="AE321" i="20"/>
  <c r="AF321" i="20"/>
  <c r="AG321" i="20"/>
  <c r="AH321" i="20"/>
  <c r="AI321" i="20"/>
  <c r="AJ321" i="20"/>
  <c r="AK321" i="20"/>
  <c r="AL321" i="20"/>
  <c r="AM321" i="20"/>
  <c r="AN321" i="20"/>
  <c r="AO321" i="20"/>
  <c r="AP321" i="20"/>
  <c r="AQ321" i="20"/>
  <c r="AS321" i="20"/>
  <c r="AT321" i="20"/>
  <c r="AU321" i="20"/>
  <c r="AV321" i="20"/>
  <c r="AW321" i="20"/>
  <c r="AX321" i="20"/>
  <c r="F322" i="20"/>
  <c r="G322" i="20"/>
  <c r="H322" i="20"/>
  <c r="I322" i="20"/>
  <c r="J322" i="20"/>
  <c r="K322" i="20"/>
  <c r="L322" i="20"/>
  <c r="M322" i="20"/>
  <c r="N322" i="20"/>
  <c r="O322" i="20"/>
  <c r="P322" i="20"/>
  <c r="Q322" i="20"/>
  <c r="R322" i="20"/>
  <c r="S322" i="20"/>
  <c r="T322" i="20"/>
  <c r="U322" i="20"/>
  <c r="V322" i="20"/>
  <c r="W322" i="20"/>
  <c r="X322" i="20"/>
  <c r="Y322" i="20"/>
  <c r="Z322" i="20"/>
  <c r="AA322" i="20"/>
  <c r="AB322" i="20"/>
  <c r="AC322" i="20"/>
  <c r="AD322" i="20"/>
  <c r="AE322" i="20"/>
  <c r="AF322" i="20"/>
  <c r="AG322" i="20"/>
  <c r="AH322" i="20"/>
  <c r="AI322" i="20"/>
  <c r="AJ322" i="20"/>
  <c r="AK322" i="20"/>
  <c r="AL322" i="20"/>
  <c r="AM322" i="20"/>
  <c r="AN322" i="20"/>
  <c r="AO322" i="20"/>
  <c r="AP322" i="20"/>
  <c r="AQ322" i="20"/>
  <c r="AS322" i="20"/>
  <c r="AT322" i="20"/>
  <c r="AU322" i="20"/>
  <c r="AV322" i="20"/>
  <c r="AW322" i="20"/>
  <c r="AX322" i="20"/>
  <c r="F323" i="20"/>
  <c r="G323" i="20"/>
  <c r="H323" i="20"/>
  <c r="I323" i="20"/>
  <c r="J323" i="20"/>
  <c r="K323" i="20"/>
  <c r="L323" i="20"/>
  <c r="M323" i="20"/>
  <c r="N323" i="20"/>
  <c r="O323" i="20"/>
  <c r="P323" i="20"/>
  <c r="Q323" i="20"/>
  <c r="R323" i="20"/>
  <c r="S323" i="20"/>
  <c r="T323" i="20"/>
  <c r="U323" i="20"/>
  <c r="V323" i="20"/>
  <c r="W323" i="20"/>
  <c r="X323" i="20"/>
  <c r="Y323" i="20"/>
  <c r="Z323" i="20"/>
  <c r="AA323" i="20"/>
  <c r="AB323" i="20"/>
  <c r="AC323" i="20"/>
  <c r="AD323" i="20"/>
  <c r="AE323" i="20"/>
  <c r="AF323" i="20"/>
  <c r="AG323" i="20"/>
  <c r="AH323" i="20"/>
  <c r="AI323" i="20"/>
  <c r="AJ323" i="20"/>
  <c r="AK323" i="20"/>
  <c r="AL323" i="20"/>
  <c r="AM323" i="20"/>
  <c r="AN323" i="20"/>
  <c r="AO323" i="20"/>
  <c r="AP323" i="20"/>
  <c r="AQ323" i="20"/>
  <c r="AS323" i="20"/>
  <c r="AT323" i="20"/>
  <c r="AU323" i="20"/>
  <c r="AV323" i="20"/>
  <c r="AW323" i="20"/>
  <c r="AX323" i="20"/>
  <c r="F324" i="20"/>
  <c r="G324" i="20"/>
  <c r="H324" i="20"/>
  <c r="I324" i="20"/>
  <c r="J324" i="20"/>
  <c r="K324" i="20"/>
  <c r="L324" i="20"/>
  <c r="M324" i="20"/>
  <c r="N324" i="20"/>
  <c r="O324" i="20"/>
  <c r="P324" i="20"/>
  <c r="Q324" i="20"/>
  <c r="R324" i="20"/>
  <c r="S324" i="20"/>
  <c r="T324" i="20"/>
  <c r="U324" i="20"/>
  <c r="V324" i="20"/>
  <c r="W324" i="20"/>
  <c r="X324" i="20"/>
  <c r="Y324" i="20"/>
  <c r="Z324" i="20"/>
  <c r="AA324" i="20"/>
  <c r="AB324" i="20"/>
  <c r="AC324" i="20"/>
  <c r="AD324" i="20"/>
  <c r="AE324" i="20"/>
  <c r="AF324" i="20"/>
  <c r="AG324" i="20"/>
  <c r="AH324" i="20"/>
  <c r="AI324" i="20"/>
  <c r="AJ324" i="20"/>
  <c r="AK324" i="20"/>
  <c r="AL324" i="20"/>
  <c r="AM324" i="20"/>
  <c r="AN324" i="20"/>
  <c r="AO324" i="20"/>
  <c r="AP324" i="20"/>
  <c r="AQ324" i="20"/>
  <c r="AS324" i="20"/>
  <c r="AT324" i="20"/>
  <c r="AU324" i="20"/>
  <c r="AV324" i="20"/>
  <c r="AW324" i="20"/>
  <c r="AX324" i="20"/>
  <c r="F325" i="20"/>
  <c r="G325" i="20"/>
  <c r="H325" i="20"/>
  <c r="I325" i="20"/>
  <c r="J325" i="20"/>
  <c r="K325" i="20"/>
  <c r="L325" i="20"/>
  <c r="M325" i="20"/>
  <c r="N325" i="20"/>
  <c r="O325" i="20"/>
  <c r="P325" i="20"/>
  <c r="Q325" i="20"/>
  <c r="R325" i="20"/>
  <c r="S325" i="20"/>
  <c r="T325" i="20"/>
  <c r="U325" i="20"/>
  <c r="V325" i="20"/>
  <c r="W325" i="20"/>
  <c r="X325" i="20"/>
  <c r="Y325" i="20"/>
  <c r="Z325" i="20"/>
  <c r="AA325" i="20"/>
  <c r="AB325" i="20"/>
  <c r="AC325" i="20"/>
  <c r="AD325" i="20"/>
  <c r="AE325" i="20"/>
  <c r="AF325" i="20"/>
  <c r="AG325" i="20"/>
  <c r="AH325" i="20"/>
  <c r="AI325" i="20"/>
  <c r="AJ325" i="20"/>
  <c r="AK325" i="20"/>
  <c r="AL325" i="20"/>
  <c r="AM325" i="20"/>
  <c r="AN325" i="20"/>
  <c r="AO325" i="20"/>
  <c r="AP325" i="20"/>
  <c r="AQ325" i="20"/>
  <c r="AS325" i="20"/>
  <c r="AT325" i="20"/>
  <c r="AU325" i="20"/>
  <c r="AV325" i="20"/>
  <c r="AW325" i="20"/>
  <c r="AX325" i="20"/>
  <c r="F326" i="20"/>
  <c r="G326" i="20"/>
  <c r="H326" i="20"/>
  <c r="I326" i="20"/>
  <c r="J326" i="20"/>
  <c r="K326" i="20"/>
  <c r="L326" i="20"/>
  <c r="M326" i="20"/>
  <c r="N326" i="20"/>
  <c r="O326" i="20"/>
  <c r="P326" i="20"/>
  <c r="Q326" i="20"/>
  <c r="R326" i="20"/>
  <c r="S326" i="20"/>
  <c r="T326" i="20"/>
  <c r="U326" i="20"/>
  <c r="V326" i="20"/>
  <c r="W326" i="20"/>
  <c r="X326" i="20"/>
  <c r="Y326" i="20"/>
  <c r="Z326" i="20"/>
  <c r="AA326" i="20"/>
  <c r="AB326" i="20"/>
  <c r="AC326" i="20"/>
  <c r="AD326" i="20"/>
  <c r="AE326" i="20"/>
  <c r="AF326" i="20"/>
  <c r="AG326" i="20"/>
  <c r="AH326" i="20"/>
  <c r="AI326" i="20"/>
  <c r="AJ326" i="20"/>
  <c r="AK326" i="20"/>
  <c r="AL326" i="20"/>
  <c r="AM326" i="20"/>
  <c r="AN326" i="20"/>
  <c r="AO326" i="20"/>
  <c r="AP326" i="20"/>
  <c r="AQ326" i="20"/>
  <c r="AS326" i="20"/>
  <c r="AT326" i="20"/>
  <c r="AU326" i="20"/>
  <c r="AV326" i="20"/>
  <c r="AW326" i="20"/>
  <c r="AX326" i="20"/>
  <c r="F327" i="20"/>
  <c r="G327" i="20"/>
  <c r="H327" i="20"/>
  <c r="I327" i="20"/>
  <c r="J327" i="20"/>
  <c r="K327" i="20"/>
  <c r="L327" i="20"/>
  <c r="M327" i="20"/>
  <c r="N327" i="20"/>
  <c r="O327" i="20"/>
  <c r="P327" i="20"/>
  <c r="Q327" i="20"/>
  <c r="R327" i="20"/>
  <c r="S327" i="20"/>
  <c r="T327" i="20"/>
  <c r="U327" i="20"/>
  <c r="V327" i="20"/>
  <c r="W327" i="20"/>
  <c r="X327" i="20"/>
  <c r="Y327" i="20"/>
  <c r="Z327" i="20"/>
  <c r="AA327" i="20"/>
  <c r="AB327" i="20"/>
  <c r="AC327" i="20"/>
  <c r="AD327" i="20"/>
  <c r="AE327" i="20"/>
  <c r="AF327" i="20"/>
  <c r="AG327" i="20"/>
  <c r="AH327" i="20"/>
  <c r="AI327" i="20"/>
  <c r="AJ327" i="20"/>
  <c r="AK327" i="20"/>
  <c r="AL327" i="20"/>
  <c r="AM327" i="20"/>
  <c r="AN327" i="20"/>
  <c r="AO327" i="20"/>
  <c r="AP327" i="20"/>
  <c r="AQ327" i="20"/>
  <c r="AS327" i="20"/>
  <c r="AT327" i="20"/>
  <c r="AU327" i="20"/>
  <c r="AV327" i="20"/>
  <c r="AW327" i="20"/>
  <c r="AX327" i="20"/>
  <c r="F328" i="20"/>
  <c r="G328" i="20"/>
  <c r="H328" i="20"/>
  <c r="I328" i="20"/>
  <c r="J328" i="20"/>
  <c r="K328" i="20"/>
  <c r="L328" i="20"/>
  <c r="M328" i="20"/>
  <c r="N328" i="20"/>
  <c r="O328" i="20"/>
  <c r="P328" i="20"/>
  <c r="Q328" i="20"/>
  <c r="R328" i="20"/>
  <c r="S328" i="20"/>
  <c r="T328" i="20"/>
  <c r="U328" i="20"/>
  <c r="V328" i="20"/>
  <c r="W328" i="20"/>
  <c r="X328" i="20"/>
  <c r="Y328" i="20"/>
  <c r="Z328" i="20"/>
  <c r="AA328" i="20"/>
  <c r="AB328" i="20"/>
  <c r="AC328" i="20"/>
  <c r="AD328" i="20"/>
  <c r="AE328" i="20"/>
  <c r="AF328" i="20"/>
  <c r="AG328" i="20"/>
  <c r="AH328" i="20"/>
  <c r="AI328" i="20"/>
  <c r="AJ328" i="20"/>
  <c r="AK328" i="20"/>
  <c r="AL328" i="20"/>
  <c r="AM328" i="20"/>
  <c r="AN328" i="20"/>
  <c r="AO328" i="20"/>
  <c r="AP328" i="20"/>
  <c r="AQ328" i="20"/>
  <c r="AS328" i="20"/>
  <c r="AT328" i="20"/>
  <c r="AU328" i="20"/>
  <c r="AV328" i="20"/>
  <c r="AW328" i="20"/>
  <c r="AX328" i="20"/>
  <c r="F329" i="20"/>
  <c r="G329" i="20"/>
  <c r="H329" i="20"/>
  <c r="I329" i="20"/>
  <c r="J329" i="20"/>
  <c r="K329" i="20"/>
  <c r="L329" i="20"/>
  <c r="M329" i="20"/>
  <c r="N329" i="20"/>
  <c r="O329" i="20"/>
  <c r="P329" i="20"/>
  <c r="Q329" i="20"/>
  <c r="R329" i="20"/>
  <c r="S329" i="20"/>
  <c r="T329" i="20"/>
  <c r="U329" i="20"/>
  <c r="V329" i="20"/>
  <c r="W329" i="20"/>
  <c r="X329" i="20"/>
  <c r="Y329" i="20"/>
  <c r="Z329" i="20"/>
  <c r="AA329" i="20"/>
  <c r="AB329" i="20"/>
  <c r="AC329" i="20"/>
  <c r="AD329" i="20"/>
  <c r="AE329" i="20"/>
  <c r="AF329" i="20"/>
  <c r="AG329" i="20"/>
  <c r="AH329" i="20"/>
  <c r="AI329" i="20"/>
  <c r="AJ329" i="20"/>
  <c r="AK329" i="20"/>
  <c r="AL329" i="20"/>
  <c r="AM329" i="20"/>
  <c r="AN329" i="20"/>
  <c r="AO329" i="20"/>
  <c r="AP329" i="20"/>
  <c r="AQ329" i="20"/>
  <c r="AS329" i="20"/>
  <c r="AT329" i="20"/>
  <c r="AU329" i="20"/>
  <c r="AV329" i="20"/>
  <c r="AW329" i="20"/>
  <c r="AX329" i="20"/>
  <c r="F330" i="20"/>
  <c r="G330" i="20"/>
  <c r="H330" i="20"/>
  <c r="I330" i="20"/>
  <c r="J330" i="20"/>
  <c r="K330" i="20"/>
  <c r="L330" i="20"/>
  <c r="M330" i="20"/>
  <c r="N330" i="20"/>
  <c r="O330" i="20"/>
  <c r="P330" i="20"/>
  <c r="Q330" i="20"/>
  <c r="R330" i="20"/>
  <c r="S330" i="20"/>
  <c r="T330" i="20"/>
  <c r="U330" i="20"/>
  <c r="V330" i="20"/>
  <c r="W330" i="20"/>
  <c r="X330" i="20"/>
  <c r="Y330" i="20"/>
  <c r="Z330" i="20"/>
  <c r="AA330" i="20"/>
  <c r="AB330" i="20"/>
  <c r="AC330" i="20"/>
  <c r="AD330" i="20"/>
  <c r="AE330" i="20"/>
  <c r="AF330" i="20"/>
  <c r="AG330" i="20"/>
  <c r="AH330" i="20"/>
  <c r="AI330" i="20"/>
  <c r="AJ330" i="20"/>
  <c r="AK330" i="20"/>
  <c r="AL330" i="20"/>
  <c r="AM330" i="20"/>
  <c r="AN330" i="20"/>
  <c r="AO330" i="20"/>
  <c r="AP330" i="20"/>
  <c r="AQ330" i="20"/>
  <c r="AS330" i="20"/>
  <c r="AT330" i="20"/>
  <c r="AU330" i="20"/>
  <c r="AV330" i="20"/>
  <c r="AW330" i="20"/>
  <c r="AX330" i="20"/>
  <c r="F331" i="20"/>
  <c r="G331" i="20"/>
  <c r="H331" i="20"/>
  <c r="I331" i="20"/>
  <c r="J331" i="20"/>
  <c r="K331" i="20"/>
  <c r="L331" i="20"/>
  <c r="M331" i="20"/>
  <c r="N331" i="20"/>
  <c r="O331" i="20"/>
  <c r="P331" i="20"/>
  <c r="Q331" i="20"/>
  <c r="R331" i="20"/>
  <c r="S331" i="20"/>
  <c r="T331" i="20"/>
  <c r="U331" i="20"/>
  <c r="V331" i="20"/>
  <c r="W331" i="20"/>
  <c r="X331" i="20"/>
  <c r="Y331" i="20"/>
  <c r="Z331" i="20"/>
  <c r="AA331" i="20"/>
  <c r="AB331" i="20"/>
  <c r="AC331" i="20"/>
  <c r="AD331" i="20"/>
  <c r="AE331" i="20"/>
  <c r="AF331" i="20"/>
  <c r="AG331" i="20"/>
  <c r="AH331" i="20"/>
  <c r="AI331" i="20"/>
  <c r="AJ331" i="20"/>
  <c r="AK331" i="20"/>
  <c r="AL331" i="20"/>
  <c r="AM331" i="20"/>
  <c r="AN331" i="20"/>
  <c r="AO331" i="20"/>
  <c r="AP331" i="20"/>
  <c r="AQ331" i="20"/>
  <c r="AS331" i="20"/>
  <c r="AT331" i="20"/>
  <c r="AU331" i="20"/>
  <c r="AV331" i="20"/>
  <c r="AW331" i="20"/>
  <c r="AX331" i="20"/>
  <c r="F332" i="20"/>
  <c r="G332" i="20"/>
  <c r="H332" i="20"/>
  <c r="I332" i="20"/>
  <c r="J332" i="20"/>
  <c r="K332" i="20"/>
  <c r="L332" i="20"/>
  <c r="M332" i="20"/>
  <c r="N332" i="20"/>
  <c r="O332" i="20"/>
  <c r="P332" i="20"/>
  <c r="Q332" i="20"/>
  <c r="R332" i="20"/>
  <c r="S332" i="20"/>
  <c r="T332" i="20"/>
  <c r="U332" i="20"/>
  <c r="V332" i="20"/>
  <c r="W332" i="20"/>
  <c r="X332" i="20"/>
  <c r="Y332" i="20"/>
  <c r="Z332" i="20"/>
  <c r="AA332" i="20"/>
  <c r="AB332" i="20"/>
  <c r="AC332" i="20"/>
  <c r="AD332" i="20"/>
  <c r="AE332" i="20"/>
  <c r="AF332" i="20"/>
  <c r="AG332" i="20"/>
  <c r="AH332" i="20"/>
  <c r="AI332" i="20"/>
  <c r="AJ332" i="20"/>
  <c r="AK332" i="20"/>
  <c r="AL332" i="20"/>
  <c r="AM332" i="20"/>
  <c r="AN332" i="20"/>
  <c r="AO332" i="20"/>
  <c r="AP332" i="20"/>
  <c r="AQ332" i="20"/>
  <c r="AS332" i="20"/>
  <c r="AT332" i="20"/>
  <c r="AU332" i="20"/>
  <c r="AV332" i="20"/>
  <c r="AW332" i="20"/>
  <c r="AX332" i="20"/>
  <c r="F333" i="20"/>
  <c r="G333" i="20"/>
  <c r="H333" i="20"/>
  <c r="I333" i="20"/>
  <c r="J333" i="20"/>
  <c r="K333" i="20"/>
  <c r="L333" i="20"/>
  <c r="M333" i="20"/>
  <c r="N333" i="20"/>
  <c r="O333" i="20"/>
  <c r="P333" i="20"/>
  <c r="Q333" i="20"/>
  <c r="R333" i="20"/>
  <c r="S333" i="20"/>
  <c r="T333" i="20"/>
  <c r="U333" i="20"/>
  <c r="V333" i="20"/>
  <c r="W333" i="20"/>
  <c r="X333" i="20"/>
  <c r="Y333" i="20"/>
  <c r="Z333" i="20"/>
  <c r="AA333" i="20"/>
  <c r="AB333" i="20"/>
  <c r="AC333" i="20"/>
  <c r="AD333" i="20"/>
  <c r="AE333" i="20"/>
  <c r="AF333" i="20"/>
  <c r="AG333" i="20"/>
  <c r="AH333" i="20"/>
  <c r="AI333" i="20"/>
  <c r="AJ333" i="20"/>
  <c r="AK333" i="20"/>
  <c r="AL333" i="20"/>
  <c r="AM333" i="20"/>
  <c r="AN333" i="20"/>
  <c r="AO333" i="20"/>
  <c r="AP333" i="20"/>
  <c r="AQ333" i="20"/>
  <c r="AS333" i="20"/>
  <c r="AT333" i="20"/>
  <c r="AU333" i="20"/>
  <c r="AV333" i="20"/>
  <c r="AW333" i="20"/>
  <c r="AX333" i="20"/>
  <c r="F334" i="20"/>
  <c r="G334" i="20"/>
  <c r="H334" i="20"/>
  <c r="I334" i="20"/>
  <c r="J334" i="20"/>
  <c r="K334" i="20"/>
  <c r="L334" i="20"/>
  <c r="M334" i="20"/>
  <c r="N334" i="20"/>
  <c r="O334" i="20"/>
  <c r="P334" i="20"/>
  <c r="Q334" i="20"/>
  <c r="R334" i="20"/>
  <c r="S334" i="20"/>
  <c r="T334" i="20"/>
  <c r="U334" i="20"/>
  <c r="V334" i="20"/>
  <c r="W334" i="20"/>
  <c r="X334" i="20"/>
  <c r="Y334" i="20"/>
  <c r="Z334" i="20"/>
  <c r="AA334" i="20"/>
  <c r="AB334" i="20"/>
  <c r="AC334" i="20"/>
  <c r="AD334" i="20"/>
  <c r="AE334" i="20"/>
  <c r="AF334" i="20"/>
  <c r="AG334" i="20"/>
  <c r="AH334" i="20"/>
  <c r="AI334" i="20"/>
  <c r="AJ334" i="20"/>
  <c r="AK334" i="20"/>
  <c r="AL334" i="20"/>
  <c r="AM334" i="20"/>
  <c r="AN334" i="20"/>
  <c r="AO334" i="20"/>
  <c r="AP334" i="20"/>
  <c r="AQ334" i="20"/>
  <c r="AS334" i="20"/>
  <c r="AT334" i="20"/>
  <c r="AU334" i="20"/>
  <c r="AV334" i="20"/>
  <c r="AW334" i="20"/>
  <c r="AX334" i="20"/>
  <c r="F335" i="20"/>
  <c r="G335" i="20"/>
  <c r="H335" i="20"/>
  <c r="I335" i="20"/>
  <c r="J335" i="20"/>
  <c r="K335" i="20"/>
  <c r="L335" i="20"/>
  <c r="M335" i="20"/>
  <c r="N335" i="20"/>
  <c r="O335" i="20"/>
  <c r="P335" i="20"/>
  <c r="Q335" i="20"/>
  <c r="R335" i="20"/>
  <c r="S335" i="20"/>
  <c r="T335" i="20"/>
  <c r="U335" i="20"/>
  <c r="V335" i="20"/>
  <c r="W335" i="20"/>
  <c r="X335" i="20"/>
  <c r="Y335" i="20"/>
  <c r="Z335" i="20"/>
  <c r="AA335" i="20"/>
  <c r="AB335" i="20"/>
  <c r="AC335" i="20"/>
  <c r="AD335" i="20"/>
  <c r="AE335" i="20"/>
  <c r="AF335" i="20"/>
  <c r="AG335" i="20"/>
  <c r="AH335" i="20"/>
  <c r="AI335" i="20"/>
  <c r="AJ335" i="20"/>
  <c r="AK335" i="20"/>
  <c r="AL335" i="20"/>
  <c r="AM335" i="20"/>
  <c r="AN335" i="20"/>
  <c r="AO335" i="20"/>
  <c r="AP335" i="20"/>
  <c r="AQ335" i="20"/>
  <c r="AS335" i="20"/>
  <c r="AT335" i="20"/>
  <c r="AU335" i="20"/>
  <c r="AV335" i="20"/>
  <c r="AW335" i="20"/>
  <c r="AX335" i="20"/>
  <c r="F336" i="20"/>
  <c r="G336" i="20"/>
  <c r="H336" i="20"/>
  <c r="I336" i="20"/>
  <c r="J336" i="20"/>
  <c r="K336" i="20"/>
  <c r="L336" i="20"/>
  <c r="M336" i="20"/>
  <c r="N336" i="20"/>
  <c r="O336" i="20"/>
  <c r="P336" i="20"/>
  <c r="Q336" i="20"/>
  <c r="R336" i="20"/>
  <c r="S336" i="20"/>
  <c r="T336" i="20"/>
  <c r="U336" i="20"/>
  <c r="V336" i="20"/>
  <c r="W336" i="20"/>
  <c r="X336" i="20"/>
  <c r="Y336" i="20"/>
  <c r="Z336" i="20"/>
  <c r="AA336" i="20"/>
  <c r="AB336" i="20"/>
  <c r="AC336" i="20"/>
  <c r="AD336" i="20"/>
  <c r="AE336" i="20"/>
  <c r="AF336" i="20"/>
  <c r="AG336" i="20"/>
  <c r="AH336" i="20"/>
  <c r="AI336" i="20"/>
  <c r="AJ336" i="20"/>
  <c r="AK336" i="20"/>
  <c r="AL336" i="20"/>
  <c r="AM336" i="20"/>
  <c r="AN336" i="20"/>
  <c r="AO336" i="20"/>
  <c r="AP336" i="20"/>
  <c r="AQ336" i="20"/>
  <c r="AS336" i="20"/>
  <c r="AT336" i="20"/>
  <c r="AU336" i="20"/>
  <c r="AV336" i="20"/>
  <c r="AW336" i="20"/>
  <c r="AX336" i="20"/>
  <c r="F337" i="20"/>
  <c r="G337" i="20"/>
  <c r="H337" i="20"/>
  <c r="I337" i="20"/>
  <c r="J337" i="20"/>
  <c r="K337" i="20"/>
  <c r="L337" i="20"/>
  <c r="M337" i="20"/>
  <c r="N337" i="20"/>
  <c r="O337" i="20"/>
  <c r="P337" i="20"/>
  <c r="Q337" i="20"/>
  <c r="R337" i="20"/>
  <c r="S337" i="20"/>
  <c r="T337" i="20"/>
  <c r="U337" i="20"/>
  <c r="V337" i="20"/>
  <c r="W337" i="20"/>
  <c r="X337" i="20"/>
  <c r="Y337" i="20"/>
  <c r="Z337" i="20"/>
  <c r="AA337" i="20"/>
  <c r="AB337" i="20"/>
  <c r="AC337" i="20"/>
  <c r="AD337" i="20"/>
  <c r="AE337" i="20"/>
  <c r="AF337" i="20"/>
  <c r="AG337" i="20"/>
  <c r="AH337" i="20"/>
  <c r="AI337" i="20"/>
  <c r="AJ337" i="20"/>
  <c r="AK337" i="20"/>
  <c r="AL337" i="20"/>
  <c r="AM337" i="20"/>
  <c r="AN337" i="20"/>
  <c r="AO337" i="20"/>
  <c r="AP337" i="20"/>
  <c r="AQ337" i="20"/>
  <c r="AS337" i="20"/>
  <c r="AT337" i="20"/>
  <c r="AU337" i="20"/>
  <c r="AV337" i="20"/>
  <c r="AW337" i="20"/>
  <c r="AX337" i="20"/>
  <c r="F338" i="20"/>
  <c r="G338" i="20"/>
  <c r="H338" i="20"/>
  <c r="I338" i="20"/>
  <c r="J338" i="20"/>
  <c r="K338" i="20"/>
  <c r="L338" i="20"/>
  <c r="M338" i="20"/>
  <c r="N338" i="20"/>
  <c r="O338" i="20"/>
  <c r="P338" i="20"/>
  <c r="Q338" i="20"/>
  <c r="R338" i="20"/>
  <c r="S338" i="20"/>
  <c r="T338" i="20"/>
  <c r="U338" i="20"/>
  <c r="V338" i="20"/>
  <c r="W338" i="20"/>
  <c r="X338" i="20"/>
  <c r="Y338" i="20"/>
  <c r="Z338" i="20"/>
  <c r="AA338" i="20"/>
  <c r="AB338" i="20"/>
  <c r="AC338" i="20"/>
  <c r="AD338" i="20"/>
  <c r="AE338" i="20"/>
  <c r="AF338" i="20"/>
  <c r="AG338" i="20"/>
  <c r="AH338" i="20"/>
  <c r="AI338" i="20"/>
  <c r="AJ338" i="20"/>
  <c r="AK338" i="20"/>
  <c r="AL338" i="20"/>
  <c r="AM338" i="20"/>
  <c r="AN338" i="20"/>
  <c r="AO338" i="20"/>
  <c r="AP338" i="20"/>
  <c r="AQ338" i="20"/>
  <c r="AS338" i="20"/>
  <c r="AT338" i="20"/>
  <c r="AU338" i="20"/>
  <c r="AV338" i="20"/>
  <c r="AW338" i="20"/>
  <c r="AX338" i="20"/>
  <c r="F339" i="20"/>
  <c r="G339" i="20"/>
  <c r="H339" i="20"/>
  <c r="I339" i="20"/>
  <c r="J339" i="20"/>
  <c r="K339" i="20"/>
  <c r="L339" i="20"/>
  <c r="M339" i="20"/>
  <c r="N339" i="20"/>
  <c r="O339" i="20"/>
  <c r="P339" i="20"/>
  <c r="Q339" i="20"/>
  <c r="R339" i="20"/>
  <c r="S339" i="20"/>
  <c r="T339" i="20"/>
  <c r="U339" i="20"/>
  <c r="V339" i="20"/>
  <c r="W339" i="20"/>
  <c r="X339" i="20"/>
  <c r="Y339" i="20"/>
  <c r="Z339" i="20"/>
  <c r="AA339" i="20"/>
  <c r="AB339" i="20"/>
  <c r="AC339" i="20"/>
  <c r="AD339" i="20"/>
  <c r="AE339" i="20"/>
  <c r="AF339" i="20"/>
  <c r="AG339" i="20"/>
  <c r="AH339" i="20"/>
  <c r="AI339" i="20"/>
  <c r="AJ339" i="20"/>
  <c r="AK339" i="20"/>
  <c r="AL339" i="20"/>
  <c r="AM339" i="20"/>
  <c r="AN339" i="20"/>
  <c r="AO339" i="20"/>
  <c r="AP339" i="20"/>
  <c r="AQ339" i="20"/>
  <c r="AS339" i="20"/>
  <c r="AT339" i="20"/>
  <c r="AU339" i="20"/>
  <c r="AV339" i="20"/>
  <c r="AW339" i="20"/>
  <c r="AX339" i="20"/>
  <c r="F340" i="20"/>
  <c r="G340" i="20"/>
  <c r="H340" i="20"/>
  <c r="I340" i="20"/>
  <c r="J340" i="20"/>
  <c r="K340" i="20"/>
  <c r="L340" i="20"/>
  <c r="M340" i="20"/>
  <c r="N340" i="20"/>
  <c r="O340" i="20"/>
  <c r="P340" i="20"/>
  <c r="Q340" i="20"/>
  <c r="R340" i="20"/>
  <c r="S340" i="20"/>
  <c r="T340" i="20"/>
  <c r="U340" i="20"/>
  <c r="V340" i="20"/>
  <c r="W340" i="20"/>
  <c r="X340" i="20"/>
  <c r="Y340" i="20"/>
  <c r="Z340" i="20"/>
  <c r="AA340" i="20"/>
  <c r="AB340" i="20"/>
  <c r="AC340" i="20"/>
  <c r="AD340" i="20"/>
  <c r="AE340" i="20"/>
  <c r="AF340" i="20"/>
  <c r="AG340" i="20"/>
  <c r="AH340" i="20"/>
  <c r="AI340" i="20"/>
  <c r="AJ340" i="20"/>
  <c r="AK340" i="20"/>
  <c r="AL340" i="20"/>
  <c r="AM340" i="20"/>
  <c r="AN340" i="20"/>
  <c r="AO340" i="20"/>
  <c r="AP340" i="20"/>
  <c r="AQ340" i="20"/>
  <c r="AS340" i="20"/>
  <c r="AT340" i="20"/>
  <c r="AU340" i="20"/>
  <c r="AV340" i="20"/>
  <c r="AW340" i="20"/>
  <c r="AX340" i="20"/>
  <c r="F341" i="20"/>
  <c r="G341" i="20"/>
  <c r="H341" i="20"/>
  <c r="I341" i="20"/>
  <c r="J341" i="20"/>
  <c r="K341" i="20"/>
  <c r="L341" i="20"/>
  <c r="M341" i="20"/>
  <c r="N341" i="20"/>
  <c r="O341" i="20"/>
  <c r="P341" i="20"/>
  <c r="Q341" i="20"/>
  <c r="R341" i="20"/>
  <c r="S341" i="20"/>
  <c r="T341" i="20"/>
  <c r="U341" i="20"/>
  <c r="V341" i="20"/>
  <c r="W341" i="20"/>
  <c r="X341" i="20"/>
  <c r="Y341" i="20"/>
  <c r="Z341" i="20"/>
  <c r="AA341" i="20"/>
  <c r="AB341" i="20"/>
  <c r="AC341" i="20"/>
  <c r="AD341" i="20"/>
  <c r="AE341" i="20"/>
  <c r="AF341" i="20"/>
  <c r="AG341" i="20"/>
  <c r="AH341" i="20"/>
  <c r="AI341" i="20"/>
  <c r="AJ341" i="20"/>
  <c r="AK341" i="20"/>
  <c r="AL341" i="20"/>
  <c r="AM341" i="20"/>
  <c r="AN341" i="20"/>
  <c r="AO341" i="20"/>
  <c r="AP341" i="20"/>
  <c r="AQ341" i="20"/>
  <c r="AS341" i="20"/>
  <c r="AT341" i="20"/>
  <c r="AU341" i="20"/>
  <c r="AV341" i="20"/>
  <c r="AW341" i="20"/>
  <c r="AX341" i="20"/>
  <c r="F342" i="20"/>
  <c r="G342" i="20"/>
  <c r="H342" i="20"/>
  <c r="I342" i="20"/>
  <c r="J342" i="20"/>
  <c r="K342" i="20"/>
  <c r="L342" i="20"/>
  <c r="M342" i="20"/>
  <c r="N342" i="20"/>
  <c r="O342" i="20"/>
  <c r="P342" i="20"/>
  <c r="Q342" i="20"/>
  <c r="R342" i="20"/>
  <c r="S342" i="20"/>
  <c r="T342" i="20"/>
  <c r="U342" i="20"/>
  <c r="V342" i="20"/>
  <c r="W342" i="20"/>
  <c r="X342" i="20"/>
  <c r="Y342" i="20"/>
  <c r="Z342" i="20"/>
  <c r="AA342" i="20"/>
  <c r="AB342" i="20"/>
  <c r="AC342" i="20"/>
  <c r="AD342" i="20"/>
  <c r="AE342" i="20"/>
  <c r="AF342" i="20"/>
  <c r="AG342" i="20"/>
  <c r="AH342" i="20"/>
  <c r="AI342" i="20"/>
  <c r="AJ342" i="20"/>
  <c r="AK342" i="20"/>
  <c r="AL342" i="20"/>
  <c r="AM342" i="20"/>
  <c r="AN342" i="20"/>
  <c r="AO342" i="20"/>
  <c r="AP342" i="20"/>
  <c r="AQ342" i="20"/>
  <c r="AS342" i="20"/>
  <c r="AT342" i="20"/>
  <c r="AU342" i="20"/>
  <c r="AV342" i="20"/>
  <c r="AW342" i="20"/>
  <c r="AX342" i="20"/>
  <c r="F343" i="20"/>
  <c r="G343" i="20"/>
  <c r="H343" i="20"/>
  <c r="I343" i="20"/>
  <c r="J343" i="20"/>
  <c r="K343" i="20"/>
  <c r="L343" i="20"/>
  <c r="M343" i="20"/>
  <c r="N343" i="20"/>
  <c r="O343" i="20"/>
  <c r="P343" i="20"/>
  <c r="Q343" i="20"/>
  <c r="R343" i="20"/>
  <c r="S343" i="20"/>
  <c r="T343" i="20"/>
  <c r="U343" i="20"/>
  <c r="V343" i="20"/>
  <c r="W343" i="20"/>
  <c r="X343" i="20"/>
  <c r="Y343" i="20"/>
  <c r="Z343" i="20"/>
  <c r="AA343" i="20"/>
  <c r="AB343" i="20"/>
  <c r="AC343" i="20"/>
  <c r="AD343" i="20"/>
  <c r="AE343" i="20"/>
  <c r="AF343" i="20"/>
  <c r="AG343" i="20"/>
  <c r="AH343" i="20"/>
  <c r="AI343" i="20"/>
  <c r="AJ343" i="20"/>
  <c r="AK343" i="20"/>
  <c r="AL343" i="20"/>
  <c r="AM343" i="20"/>
  <c r="AN343" i="20"/>
  <c r="AO343" i="20"/>
  <c r="AP343" i="20"/>
  <c r="AQ343" i="20"/>
  <c r="AS343" i="20"/>
  <c r="AT343" i="20"/>
  <c r="AU343" i="20"/>
  <c r="AV343" i="20"/>
  <c r="AW343" i="20"/>
  <c r="AX343" i="20"/>
  <c r="F344" i="20"/>
  <c r="G344" i="20"/>
  <c r="H344" i="20"/>
  <c r="I344" i="20"/>
  <c r="J344" i="20"/>
  <c r="K344" i="20"/>
  <c r="L344" i="20"/>
  <c r="M344" i="20"/>
  <c r="N344" i="20"/>
  <c r="O344" i="20"/>
  <c r="P344" i="20"/>
  <c r="Q344" i="20"/>
  <c r="R344" i="20"/>
  <c r="S344" i="20"/>
  <c r="T344" i="20"/>
  <c r="U344" i="20"/>
  <c r="V344" i="20"/>
  <c r="W344" i="20"/>
  <c r="X344" i="20"/>
  <c r="Y344" i="20"/>
  <c r="Z344" i="20"/>
  <c r="AA344" i="20"/>
  <c r="AB344" i="20"/>
  <c r="AC344" i="20"/>
  <c r="AD344" i="20"/>
  <c r="AE344" i="20"/>
  <c r="AF344" i="20"/>
  <c r="AG344" i="20"/>
  <c r="AH344" i="20"/>
  <c r="AI344" i="20"/>
  <c r="AJ344" i="20"/>
  <c r="AK344" i="20"/>
  <c r="AL344" i="20"/>
  <c r="AM344" i="20"/>
  <c r="AN344" i="20"/>
  <c r="AO344" i="20"/>
  <c r="AP344" i="20"/>
  <c r="AQ344" i="20"/>
  <c r="AS344" i="20"/>
  <c r="AT344" i="20"/>
  <c r="AU344" i="20"/>
  <c r="AV344" i="20"/>
  <c r="AW344" i="20"/>
  <c r="AX344" i="20"/>
  <c r="F345" i="20"/>
  <c r="G345" i="20"/>
  <c r="H345" i="20"/>
  <c r="I345" i="20"/>
  <c r="J345" i="20"/>
  <c r="K345" i="20"/>
  <c r="L345" i="20"/>
  <c r="M345" i="20"/>
  <c r="N345" i="20"/>
  <c r="O345" i="20"/>
  <c r="P345" i="20"/>
  <c r="Q345" i="20"/>
  <c r="R345" i="20"/>
  <c r="S345" i="20"/>
  <c r="T345" i="20"/>
  <c r="U345" i="20"/>
  <c r="V345" i="20"/>
  <c r="W345" i="20"/>
  <c r="X345" i="20"/>
  <c r="Y345" i="20"/>
  <c r="Z345" i="20"/>
  <c r="AA345" i="20"/>
  <c r="AB345" i="20"/>
  <c r="AC345" i="20"/>
  <c r="AD345" i="20"/>
  <c r="AE345" i="20"/>
  <c r="AF345" i="20"/>
  <c r="AG345" i="20"/>
  <c r="AH345" i="20"/>
  <c r="AI345" i="20"/>
  <c r="AJ345" i="20"/>
  <c r="AK345" i="20"/>
  <c r="AL345" i="20"/>
  <c r="AM345" i="20"/>
  <c r="AN345" i="20"/>
  <c r="AO345" i="20"/>
  <c r="AP345" i="20"/>
  <c r="AQ345" i="20"/>
  <c r="AS345" i="20"/>
  <c r="AT345" i="20"/>
  <c r="AU345" i="20"/>
  <c r="AV345" i="20"/>
  <c r="AW345" i="20"/>
  <c r="AX345" i="20"/>
  <c r="F346" i="20"/>
  <c r="G346" i="20"/>
  <c r="H346" i="20"/>
  <c r="I346" i="20"/>
  <c r="J346" i="20"/>
  <c r="K346" i="20"/>
  <c r="L346" i="20"/>
  <c r="M346" i="20"/>
  <c r="N346" i="20"/>
  <c r="O346" i="20"/>
  <c r="P346" i="20"/>
  <c r="Q346" i="20"/>
  <c r="R346" i="20"/>
  <c r="S346" i="20"/>
  <c r="T346" i="20"/>
  <c r="U346" i="20"/>
  <c r="V346" i="20"/>
  <c r="W346" i="20"/>
  <c r="X346" i="20"/>
  <c r="Y346" i="20"/>
  <c r="Z346" i="20"/>
  <c r="AA346" i="20"/>
  <c r="AB346" i="20"/>
  <c r="AC346" i="20"/>
  <c r="AD346" i="20"/>
  <c r="AE346" i="20"/>
  <c r="AF346" i="20"/>
  <c r="AG346" i="20"/>
  <c r="AH346" i="20"/>
  <c r="AI346" i="20"/>
  <c r="AJ346" i="20"/>
  <c r="AK346" i="20"/>
  <c r="AL346" i="20"/>
  <c r="AM346" i="20"/>
  <c r="AN346" i="20"/>
  <c r="AO346" i="20"/>
  <c r="AP346" i="20"/>
  <c r="AQ346" i="20"/>
  <c r="AS346" i="20"/>
  <c r="AT346" i="20"/>
  <c r="AU346" i="20"/>
  <c r="AV346" i="20"/>
  <c r="AW346" i="20"/>
  <c r="AX346" i="20"/>
  <c r="F347" i="20"/>
  <c r="G347" i="20"/>
  <c r="H347" i="20"/>
  <c r="I347" i="20"/>
  <c r="J347" i="20"/>
  <c r="K347" i="20"/>
  <c r="L347" i="20"/>
  <c r="M347" i="20"/>
  <c r="N347" i="20"/>
  <c r="O347" i="20"/>
  <c r="P347" i="20"/>
  <c r="Q347" i="20"/>
  <c r="R347" i="20"/>
  <c r="S347" i="20"/>
  <c r="T347" i="20"/>
  <c r="U347" i="20"/>
  <c r="V347" i="20"/>
  <c r="W347" i="20"/>
  <c r="X347" i="20"/>
  <c r="Y347" i="20"/>
  <c r="Z347" i="20"/>
  <c r="AA347" i="20"/>
  <c r="AB347" i="20"/>
  <c r="AC347" i="20"/>
  <c r="AD347" i="20"/>
  <c r="AE347" i="20"/>
  <c r="AF347" i="20"/>
  <c r="AG347" i="20"/>
  <c r="AH347" i="20"/>
  <c r="AI347" i="20"/>
  <c r="AJ347" i="20"/>
  <c r="AK347" i="20"/>
  <c r="AL347" i="20"/>
  <c r="AM347" i="20"/>
  <c r="AN347" i="20"/>
  <c r="AO347" i="20"/>
  <c r="AP347" i="20"/>
  <c r="AQ347" i="20"/>
  <c r="AS347" i="20"/>
  <c r="AT347" i="20"/>
  <c r="AU347" i="20"/>
  <c r="AV347" i="20"/>
  <c r="AW347" i="20"/>
  <c r="AX347" i="20"/>
  <c r="F348" i="20"/>
  <c r="G348" i="20"/>
  <c r="H348" i="20"/>
  <c r="I348" i="20"/>
  <c r="J348" i="20"/>
  <c r="K348" i="20"/>
  <c r="L348" i="20"/>
  <c r="M348" i="20"/>
  <c r="N348" i="20"/>
  <c r="O348" i="20"/>
  <c r="P348" i="20"/>
  <c r="Q348" i="20"/>
  <c r="R348" i="20"/>
  <c r="S348" i="20"/>
  <c r="T348" i="20"/>
  <c r="U348" i="20"/>
  <c r="V348" i="20"/>
  <c r="W348" i="20"/>
  <c r="X348" i="20"/>
  <c r="Y348" i="20"/>
  <c r="Z348" i="20"/>
  <c r="AA348" i="20"/>
  <c r="AB348" i="20"/>
  <c r="AC348" i="20"/>
  <c r="AD348" i="20"/>
  <c r="AE348" i="20"/>
  <c r="AF348" i="20"/>
  <c r="AG348" i="20"/>
  <c r="AH348" i="20"/>
  <c r="AI348" i="20"/>
  <c r="AJ348" i="20"/>
  <c r="AK348" i="20"/>
  <c r="AL348" i="20"/>
  <c r="AM348" i="20"/>
  <c r="AN348" i="20"/>
  <c r="AO348" i="20"/>
  <c r="AP348" i="20"/>
  <c r="AQ348" i="20"/>
  <c r="AS348" i="20"/>
  <c r="AT348" i="20"/>
  <c r="AU348" i="20"/>
  <c r="AV348" i="20"/>
  <c r="AW348" i="20"/>
  <c r="AX348" i="20"/>
  <c r="F349" i="20"/>
  <c r="G349" i="20"/>
  <c r="H349" i="20"/>
  <c r="I349" i="20"/>
  <c r="J349" i="20"/>
  <c r="K349" i="20"/>
  <c r="L349" i="20"/>
  <c r="M349" i="20"/>
  <c r="N349" i="20"/>
  <c r="O349" i="20"/>
  <c r="P349" i="20"/>
  <c r="Q349" i="20"/>
  <c r="R349" i="20"/>
  <c r="S349" i="20"/>
  <c r="T349" i="20"/>
  <c r="U349" i="20"/>
  <c r="V349" i="20"/>
  <c r="W349" i="20"/>
  <c r="X349" i="20"/>
  <c r="Y349" i="20"/>
  <c r="Z349" i="20"/>
  <c r="AA349" i="20"/>
  <c r="AB349" i="20"/>
  <c r="AC349" i="20"/>
  <c r="AD349" i="20"/>
  <c r="AE349" i="20"/>
  <c r="AF349" i="20"/>
  <c r="AG349" i="20"/>
  <c r="AH349" i="20"/>
  <c r="AI349" i="20"/>
  <c r="AJ349" i="20"/>
  <c r="AK349" i="20"/>
  <c r="AL349" i="20"/>
  <c r="AM349" i="20"/>
  <c r="AN349" i="20"/>
  <c r="AO349" i="20"/>
  <c r="AP349" i="20"/>
  <c r="AQ349" i="20"/>
  <c r="AS349" i="20"/>
  <c r="AT349" i="20"/>
  <c r="AU349" i="20"/>
  <c r="AV349" i="20"/>
  <c r="AW349" i="20"/>
  <c r="AX349" i="20"/>
  <c r="F350" i="20"/>
  <c r="G350" i="20"/>
  <c r="H350" i="20"/>
  <c r="I350" i="20"/>
  <c r="J350" i="20"/>
  <c r="K350" i="20"/>
  <c r="L350" i="20"/>
  <c r="M350" i="20"/>
  <c r="N350" i="20"/>
  <c r="O350" i="20"/>
  <c r="P350" i="20"/>
  <c r="Q350" i="20"/>
  <c r="R350" i="20"/>
  <c r="S350" i="20"/>
  <c r="T350" i="20"/>
  <c r="U350" i="20"/>
  <c r="V350" i="20"/>
  <c r="W350" i="20"/>
  <c r="X350" i="20"/>
  <c r="Y350" i="20"/>
  <c r="Z350" i="20"/>
  <c r="AA350" i="20"/>
  <c r="AB350" i="20"/>
  <c r="AC350" i="20"/>
  <c r="AD350" i="20"/>
  <c r="AE350" i="20"/>
  <c r="AF350" i="20"/>
  <c r="AG350" i="20"/>
  <c r="AH350" i="20"/>
  <c r="AI350" i="20"/>
  <c r="AJ350" i="20"/>
  <c r="AK350" i="20"/>
  <c r="AL350" i="20"/>
  <c r="AM350" i="20"/>
  <c r="AN350" i="20"/>
  <c r="AO350" i="20"/>
  <c r="AP350" i="20"/>
  <c r="AQ350" i="20"/>
  <c r="AS350" i="20"/>
  <c r="AT350" i="20"/>
  <c r="AU350" i="20"/>
  <c r="AV350" i="20"/>
  <c r="AW350" i="20"/>
  <c r="AX350" i="20"/>
  <c r="F351" i="20"/>
  <c r="G351" i="20"/>
  <c r="H351" i="20"/>
  <c r="I351" i="20"/>
  <c r="J351" i="20"/>
  <c r="K351" i="20"/>
  <c r="L351" i="20"/>
  <c r="M351" i="20"/>
  <c r="N351" i="20"/>
  <c r="O351" i="20"/>
  <c r="P351" i="20"/>
  <c r="Q351" i="20"/>
  <c r="R351" i="20"/>
  <c r="S351" i="20"/>
  <c r="T351" i="20"/>
  <c r="U351" i="20"/>
  <c r="V351" i="20"/>
  <c r="W351" i="20"/>
  <c r="X351" i="20"/>
  <c r="Y351" i="20"/>
  <c r="Z351" i="20"/>
  <c r="AA351" i="20"/>
  <c r="AB351" i="20"/>
  <c r="AC351" i="20"/>
  <c r="AD351" i="20"/>
  <c r="AE351" i="20"/>
  <c r="AF351" i="20"/>
  <c r="AG351" i="20"/>
  <c r="AH351" i="20"/>
  <c r="AI351" i="20"/>
  <c r="AJ351" i="20"/>
  <c r="AK351" i="20"/>
  <c r="AL351" i="20"/>
  <c r="AM351" i="20"/>
  <c r="AN351" i="20"/>
  <c r="AO351" i="20"/>
  <c r="AP351" i="20"/>
  <c r="AQ351" i="20"/>
  <c r="AS351" i="20"/>
  <c r="AT351" i="20"/>
  <c r="AU351" i="20"/>
  <c r="AV351" i="20"/>
  <c r="AW351" i="20"/>
  <c r="AX351" i="20"/>
  <c r="F352" i="20"/>
  <c r="G352" i="20"/>
  <c r="H352" i="20"/>
  <c r="I352" i="20"/>
  <c r="J352" i="20"/>
  <c r="K352" i="20"/>
  <c r="L352" i="20"/>
  <c r="M352" i="20"/>
  <c r="N352" i="20"/>
  <c r="O352" i="20"/>
  <c r="P352" i="20"/>
  <c r="Q352" i="20"/>
  <c r="R352" i="20"/>
  <c r="S352" i="20"/>
  <c r="T352" i="20"/>
  <c r="U352" i="20"/>
  <c r="V352" i="20"/>
  <c r="W352" i="20"/>
  <c r="X352" i="20"/>
  <c r="Y352" i="20"/>
  <c r="Z352" i="20"/>
  <c r="AA352" i="20"/>
  <c r="AB352" i="20"/>
  <c r="AC352" i="20"/>
  <c r="AD352" i="20"/>
  <c r="AE352" i="20"/>
  <c r="AF352" i="20"/>
  <c r="AG352" i="20"/>
  <c r="AH352" i="20"/>
  <c r="AI352" i="20"/>
  <c r="AJ352" i="20"/>
  <c r="AK352" i="20"/>
  <c r="AL352" i="20"/>
  <c r="AM352" i="20"/>
  <c r="AN352" i="20"/>
  <c r="AO352" i="20"/>
  <c r="AP352" i="20"/>
  <c r="AQ352" i="20"/>
  <c r="AS352" i="20"/>
  <c r="AT352" i="20"/>
  <c r="AU352" i="20"/>
  <c r="AV352" i="20"/>
  <c r="AW352" i="20"/>
  <c r="AX352" i="20"/>
  <c r="F353" i="20"/>
  <c r="G353" i="20"/>
  <c r="H353" i="20"/>
  <c r="I353" i="20"/>
  <c r="J353" i="20"/>
  <c r="K353" i="20"/>
  <c r="L353" i="20"/>
  <c r="M353" i="20"/>
  <c r="N353" i="20"/>
  <c r="O353" i="20"/>
  <c r="P353" i="20"/>
  <c r="Q353" i="20"/>
  <c r="R353" i="20"/>
  <c r="S353" i="20"/>
  <c r="T353" i="20"/>
  <c r="U353" i="20"/>
  <c r="V353" i="20"/>
  <c r="W353" i="20"/>
  <c r="X353" i="20"/>
  <c r="Y353" i="20"/>
  <c r="Z353" i="20"/>
  <c r="AA353" i="20"/>
  <c r="AB353" i="20"/>
  <c r="AC353" i="20"/>
  <c r="AD353" i="20"/>
  <c r="AE353" i="20"/>
  <c r="AF353" i="20"/>
  <c r="AG353" i="20"/>
  <c r="AH353" i="20"/>
  <c r="AI353" i="20"/>
  <c r="AJ353" i="20"/>
  <c r="AK353" i="20"/>
  <c r="AL353" i="20"/>
  <c r="AM353" i="20"/>
  <c r="AN353" i="20"/>
  <c r="AO353" i="20"/>
  <c r="AP353" i="20"/>
  <c r="AQ353" i="20"/>
  <c r="AS353" i="20"/>
  <c r="AT353" i="20"/>
  <c r="AU353" i="20"/>
  <c r="AV353" i="20"/>
  <c r="AW353" i="20"/>
  <c r="AX353" i="20"/>
  <c r="F354" i="20"/>
  <c r="G354" i="20"/>
  <c r="H354" i="20"/>
  <c r="I354" i="20"/>
  <c r="J354" i="20"/>
  <c r="K354" i="20"/>
  <c r="L354" i="20"/>
  <c r="M354" i="20"/>
  <c r="N354" i="20"/>
  <c r="O354" i="20"/>
  <c r="P354" i="20"/>
  <c r="Q354" i="20"/>
  <c r="R354" i="20"/>
  <c r="S354" i="20"/>
  <c r="T354" i="20"/>
  <c r="U354" i="20"/>
  <c r="V354" i="20"/>
  <c r="W354" i="20"/>
  <c r="X354" i="20"/>
  <c r="Y354" i="20"/>
  <c r="Z354" i="20"/>
  <c r="AA354" i="20"/>
  <c r="AB354" i="20"/>
  <c r="AC354" i="20"/>
  <c r="AD354" i="20"/>
  <c r="AE354" i="20"/>
  <c r="AF354" i="20"/>
  <c r="AG354" i="20"/>
  <c r="AH354" i="20"/>
  <c r="AI354" i="20"/>
  <c r="AJ354" i="20"/>
  <c r="AK354" i="20"/>
  <c r="AL354" i="20"/>
  <c r="AM354" i="20"/>
  <c r="AN354" i="20"/>
  <c r="AO354" i="20"/>
  <c r="AP354" i="20"/>
  <c r="AQ354" i="20"/>
  <c r="AS354" i="20"/>
  <c r="AT354" i="20"/>
  <c r="AU354" i="20"/>
  <c r="AV354" i="20"/>
  <c r="AW354" i="20"/>
  <c r="AX354" i="20"/>
  <c r="F355" i="20"/>
  <c r="G355" i="20"/>
  <c r="H355" i="20"/>
  <c r="I355" i="20"/>
  <c r="J355" i="20"/>
  <c r="K355" i="20"/>
  <c r="L355" i="20"/>
  <c r="M355" i="20"/>
  <c r="N355" i="20"/>
  <c r="O355" i="20"/>
  <c r="P355" i="20"/>
  <c r="Q355" i="20"/>
  <c r="R355" i="20"/>
  <c r="S355" i="20"/>
  <c r="T355" i="20"/>
  <c r="U355" i="20"/>
  <c r="V355" i="20"/>
  <c r="W355" i="20"/>
  <c r="X355" i="20"/>
  <c r="Y355" i="20"/>
  <c r="Z355" i="20"/>
  <c r="AA355" i="20"/>
  <c r="AB355" i="20"/>
  <c r="AC355" i="20"/>
  <c r="AD355" i="20"/>
  <c r="AE355" i="20"/>
  <c r="AF355" i="20"/>
  <c r="AG355" i="20"/>
  <c r="AH355" i="20"/>
  <c r="AI355" i="20"/>
  <c r="AJ355" i="20"/>
  <c r="AK355" i="20"/>
  <c r="AL355" i="20"/>
  <c r="AM355" i="20"/>
  <c r="AN355" i="20"/>
  <c r="AO355" i="20"/>
  <c r="AP355" i="20"/>
  <c r="AQ355" i="20"/>
  <c r="AS355" i="20"/>
  <c r="AT355" i="20"/>
  <c r="AU355" i="20"/>
  <c r="AV355" i="20"/>
  <c r="AW355" i="20"/>
  <c r="AX355" i="20"/>
  <c r="F356" i="20"/>
  <c r="G356" i="20"/>
  <c r="H356" i="20"/>
  <c r="I356" i="20"/>
  <c r="J356" i="20"/>
  <c r="K356" i="20"/>
  <c r="L356" i="20"/>
  <c r="M356" i="20"/>
  <c r="N356" i="20"/>
  <c r="O356" i="20"/>
  <c r="P356" i="20"/>
  <c r="Q356" i="20"/>
  <c r="R356" i="20"/>
  <c r="S356" i="20"/>
  <c r="T356" i="20"/>
  <c r="U356" i="20"/>
  <c r="V356" i="20"/>
  <c r="W356" i="20"/>
  <c r="X356" i="20"/>
  <c r="Y356" i="20"/>
  <c r="Z356" i="20"/>
  <c r="AA356" i="20"/>
  <c r="AB356" i="20"/>
  <c r="AC356" i="20"/>
  <c r="AD356" i="20"/>
  <c r="AE356" i="20"/>
  <c r="AF356" i="20"/>
  <c r="AG356" i="20"/>
  <c r="AH356" i="20"/>
  <c r="AI356" i="20"/>
  <c r="AJ356" i="20"/>
  <c r="AK356" i="20"/>
  <c r="AL356" i="20"/>
  <c r="AM356" i="20"/>
  <c r="AN356" i="20"/>
  <c r="AO356" i="20"/>
  <c r="AP356" i="20"/>
  <c r="AQ356" i="20"/>
  <c r="AS356" i="20"/>
  <c r="AT356" i="20"/>
  <c r="AU356" i="20"/>
  <c r="AV356" i="20"/>
  <c r="AW356" i="20"/>
  <c r="AX356" i="20"/>
  <c r="F357" i="20"/>
  <c r="G357" i="20"/>
  <c r="H357" i="20"/>
  <c r="I357" i="20"/>
  <c r="J357" i="20"/>
  <c r="K357" i="20"/>
  <c r="L357" i="20"/>
  <c r="M357" i="20"/>
  <c r="N357" i="20"/>
  <c r="O357" i="20"/>
  <c r="P357" i="20"/>
  <c r="Q357" i="20"/>
  <c r="R357" i="20"/>
  <c r="S357" i="20"/>
  <c r="T357" i="20"/>
  <c r="U357" i="20"/>
  <c r="V357" i="20"/>
  <c r="W357" i="20"/>
  <c r="X357" i="20"/>
  <c r="Y357" i="20"/>
  <c r="Z357" i="20"/>
  <c r="AA357" i="20"/>
  <c r="AB357" i="20"/>
  <c r="AC357" i="20"/>
  <c r="AD357" i="20"/>
  <c r="AE357" i="20"/>
  <c r="AF357" i="20"/>
  <c r="AG357" i="20"/>
  <c r="AH357" i="20"/>
  <c r="AI357" i="20"/>
  <c r="AJ357" i="20"/>
  <c r="AK357" i="20"/>
  <c r="AL357" i="20"/>
  <c r="AM357" i="20"/>
  <c r="AN357" i="20"/>
  <c r="AO357" i="20"/>
  <c r="AP357" i="20"/>
  <c r="AQ357" i="20"/>
  <c r="AS357" i="20"/>
  <c r="AT357" i="20"/>
  <c r="AU357" i="20"/>
  <c r="AV357" i="20"/>
  <c r="AW357" i="20"/>
  <c r="AX357" i="20"/>
  <c r="F358" i="20"/>
  <c r="G358" i="20"/>
  <c r="H358" i="20"/>
  <c r="I358" i="20"/>
  <c r="J358" i="20"/>
  <c r="K358" i="20"/>
  <c r="L358" i="20"/>
  <c r="M358" i="20"/>
  <c r="N358" i="20"/>
  <c r="O358" i="20"/>
  <c r="P358" i="20"/>
  <c r="Q358" i="20"/>
  <c r="R358" i="20"/>
  <c r="S358" i="20"/>
  <c r="T358" i="20"/>
  <c r="U358" i="20"/>
  <c r="V358" i="20"/>
  <c r="W358" i="20"/>
  <c r="X358" i="20"/>
  <c r="Y358" i="20"/>
  <c r="Z358" i="20"/>
  <c r="AA358" i="20"/>
  <c r="AB358" i="20"/>
  <c r="AC358" i="20"/>
  <c r="AD358" i="20"/>
  <c r="AE358" i="20"/>
  <c r="AF358" i="20"/>
  <c r="AG358" i="20"/>
  <c r="AH358" i="20"/>
  <c r="AI358" i="20"/>
  <c r="AJ358" i="20"/>
  <c r="AK358" i="20"/>
  <c r="AL358" i="20"/>
  <c r="AM358" i="20"/>
  <c r="AN358" i="20"/>
  <c r="AO358" i="20"/>
  <c r="AP358" i="20"/>
  <c r="AQ358" i="20"/>
  <c r="AS358" i="20"/>
  <c r="AT358" i="20"/>
  <c r="AU358" i="20"/>
  <c r="AV358" i="20"/>
  <c r="AW358" i="20"/>
  <c r="AX358" i="20"/>
  <c r="F359" i="20"/>
  <c r="G359" i="20"/>
  <c r="H359" i="20"/>
  <c r="I359" i="20"/>
  <c r="J359" i="20"/>
  <c r="K359" i="20"/>
  <c r="L359" i="20"/>
  <c r="M359" i="20"/>
  <c r="N359" i="20"/>
  <c r="O359" i="20"/>
  <c r="P359" i="20"/>
  <c r="Q359" i="20"/>
  <c r="R359" i="20"/>
  <c r="S359" i="20"/>
  <c r="T359" i="20"/>
  <c r="U359" i="20"/>
  <c r="V359" i="20"/>
  <c r="W359" i="20"/>
  <c r="X359" i="20"/>
  <c r="Y359" i="20"/>
  <c r="Z359" i="20"/>
  <c r="AA359" i="20"/>
  <c r="AB359" i="20"/>
  <c r="AC359" i="20"/>
  <c r="AD359" i="20"/>
  <c r="AE359" i="20"/>
  <c r="AF359" i="20"/>
  <c r="AG359" i="20"/>
  <c r="AH359" i="20"/>
  <c r="AI359" i="20"/>
  <c r="AJ359" i="20"/>
  <c r="AK359" i="20"/>
  <c r="AL359" i="20"/>
  <c r="AM359" i="20"/>
  <c r="AN359" i="20"/>
  <c r="AO359" i="20"/>
  <c r="AP359" i="20"/>
  <c r="AQ359" i="20"/>
  <c r="AS359" i="20"/>
  <c r="AT359" i="20"/>
  <c r="AU359" i="20"/>
  <c r="AV359" i="20"/>
  <c r="AW359" i="20"/>
  <c r="AX359" i="20"/>
  <c r="F360" i="20"/>
  <c r="G360" i="20"/>
  <c r="H360" i="20"/>
  <c r="I360" i="20"/>
  <c r="J360" i="20"/>
  <c r="K360" i="20"/>
  <c r="L360" i="20"/>
  <c r="M360" i="20"/>
  <c r="N360" i="20"/>
  <c r="O360" i="20"/>
  <c r="P360" i="20"/>
  <c r="Q360" i="20"/>
  <c r="R360" i="20"/>
  <c r="S360" i="20"/>
  <c r="T360" i="20"/>
  <c r="U360" i="20"/>
  <c r="V360" i="20"/>
  <c r="W360" i="20"/>
  <c r="X360" i="20"/>
  <c r="Y360" i="20"/>
  <c r="Z360" i="20"/>
  <c r="AA360" i="20"/>
  <c r="AB360" i="20"/>
  <c r="AC360" i="20"/>
  <c r="AD360" i="20"/>
  <c r="AE360" i="20"/>
  <c r="AF360" i="20"/>
  <c r="AG360" i="20"/>
  <c r="AH360" i="20"/>
  <c r="AI360" i="20"/>
  <c r="AJ360" i="20"/>
  <c r="AK360" i="20"/>
  <c r="AL360" i="20"/>
  <c r="AM360" i="20"/>
  <c r="AN360" i="20"/>
  <c r="AO360" i="20"/>
  <c r="AP360" i="20"/>
  <c r="AQ360" i="20"/>
  <c r="AS360" i="20"/>
  <c r="AT360" i="20"/>
  <c r="AU360" i="20"/>
  <c r="AV360" i="20"/>
  <c r="AW360" i="20"/>
  <c r="AX360" i="20"/>
  <c r="F361" i="20"/>
  <c r="G361" i="20"/>
  <c r="H361" i="20"/>
  <c r="I361" i="20"/>
  <c r="J361" i="20"/>
  <c r="K361" i="20"/>
  <c r="L361" i="20"/>
  <c r="M361" i="20"/>
  <c r="N361" i="20"/>
  <c r="O361" i="20"/>
  <c r="P361" i="20"/>
  <c r="Q361" i="20"/>
  <c r="R361" i="20"/>
  <c r="S361" i="20"/>
  <c r="T361" i="20"/>
  <c r="U361" i="20"/>
  <c r="V361" i="20"/>
  <c r="W361" i="20"/>
  <c r="X361" i="20"/>
  <c r="Y361" i="20"/>
  <c r="Z361" i="20"/>
  <c r="AA361" i="20"/>
  <c r="AB361" i="20"/>
  <c r="AC361" i="20"/>
  <c r="AD361" i="20"/>
  <c r="AE361" i="20"/>
  <c r="AF361" i="20"/>
  <c r="AG361" i="20"/>
  <c r="AH361" i="20"/>
  <c r="AI361" i="20"/>
  <c r="AJ361" i="20"/>
  <c r="AK361" i="20"/>
  <c r="AL361" i="20"/>
  <c r="AM361" i="20"/>
  <c r="AN361" i="20"/>
  <c r="AO361" i="20"/>
  <c r="AP361" i="20"/>
  <c r="AQ361" i="20"/>
  <c r="AS361" i="20"/>
  <c r="AT361" i="20"/>
  <c r="AU361" i="20"/>
  <c r="AV361" i="20"/>
  <c r="AW361" i="20"/>
  <c r="AX361" i="20"/>
  <c r="F362" i="20"/>
  <c r="G362" i="20"/>
  <c r="H362" i="20"/>
  <c r="I362" i="20"/>
  <c r="J362" i="20"/>
  <c r="K362" i="20"/>
  <c r="L362" i="20"/>
  <c r="M362" i="20"/>
  <c r="N362" i="20"/>
  <c r="O362" i="20"/>
  <c r="P362" i="20"/>
  <c r="Q362" i="20"/>
  <c r="R362" i="20"/>
  <c r="S362" i="20"/>
  <c r="T362" i="20"/>
  <c r="U362" i="20"/>
  <c r="V362" i="20"/>
  <c r="W362" i="20"/>
  <c r="X362" i="20"/>
  <c r="Y362" i="20"/>
  <c r="Z362" i="20"/>
  <c r="AA362" i="20"/>
  <c r="AB362" i="20"/>
  <c r="AC362" i="20"/>
  <c r="AD362" i="20"/>
  <c r="AE362" i="20"/>
  <c r="AF362" i="20"/>
  <c r="AG362" i="20"/>
  <c r="AH362" i="20"/>
  <c r="AI362" i="20"/>
  <c r="AJ362" i="20"/>
  <c r="AK362" i="20"/>
  <c r="AL362" i="20"/>
  <c r="AM362" i="20"/>
  <c r="AN362" i="20"/>
  <c r="AO362" i="20"/>
  <c r="AP362" i="20"/>
  <c r="AQ362" i="20"/>
  <c r="AS362" i="20"/>
  <c r="AT362" i="20"/>
  <c r="AU362" i="20"/>
  <c r="AV362" i="20"/>
  <c r="AW362" i="20"/>
  <c r="AX362" i="20"/>
  <c r="F363" i="20"/>
  <c r="G363" i="20"/>
  <c r="H363" i="20"/>
  <c r="I363" i="20"/>
  <c r="J363" i="20"/>
  <c r="K363" i="20"/>
  <c r="L363" i="20"/>
  <c r="M363" i="20"/>
  <c r="N363" i="20"/>
  <c r="O363" i="20"/>
  <c r="P363" i="20"/>
  <c r="Q363" i="20"/>
  <c r="R363" i="20"/>
  <c r="S363" i="20"/>
  <c r="T363" i="20"/>
  <c r="U363" i="20"/>
  <c r="V363" i="20"/>
  <c r="W363" i="20"/>
  <c r="X363" i="20"/>
  <c r="Y363" i="20"/>
  <c r="Z363" i="20"/>
  <c r="AA363" i="20"/>
  <c r="AB363" i="20"/>
  <c r="AC363" i="20"/>
  <c r="AD363" i="20"/>
  <c r="AE363" i="20"/>
  <c r="AF363" i="20"/>
  <c r="AG363" i="20"/>
  <c r="AH363" i="20"/>
  <c r="AI363" i="20"/>
  <c r="AJ363" i="20"/>
  <c r="AK363" i="20"/>
  <c r="AL363" i="20"/>
  <c r="AM363" i="20"/>
  <c r="AN363" i="20"/>
  <c r="AO363" i="20"/>
  <c r="AP363" i="20"/>
  <c r="AQ363" i="20"/>
  <c r="AS363" i="20"/>
  <c r="AT363" i="20"/>
  <c r="AU363" i="20"/>
  <c r="AV363" i="20"/>
  <c r="AW363" i="20"/>
  <c r="AX363" i="20"/>
  <c r="F364" i="20"/>
  <c r="G364" i="20"/>
  <c r="H364" i="20"/>
  <c r="I364" i="20"/>
  <c r="J364" i="20"/>
  <c r="K364" i="20"/>
  <c r="L364" i="20"/>
  <c r="M364" i="20"/>
  <c r="N364" i="20"/>
  <c r="O364" i="20"/>
  <c r="P364" i="20"/>
  <c r="Q364" i="20"/>
  <c r="R364" i="20"/>
  <c r="S364" i="20"/>
  <c r="T364" i="20"/>
  <c r="U364" i="20"/>
  <c r="V364" i="20"/>
  <c r="W364" i="20"/>
  <c r="X364" i="20"/>
  <c r="Y364" i="20"/>
  <c r="Z364" i="20"/>
  <c r="AA364" i="20"/>
  <c r="AB364" i="20"/>
  <c r="AC364" i="20"/>
  <c r="AD364" i="20"/>
  <c r="AE364" i="20"/>
  <c r="AF364" i="20"/>
  <c r="AG364" i="20"/>
  <c r="AH364" i="20"/>
  <c r="AI364" i="20"/>
  <c r="AJ364" i="20"/>
  <c r="AK364" i="20"/>
  <c r="AL364" i="20"/>
  <c r="AM364" i="20"/>
  <c r="AN364" i="20"/>
  <c r="AO364" i="20"/>
  <c r="AP364" i="20"/>
  <c r="AQ364" i="20"/>
  <c r="AS364" i="20"/>
  <c r="AT364" i="20"/>
  <c r="AU364" i="20"/>
  <c r="AV364" i="20"/>
  <c r="AW364" i="20"/>
  <c r="AX364" i="20"/>
  <c r="F365" i="20"/>
  <c r="G365" i="20"/>
  <c r="H365" i="20"/>
  <c r="I365" i="20"/>
  <c r="J365" i="20"/>
  <c r="K365" i="20"/>
  <c r="L365" i="20"/>
  <c r="M365" i="20"/>
  <c r="N365" i="20"/>
  <c r="O365" i="20"/>
  <c r="P365" i="20"/>
  <c r="Q365" i="20"/>
  <c r="R365" i="20"/>
  <c r="S365" i="20"/>
  <c r="T365" i="20"/>
  <c r="U365" i="20"/>
  <c r="V365" i="20"/>
  <c r="W365" i="20"/>
  <c r="X365" i="20"/>
  <c r="Y365" i="20"/>
  <c r="Z365" i="20"/>
  <c r="AA365" i="20"/>
  <c r="AB365" i="20"/>
  <c r="AC365" i="20"/>
  <c r="AD365" i="20"/>
  <c r="AE365" i="20"/>
  <c r="AF365" i="20"/>
  <c r="AG365" i="20"/>
  <c r="AH365" i="20"/>
  <c r="AI365" i="20"/>
  <c r="AJ365" i="20"/>
  <c r="AK365" i="20"/>
  <c r="AL365" i="20"/>
  <c r="AM365" i="20"/>
  <c r="AN365" i="20"/>
  <c r="AO365" i="20"/>
  <c r="AP365" i="20"/>
  <c r="AQ365" i="20"/>
  <c r="AS365" i="20"/>
  <c r="AT365" i="20"/>
  <c r="AU365" i="20"/>
  <c r="AV365" i="20"/>
  <c r="AW365" i="20"/>
  <c r="AX365" i="20"/>
  <c r="F366" i="20"/>
  <c r="G366" i="20"/>
  <c r="H366" i="20"/>
  <c r="I366" i="20"/>
  <c r="J366" i="20"/>
  <c r="K366" i="20"/>
  <c r="L366" i="20"/>
  <c r="M366" i="20"/>
  <c r="N366" i="20"/>
  <c r="O366" i="20"/>
  <c r="P366" i="20"/>
  <c r="Q366" i="20"/>
  <c r="R366" i="20"/>
  <c r="S366" i="20"/>
  <c r="T366" i="20"/>
  <c r="U366" i="20"/>
  <c r="V366" i="20"/>
  <c r="W366" i="20"/>
  <c r="X366" i="20"/>
  <c r="Y366" i="20"/>
  <c r="Z366" i="20"/>
  <c r="AA366" i="20"/>
  <c r="AB366" i="20"/>
  <c r="AC366" i="20"/>
  <c r="AD366" i="20"/>
  <c r="AE366" i="20"/>
  <c r="AF366" i="20"/>
  <c r="AG366" i="20"/>
  <c r="AH366" i="20"/>
  <c r="AI366" i="20"/>
  <c r="AJ366" i="20"/>
  <c r="AK366" i="20"/>
  <c r="AL366" i="20"/>
  <c r="AM366" i="20"/>
  <c r="AN366" i="20"/>
  <c r="AO366" i="20"/>
  <c r="AP366" i="20"/>
  <c r="AQ366" i="20"/>
  <c r="AS366" i="20"/>
  <c r="AT366" i="20"/>
  <c r="AU366" i="20"/>
  <c r="AV366" i="20"/>
  <c r="AW366" i="20"/>
  <c r="AX366" i="20"/>
  <c r="F367" i="20"/>
  <c r="G367" i="20"/>
  <c r="H367" i="20"/>
  <c r="I367" i="20"/>
  <c r="J367" i="20"/>
  <c r="K367" i="20"/>
  <c r="L367" i="20"/>
  <c r="M367" i="20"/>
  <c r="N367" i="20"/>
  <c r="O367" i="20"/>
  <c r="P367" i="20"/>
  <c r="Q367" i="20"/>
  <c r="R367" i="20"/>
  <c r="S367" i="20"/>
  <c r="T367" i="20"/>
  <c r="U367" i="20"/>
  <c r="V367" i="20"/>
  <c r="W367" i="20"/>
  <c r="X367" i="20"/>
  <c r="Y367" i="20"/>
  <c r="Z367" i="20"/>
  <c r="AA367" i="20"/>
  <c r="AB367" i="20"/>
  <c r="AC367" i="20"/>
  <c r="AD367" i="20"/>
  <c r="AE367" i="20"/>
  <c r="AF367" i="20"/>
  <c r="AG367" i="20"/>
  <c r="AH367" i="20"/>
  <c r="AI367" i="20"/>
  <c r="AJ367" i="20"/>
  <c r="AK367" i="20"/>
  <c r="AL367" i="20"/>
  <c r="AM367" i="20"/>
  <c r="AN367" i="20"/>
  <c r="AO367" i="20"/>
  <c r="AP367" i="20"/>
  <c r="AQ367" i="20"/>
  <c r="AS367" i="20"/>
  <c r="AT367" i="20"/>
  <c r="AU367" i="20"/>
  <c r="AV367" i="20"/>
  <c r="AW367" i="20"/>
  <c r="AX367" i="20"/>
  <c r="F368" i="20"/>
  <c r="G368" i="20"/>
  <c r="H368" i="20"/>
  <c r="I368" i="20"/>
  <c r="J368" i="20"/>
  <c r="K368" i="20"/>
  <c r="L368" i="20"/>
  <c r="M368" i="20"/>
  <c r="N368" i="20"/>
  <c r="O368" i="20"/>
  <c r="P368" i="20"/>
  <c r="Q368" i="20"/>
  <c r="R368" i="20"/>
  <c r="S368" i="20"/>
  <c r="T368" i="20"/>
  <c r="U368" i="20"/>
  <c r="V368" i="20"/>
  <c r="W368" i="20"/>
  <c r="X368" i="20"/>
  <c r="Y368" i="20"/>
  <c r="Z368" i="20"/>
  <c r="AA368" i="20"/>
  <c r="AB368" i="20"/>
  <c r="AC368" i="20"/>
  <c r="AD368" i="20"/>
  <c r="AE368" i="20"/>
  <c r="AF368" i="20"/>
  <c r="AG368" i="20"/>
  <c r="AH368" i="20"/>
  <c r="AI368" i="20"/>
  <c r="AJ368" i="20"/>
  <c r="AK368" i="20"/>
  <c r="AL368" i="20"/>
  <c r="AM368" i="20"/>
  <c r="AN368" i="20"/>
  <c r="AO368" i="20"/>
  <c r="AP368" i="20"/>
  <c r="AQ368" i="20"/>
  <c r="AS368" i="20"/>
  <c r="AT368" i="20"/>
  <c r="AU368" i="20"/>
  <c r="AV368" i="20"/>
  <c r="AW368" i="20"/>
  <c r="AX368" i="20"/>
  <c r="F369" i="20"/>
  <c r="G369" i="20"/>
  <c r="H369" i="20"/>
  <c r="I369" i="20"/>
  <c r="J369" i="20"/>
  <c r="K369" i="20"/>
  <c r="L369" i="20"/>
  <c r="M369" i="20"/>
  <c r="N369" i="20"/>
  <c r="O369" i="20"/>
  <c r="P369" i="20"/>
  <c r="Q369" i="20"/>
  <c r="R369" i="20"/>
  <c r="S369" i="20"/>
  <c r="T369" i="20"/>
  <c r="U369" i="20"/>
  <c r="V369" i="20"/>
  <c r="W369" i="20"/>
  <c r="X369" i="20"/>
  <c r="Y369" i="20"/>
  <c r="Z369" i="20"/>
  <c r="AA369" i="20"/>
  <c r="AB369" i="20"/>
  <c r="AC369" i="20"/>
  <c r="AD369" i="20"/>
  <c r="AE369" i="20"/>
  <c r="AF369" i="20"/>
  <c r="AG369" i="20"/>
  <c r="AH369" i="20"/>
  <c r="AI369" i="20"/>
  <c r="AJ369" i="20"/>
  <c r="AK369" i="20"/>
  <c r="AL369" i="20"/>
  <c r="AM369" i="20"/>
  <c r="AN369" i="20"/>
  <c r="AO369" i="20"/>
  <c r="AP369" i="20"/>
  <c r="AQ369" i="20"/>
  <c r="AS369" i="20"/>
  <c r="AT369" i="20"/>
  <c r="AU369" i="20"/>
  <c r="AV369" i="20"/>
  <c r="AW369" i="20"/>
  <c r="AX369" i="20"/>
  <c r="F370" i="20"/>
  <c r="G370" i="20"/>
  <c r="H370" i="20"/>
  <c r="I370" i="20"/>
  <c r="J370" i="20"/>
  <c r="K370" i="20"/>
  <c r="L370" i="20"/>
  <c r="M370" i="20"/>
  <c r="N370" i="20"/>
  <c r="O370" i="20"/>
  <c r="P370" i="20"/>
  <c r="Q370" i="20"/>
  <c r="R370" i="20"/>
  <c r="S370" i="20"/>
  <c r="T370" i="20"/>
  <c r="U370" i="20"/>
  <c r="V370" i="20"/>
  <c r="W370" i="20"/>
  <c r="X370" i="20"/>
  <c r="Y370" i="20"/>
  <c r="Z370" i="20"/>
  <c r="AA370" i="20"/>
  <c r="AB370" i="20"/>
  <c r="AC370" i="20"/>
  <c r="AD370" i="20"/>
  <c r="AE370" i="20"/>
  <c r="AF370" i="20"/>
  <c r="AG370" i="20"/>
  <c r="AH370" i="20"/>
  <c r="AI370" i="20"/>
  <c r="AJ370" i="20"/>
  <c r="AK370" i="20"/>
  <c r="AL370" i="20"/>
  <c r="AM370" i="20"/>
  <c r="AN370" i="20"/>
  <c r="AO370" i="20"/>
  <c r="AP370" i="20"/>
  <c r="AQ370" i="20"/>
  <c r="AS370" i="20"/>
  <c r="AT370" i="20"/>
  <c r="AU370" i="20"/>
  <c r="AV370" i="20"/>
  <c r="AW370" i="20"/>
  <c r="AX370" i="20"/>
  <c r="F371" i="20"/>
  <c r="G371" i="20"/>
  <c r="H371" i="20"/>
  <c r="I371" i="20"/>
  <c r="J371" i="20"/>
  <c r="K371" i="20"/>
  <c r="L371" i="20"/>
  <c r="M371" i="20"/>
  <c r="N371" i="20"/>
  <c r="O371" i="20"/>
  <c r="P371" i="20"/>
  <c r="Q371" i="20"/>
  <c r="R371" i="20"/>
  <c r="S371" i="20"/>
  <c r="T371" i="20"/>
  <c r="U371" i="20"/>
  <c r="V371" i="20"/>
  <c r="W371" i="20"/>
  <c r="X371" i="20"/>
  <c r="Y371" i="20"/>
  <c r="Z371" i="20"/>
  <c r="AA371" i="20"/>
  <c r="AB371" i="20"/>
  <c r="AC371" i="20"/>
  <c r="AD371" i="20"/>
  <c r="AE371" i="20"/>
  <c r="AF371" i="20"/>
  <c r="AG371" i="20"/>
  <c r="AH371" i="20"/>
  <c r="AI371" i="20"/>
  <c r="AJ371" i="20"/>
  <c r="AK371" i="20"/>
  <c r="AL371" i="20"/>
  <c r="AM371" i="20"/>
  <c r="AN371" i="20"/>
  <c r="AO371" i="20"/>
  <c r="AP371" i="20"/>
  <c r="AQ371" i="20"/>
  <c r="AS371" i="20"/>
  <c r="AT371" i="20"/>
  <c r="AU371" i="20"/>
  <c r="AV371" i="20"/>
  <c r="AW371" i="20"/>
  <c r="AX371" i="20"/>
  <c r="F372" i="20"/>
  <c r="G372" i="20"/>
  <c r="H372" i="20"/>
  <c r="I372" i="20"/>
  <c r="J372" i="20"/>
  <c r="K372" i="20"/>
  <c r="L372" i="20"/>
  <c r="M372" i="20"/>
  <c r="N372" i="20"/>
  <c r="O372" i="20"/>
  <c r="P372" i="20"/>
  <c r="Q372" i="20"/>
  <c r="R372" i="20"/>
  <c r="S372" i="20"/>
  <c r="T372" i="20"/>
  <c r="U372" i="20"/>
  <c r="V372" i="20"/>
  <c r="W372" i="20"/>
  <c r="X372" i="20"/>
  <c r="Y372" i="20"/>
  <c r="Z372" i="20"/>
  <c r="AA372" i="20"/>
  <c r="AB372" i="20"/>
  <c r="AC372" i="20"/>
  <c r="AD372" i="20"/>
  <c r="AE372" i="20"/>
  <c r="AF372" i="20"/>
  <c r="AG372" i="20"/>
  <c r="AH372" i="20"/>
  <c r="AI372" i="20"/>
  <c r="AJ372" i="20"/>
  <c r="AK372" i="20"/>
  <c r="AL372" i="20"/>
  <c r="AM372" i="20"/>
  <c r="AN372" i="20"/>
  <c r="AO372" i="20"/>
  <c r="AP372" i="20"/>
  <c r="AQ372" i="20"/>
  <c r="AS372" i="20"/>
  <c r="AT372" i="20"/>
  <c r="AU372" i="20"/>
  <c r="AV372" i="20"/>
  <c r="AW372" i="20"/>
  <c r="AX372" i="20"/>
  <c r="F373" i="20"/>
  <c r="G373" i="20"/>
  <c r="H373" i="20"/>
  <c r="I373" i="20"/>
  <c r="J373" i="20"/>
  <c r="K373" i="20"/>
  <c r="L373" i="20"/>
  <c r="M373" i="20"/>
  <c r="N373" i="20"/>
  <c r="O373" i="20"/>
  <c r="P373" i="20"/>
  <c r="Q373" i="20"/>
  <c r="R373" i="20"/>
  <c r="S373" i="20"/>
  <c r="T373" i="20"/>
  <c r="U373" i="20"/>
  <c r="V373" i="20"/>
  <c r="W373" i="20"/>
  <c r="X373" i="20"/>
  <c r="Y373" i="20"/>
  <c r="Z373" i="20"/>
  <c r="AA373" i="20"/>
  <c r="AB373" i="20"/>
  <c r="AC373" i="20"/>
  <c r="AD373" i="20"/>
  <c r="AE373" i="20"/>
  <c r="AF373" i="20"/>
  <c r="AG373" i="20"/>
  <c r="AH373" i="20"/>
  <c r="AI373" i="20"/>
  <c r="AJ373" i="20"/>
  <c r="AK373" i="20"/>
  <c r="AL373" i="20"/>
  <c r="AM373" i="20"/>
  <c r="AN373" i="20"/>
  <c r="AO373" i="20"/>
  <c r="AP373" i="20"/>
  <c r="AQ373" i="20"/>
  <c r="AS373" i="20"/>
  <c r="AT373" i="20"/>
  <c r="AU373" i="20"/>
  <c r="AV373" i="20"/>
  <c r="AW373" i="20"/>
  <c r="AX373" i="20"/>
  <c r="F374" i="20"/>
  <c r="G374" i="20"/>
  <c r="H374" i="20"/>
  <c r="I374" i="20"/>
  <c r="J374" i="20"/>
  <c r="K374" i="20"/>
  <c r="L374" i="20"/>
  <c r="M374" i="20"/>
  <c r="N374" i="20"/>
  <c r="O374" i="20"/>
  <c r="P374" i="20"/>
  <c r="Q374" i="20"/>
  <c r="R374" i="20"/>
  <c r="S374" i="20"/>
  <c r="T374" i="20"/>
  <c r="U374" i="20"/>
  <c r="V374" i="20"/>
  <c r="W374" i="20"/>
  <c r="X374" i="20"/>
  <c r="Y374" i="20"/>
  <c r="Z374" i="20"/>
  <c r="AA374" i="20"/>
  <c r="AB374" i="20"/>
  <c r="AC374" i="20"/>
  <c r="AD374" i="20"/>
  <c r="AE374" i="20"/>
  <c r="AF374" i="20"/>
  <c r="AG374" i="20"/>
  <c r="AH374" i="20"/>
  <c r="AI374" i="20"/>
  <c r="AJ374" i="20"/>
  <c r="AK374" i="20"/>
  <c r="AL374" i="20"/>
  <c r="AM374" i="20"/>
  <c r="AN374" i="20"/>
  <c r="AO374" i="20"/>
  <c r="AP374" i="20"/>
  <c r="AQ374" i="20"/>
  <c r="AS374" i="20"/>
  <c r="AT374" i="20"/>
  <c r="AU374" i="20"/>
  <c r="AV374" i="20"/>
  <c r="AW374" i="20"/>
  <c r="AX374" i="20"/>
  <c r="F375" i="20"/>
  <c r="G375" i="20"/>
  <c r="H375" i="20"/>
  <c r="I375" i="20"/>
  <c r="J375" i="20"/>
  <c r="K375" i="20"/>
  <c r="L375" i="20"/>
  <c r="M375" i="20"/>
  <c r="N375" i="20"/>
  <c r="O375" i="20"/>
  <c r="P375" i="20"/>
  <c r="Q375" i="20"/>
  <c r="R375" i="20"/>
  <c r="S375" i="20"/>
  <c r="T375" i="20"/>
  <c r="U375" i="20"/>
  <c r="V375" i="20"/>
  <c r="W375" i="20"/>
  <c r="X375" i="20"/>
  <c r="Y375" i="20"/>
  <c r="Z375" i="20"/>
  <c r="AA375" i="20"/>
  <c r="AB375" i="20"/>
  <c r="AC375" i="20"/>
  <c r="AD375" i="20"/>
  <c r="AE375" i="20"/>
  <c r="AF375" i="20"/>
  <c r="AG375" i="20"/>
  <c r="AH375" i="20"/>
  <c r="AI375" i="20"/>
  <c r="AJ375" i="20"/>
  <c r="AK375" i="20"/>
  <c r="AL375" i="20"/>
  <c r="AM375" i="20"/>
  <c r="AN375" i="20"/>
  <c r="AO375" i="20"/>
  <c r="AP375" i="20"/>
  <c r="AQ375" i="20"/>
  <c r="AS375" i="20"/>
  <c r="AT375" i="20"/>
  <c r="AU375" i="20"/>
  <c r="AV375" i="20"/>
  <c r="AW375" i="20"/>
  <c r="AX375" i="20"/>
  <c r="F376" i="20"/>
  <c r="G376" i="20"/>
  <c r="H376" i="20"/>
  <c r="I376" i="20"/>
  <c r="J376" i="20"/>
  <c r="K376" i="20"/>
  <c r="L376" i="20"/>
  <c r="M376" i="20"/>
  <c r="N376" i="20"/>
  <c r="O376" i="20"/>
  <c r="P376" i="20"/>
  <c r="Q376" i="20"/>
  <c r="R376" i="20"/>
  <c r="S376" i="20"/>
  <c r="T376" i="20"/>
  <c r="U376" i="20"/>
  <c r="V376" i="20"/>
  <c r="W376" i="20"/>
  <c r="X376" i="20"/>
  <c r="Y376" i="20"/>
  <c r="Z376" i="20"/>
  <c r="AA376" i="20"/>
  <c r="AB376" i="20"/>
  <c r="AC376" i="20"/>
  <c r="AD376" i="20"/>
  <c r="AE376" i="20"/>
  <c r="AF376" i="20"/>
  <c r="AG376" i="20"/>
  <c r="AH376" i="20"/>
  <c r="AI376" i="20"/>
  <c r="AJ376" i="20"/>
  <c r="AK376" i="20"/>
  <c r="AL376" i="20"/>
  <c r="AM376" i="20"/>
  <c r="AN376" i="20"/>
  <c r="AO376" i="20"/>
  <c r="AP376" i="20"/>
  <c r="AQ376" i="20"/>
  <c r="AS376" i="20"/>
  <c r="AT376" i="20"/>
  <c r="AU376" i="20"/>
  <c r="AV376" i="20"/>
  <c r="AW376" i="20"/>
  <c r="AX376" i="20"/>
  <c r="F377" i="20"/>
  <c r="G377" i="20"/>
  <c r="H377" i="20"/>
  <c r="I377" i="20"/>
  <c r="J377" i="20"/>
  <c r="K377" i="20"/>
  <c r="L377" i="20"/>
  <c r="M377" i="20"/>
  <c r="N377" i="20"/>
  <c r="O377" i="20"/>
  <c r="P377" i="20"/>
  <c r="Q377" i="20"/>
  <c r="R377" i="20"/>
  <c r="S377" i="20"/>
  <c r="T377" i="20"/>
  <c r="U377" i="20"/>
  <c r="V377" i="20"/>
  <c r="W377" i="20"/>
  <c r="X377" i="20"/>
  <c r="Y377" i="20"/>
  <c r="Z377" i="20"/>
  <c r="AA377" i="20"/>
  <c r="AB377" i="20"/>
  <c r="AC377" i="20"/>
  <c r="AD377" i="20"/>
  <c r="AE377" i="20"/>
  <c r="AF377" i="20"/>
  <c r="AG377" i="20"/>
  <c r="AH377" i="20"/>
  <c r="AI377" i="20"/>
  <c r="AJ377" i="20"/>
  <c r="AK377" i="20"/>
  <c r="AL377" i="20"/>
  <c r="AM377" i="20"/>
  <c r="AN377" i="20"/>
  <c r="AO377" i="20"/>
  <c r="AP377" i="20"/>
  <c r="AQ377" i="20"/>
  <c r="AS377" i="20"/>
  <c r="AT377" i="20"/>
  <c r="AU377" i="20"/>
  <c r="AV377" i="20"/>
  <c r="AW377" i="20"/>
  <c r="AX377" i="20"/>
  <c r="F378" i="20"/>
  <c r="G378" i="20"/>
  <c r="H378" i="20"/>
  <c r="I378" i="20"/>
  <c r="J378" i="20"/>
  <c r="K378" i="20"/>
  <c r="L378" i="20"/>
  <c r="M378" i="20"/>
  <c r="N378" i="20"/>
  <c r="O378" i="20"/>
  <c r="P378" i="20"/>
  <c r="Q378" i="20"/>
  <c r="R378" i="20"/>
  <c r="S378" i="20"/>
  <c r="T378" i="20"/>
  <c r="U378" i="20"/>
  <c r="V378" i="20"/>
  <c r="W378" i="20"/>
  <c r="X378" i="20"/>
  <c r="Y378" i="20"/>
  <c r="Z378" i="20"/>
  <c r="AA378" i="20"/>
  <c r="AB378" i="20"/>
  <c r="AC378" i="20"/>
  <c r="AD378" i="20"/>
  <c r="AE378" i="20"/>
  <c r="AF378" i="20"/>
  <c r="AG378" i="20"/>
  <c r="AH378" i="20"/>
  <c r="AI378" i="20"/>
  <c r="AJ378" i="20"/>
  <c r="AK378" i="20"/>
  <c r="AL378" i="20"/>
  <c r="AM378" i="20"/>
  <c r="AN378" i="20"/>
  <c r="AO378" i="20"/>
  <c r="AP378" i="20"/>
  <c r="AQ378" i="20"/>
  <c r="AS378" i="20"/>
  <c r="AT378" i="20"/>
  <c r="AU378" i="20"/>
  <c r="AV378" i="20"/>
  <c r="AW378" i="20"/>
  <c r="AX378" i="20"/>
  <c r="F379" i="20"/>
  <c r="G379" i="20"/>
  <c r="H379" i="20"/>
  <c r="I379" i="20"/>
  <c r="J379" i="20"/>
  <c r="K379" i="20"/>
  <c r="L379" i="20"/>
  <c r="M379" i="20"/>
  <c r="N379" i="20"/>
  <c r="O379" i="20"/>
  <c r="P379" i="20"/>
  <c r="Q379" i="20"/>
  <c r="R379" i="20"/>
  <c r="S379" i="20"/>
  <c r="T379" i="20"/>
  <c r="U379" i="20"/>
  <c r="V379" i="20"/>
  <c r="W379" i="20"/>
  <c r="X379" i="20"/>
  <c r="Y379" i="20"/>
  <c r="Z379" i="20"/>
  <c r="AA379" i="20"/>
  <c r="AB379" i="20"/>
  <c r="AC379" i="20"/>
  <c r="AD379" i="20"/>
  <c r="AE379" i="20"/>
  <c r="AF379" i="20"/>
  <c r="AG379" i="20"/>
  <c r="AH379" i="20"/>
  <c r="AI379" i="20"/>
  <c r="AJ379" i="20"/>
  <c r="AK379" i="20"/>
  <c r="AL379" i="20"/>
  <c r="AM379" i="20"/>
  <c r="AN379" i="20"/>
  <c r="AO379" i="20"/>
  <c r="AP379" i="20"/>
  <c r="AQ379" i="20"/>
  <c r="AS379" i="20"/>
  <c r="AT379" i="20"/>
  <c r="AU379" i="20"/>
  <c r="AV379" i="20"/>
  <c r="AW379" i="20"/>
  <c r="AX379" i="20"/>
  <c r="F380" i="20"/>
  <c r="G380" i="20"/>
  <c r="H380" i="20"/>
  <c r="I380" i="20"/>
  <c r="J380" i="20"/>
  <c r="K380" i="20"/>
  <c r="L380" i="20"/>
  <c r="M380" i="20"/>
  <c r="N380" i="20"/>
  <c r="O380" i="20"/>
  <c r="P380" i="20"/>
  <c r="Q380" i="20"/>
  <c r="R380" i="20"/>
  <c r="S380" i="20"/>
  <c r="T380" i="20"/>
  <c r="U380" i="20"/>
  <c r="V380" i="20"/>
  <c r="W380" i="20"/>
  <c r="X380" i="20"/>
  <c r="Y380" i="20"/>
  <c r="Z380" i="20"/>
  <c r="AA380" i="20"/>
  <c r="AB380" i="20"/>
  <c r="AC380" i="20"/>
  <c r="AD380" i="20"/>
  <c r="AE380" i="20"/>
  <c r="AF380" i="20"/>
  <c r="AG380" i="20"/>
  <c r="AH380" i="20"/>
  <c r="AI380" i="20"/>
  <c r="AJ380" i="20"/>
  <c r="AK380" i="20"/>
  <c r="AL380" i="20"/>
  <c r="AM380" i="20"/>
  <c r="AN380" i="20"/>
  <c r="AO380" i="20"/>
  <c r="AP380" i="20"/>
  <c r="AQ380" i="20"/>
  <c r="AS380" i="20"/>
  <c r="AT380" i="20"/>
  <c r="AU380" i="20"/>
  <c r="AV380" i="20"/>
  <c r="AW380" i="20"/>
  <c r="AX380" i="20"/>
  <c r="F381" i="20"/>
  <c r="G381" i="20"/>
  <c r="H381" i="20"/>
  <c r="I381" i="20"/>
  <c r="J381" i="20"/>
  <c r="K381" i="20"/>
  <c r="L381" i="20"/>
  <c r="M381" i="20"/>
  <c r="N381" i="20"/>
  <c r="O381" i="20"/>
  <c r="P381" i="20"/>
  <c r="Q381" i="20"/>
  <c r="R381" i="20"/>
  <c r="S381" i="20"/>
  <c r="T381" i="20"/>
  <c r="U381" i="20"/>
  <c r="V381" i="20"/>
  <c r="W381" i="20"/>
  <c r="X381" i="20"/>
  <c r="Y381" i="20"/>
  <c r="Z381" i="20"/>
  <c r="AA381" i="20"/>
  <c r="AB381" i="20"/>
  <c r="AC381" i="20"/>
  <c r="AD381" i="20"/>
  <c r="AE381" i="20"/>
  <c r="AF381" i="20"/>
  <c r="AG381" i="20"/>
  <c r="AH381" i="20"/>
  <c r="AI381" i="20"/>
  <c r="AJ381" i="20"/>
  <c r="AK381" i="20"/>
  <c r="AL381" i="20"/>
  <c r="AM381" i="20"/>
  <c r="AN381" i="20"/>
  <c r="AO381" i="20"/>
  <c r="AP381" i="20"/>
  <c r="AQ381" i="20"/>
  <c r="AS381" i="20"/>
  <c r="AT381" i="20"/>
  <c r="AU381" i="20"/>
  <c r="AV381" i="20"/>
  <c r="AW381" i="20"/>
  <c r="AX381" i="20"/>
  <c r="F382" i="20"/>
  <c r="G382" i="20"/>
  <c r="H382" i="20"/>
  <c r="I382" i="20"/>
  <c r="J382" i="20"/>
  <c r="K382" i="20"/>
  <c r="L382" i="20"/>
  <c r="M382" i="20"/>
  <c r="N382" i="20"/>
  <c r="O382" i="20"/>
  <c r="P382" i="20"/>
  <c r="Q382" i="20"/>
  <c r="R382" i="20"/>
  <c r="S382" i="20"/>
  <c r="T382" i="20"/>
  <c r="U382" i="20"/>
  <c r="V382" i="20"/>
  <c r="W382" i="20"/>
  <c r="X382" i="20"/>
  <c r="Y382" i="20"/>
  <c r="Z382" i="20"/>
  <c r="AA382" i="20"/>
  <c r="AB382" i="20"/>
  <c r="AC382" i="20"/>
  <c r="AD382" i="20"/>
  <c r="AE382" i="20"/>
  <c r="AF382" i="20"/>
  <c r="AG382" i="20"/>
  <c r="AH382" i="20"/>
  <c r="AI382" i="20"/>
  <c r="AJ382" i="20"/>
  <c r="AK382" i="20"/>
  <c r="AL382" i="20"/>
  <c r="AM382" i="20"/>
  <c r="AN382" i="20"/>
  <c r="AO382" i="20"/>
  <c r="AP382" i="20"/>
  <c r="AQ382" i="20"/>
  <c r="AS382" i="20"/>
  <c r="AT382" i="20"/>
  <c r="AU382" i="20"/>
  <c r="AV382" i="20"/>
  <c r="AW382" i="20"/>
  <c r="AX382" i="20"/>
  <c r="F383" i="20"/>
  <c r="G383" i="20"/>
  <c r="H383" i="20"/>
  <c r="I383" i="20"/>
  <c r="J383" i="20"/>
  <c r="K383" i="20"/>
  <c r="L383" i="20"/>
  <c r="M383" i="20"/>
  <c r="N383" i="20"/>
  <c r="O383" i="20"/>
  <c r="P383" i="20"/>
  <c r="Q383" i="20"/>
  <c r="R383" i="20"/>
  <c r="S383" i="20"/>
  <c r="T383" i="20"/>
  <c r="U383" i="20"/>
  <c r="V383" i="20"/>
  <c r="W383" i="20"/>
  <c r="X383" i="20"/>
  <c r="Y383" i="20"/>
  <c r="Z383" i="20"/>
  <c r="AA383" i="20"/>
  <c r="AB383" i="20"/>
  <c r="AC383" i="20"/>
  <c r="AD383" i="20"/>
  <c r="AE383" i="20"/>
  <c r="AF383" i="20"/>
  <c r="AG383" i="20"/>
  <c r="AH383" i="20"/>
  <c r="AI383" i="20"/>
  <c r="AJ383" i="20"/>
  <c r="AK383" i="20"/>
  <c r="AL383" i="20"/>
  <c r="AM383" i="20"/>
  <c r="AN383" i="20"/>
  <c r="AO383" i="20"/>
  <c r="AP383" i="20"/>
  <c r="AQ383" i="20"/>
  <c r="AS383" i="20"/>
  <c r="AT383" i="20"/>
  <c r="AU383" i="20"/>
  <c r="AV383" i="20"/>
  <c r="AW383" i="20"/>
  <c r="AX383" i="20"/>
  <c r="F384" i="20"/>
  <c r="G384" i="20"/>
  <c r="H384" i="20"/>
  <c r="I384" i="20"/>
  <c r="J384" i="20"/>
  <c r="K384" i="20"/>
  <c r="L384" i="20"/>
  <c r="M384" i="20"/>
  <c r="N384" i="20"/>
  <c r="O384" i="20"/>
  <c r="P384" i="20"/>
  <c r="Q384" i="20"/>
  <c r="R384" i="20"/>
  <c r="S384" i="20"/>
  <c r="T384" i="20"/>
  <c r="U384" i="20"/>
  <c r="V384" i="20"/>
  <c r="W384" i="20"/>
  <c r="X384" i="20"/>
  <c r="Y384" i="20"/>
  <c r="Z384" i="20"/>
  <c r="AA384" i="20"/>
  <c r="AB384" i="20"/>
  <c r="AC384" i="20"/>
  <c r="AD384" i="20"/>
  <c r="AE384" i="20"/>
  <c r="AF384" i="20"/>
  <c r="AG384" i="20"/>
  <c r="AH384" i="20"/>
  <c r="AI384" i="20"/>
  <c r="AJ384" i="20"/>
  <c r="AK384" i="20"/>
  <c r="AL384" i="20"/>
  <c r="AM384" i="20"/>
  <c r="AN384" i="20"/>
  <c r="AO384" i="20"/>
  <c r="AP384" i="20"/>
  <c r="AQ384" i="20"/>
  <c r="AS384" i="20"/>
  <c r="AT384" i="20"/>
  <c r="AU384" i="20"/>
  <c r="AV384" i="20"/>
  <c r="AW384" i="20"/>
  <c r="AX384" i="20"/>
  <c r="F385" i="20"/>
  <c r="G385" i="20"/>
  <c r="H385" i="20"/>
  <c r="I385" i="20"/>
  <c r="J385" i="20"/>
  <c r="K385" i="20"/>
  <c r="L385" i="20"/>
  <c r="M385" i="20"/>
  <c r="N385" i="20"/>
  <c r="O385" i="20"/>
  <c r="P385" i="20"/>
  <c r="Q385" i="20"/>
  <c r="R385" i="20"/>
  <c r="S385" i="20"/>
  <c r="T385" i="20"/>
  <c r="U385" i="20"/>
  <c r="V385" i="20"/>
  <c r="W385" i="20"/>
  <c r="X385" i="20"/>
  <c r="Y385" i="20"/>
  <c r="Z385" i="20"/>
  <c r="AA385" i="20"/>
  <c r="AB385" i="20"/>
  <c r="AC385" i="20"/>
  <c r="AD385" i="20"/>
  <c r="AE385" i="20"/>
  <c r="AF385" i="20"/>
  <c r="AG385" i="20"/>
  <c r="AH385" i="20"/>
  <c r="AI385" i="20"/>
  <c r="AJ385" i="20"/>
  <c r="AK385" i="20"/>
  <c r="AL385" i="20"/>
  <c r="AM385" i="20"/>
  <c r="AN385" i="20"/>
  <c r="AO385" i="20"/>
  <c r="AP385" i="20"/>
  <c r="AQ385" i="20"/>
  <c r="AS385" i="20"/>
  <c r="AT385" i="20"/>
  <c r="AU385" i="20"/>
  <c r="AV385" i="20"/>
  <c r="AW385" i="20"/>
  <c r="AX385" i="20"/>
  <c r="F386" i="20"/>
  <c r="G386" i="20"/>
  <c r="H386" i="20"/>
  <c r="I386" i="20"/>
  <c r="J386" i="20"/>
  <c r="K386" i="20"/>
  <c r="L386" i="20"/>
  <c r="M386" i="20"/>
  <c r="N386" i="20"/>
  <c r="O386" i="20"/>
  <c r="P386" i="20"/>
  <c r="Q386" i="20"/>
  <c r="R386" i="20"/>
  <c r="S386" i="20"/>
  <c r="T386" i="20"/>
  <c r="U386" i="20"/>
  <c r="V386" i="20"/>
  <c r="W386" i="20"/>
  <c r="X386" i="20"/>
  <c r="Y386" i="20"/>
  <c r="Z386" i="20"/>
  <c r="AA386" i="20"/>
  <c r="AB386" i="20"/>
  <c r="AC386" i="20"/>
  <c r="AD386" i="20"/>
  <c r="AE386" i="20"/>
  <c r="AF386" i="20"/>
  <c r="AG386" i="20"/>
  <c r="AH386" i="20"/>
  <c r="AI386" i="20"/>
  <c r="AJ386" i="20"/>
  <c r="AK386" i="20"/>
  <c r="AL386" i="20"/>
  <c r="AM386" i="20"/>
  <c r="AN386" i="20"/>
  <c r="AO386" i="20"/>
  <c r="AP386" i="20"/>
  <c r="AQ386" i="20"/>
  <c r="AS386" i="20"/>
  <c r="AT386" i="20"/>
  <c r="AU386" i="20"/>
  <c r="AV386" i="20"/>
  <c r="AW386" i="20"/>
  <c r="AX386" i="20"/>
  <c r="F387" i="20"/>
  <c r="G387" i="20"/>
  <c r="H387" i="20"/>
  <c r="I387" i="20"/>
  <c r="J387" i="20"/>
  <c r="K387" i="20"/>
  <c r="L387" i="20"/>
  <c r="M387" i="20"/>
  <c r="N387" i="20"/>
  <c r="O387" i="20"/>
  <c r="P387" i="20"/>
  <c r="Q387" i="20"/>
  <c r="R387" i="20"/>
  <c r="S387" i="20"/>
  <c r="T387" i="20"/>
  <c r="U387" i="20"/>
  <c r="V387" i="20"/>
  <c r="W387" i="20"/>
  <c r="X387" i="20"/>
  <c r="Y387" i="20"/>
  <c r="Z387" i="20"/>
  <c r="AA387" i="20"/>
  <c r="AB387" i="20"/>
  <c r="AC387" i="20"/>
  <c r="AD387" i="20"/>
  <c r="AE387" i="20"/>
  <c r="AF387" i="20"/>
  <c r="AG387" i="20"/>
  <c r="AH387" i="20"/>
  <c r="AI387" i="20"/>
  <c r="AJ387" i="20"/>
  <c r="AK387" i="20"/>
  <c r="AL387" i="20"/>
  <c r="AM387" i="20"/>
  <c r="AN387" i="20"/>
  <c r="AO387" i="20"/>
  <c r="AP387" i="20"/>
  <c r="AQ387" i="20"/>
  <c r="AS387" i="20"/>
  <c r="AT387" i="20"/>
  <c r="AU387" i="20"/>
  <c r="AV387" i="20"/>
  <c r="AW387" i="20"/>
  <c r="AX387" i="20"/>
  <c r="F388" i="20"/>
  <c r="G388" i="20"/>
  <c r="H388" i="20"/>
  <c r="I388" i="20"/>
  <c r="J388" i="20"/>
  <c r="K388" i="20"/>
  <c r="L388" i="20"/>
  <c r="M388" i="20"/>
  <c r="N388" i="20"/>
  <c r="O388" i="20"/>
  <c r="P388" i="20"/>
  <c r="Q388" i="20"/>
  <c r="R388" i="20"/>
  <c r="S388" i="20"/>
  <c r="T388" i="20"/>
  <c r="U388" i="20"/>
  <c r="V388" i="20"/>
  <c r="W388" i="20"/>
  <c r="X388" i="20"/>
  <c r="Y388" i="20"/>
  <c r="Z388" i="20"/>
  <c r="AA388" i="20"/>
  <c r="AB388" i="20"/>
  <c r="AC388" i="20"/>
  <c r="AD388" i="20"/>
  <c r="AE388" i="20"/>
  <c r="AF388" i="20"/>
  <c r="AG388" i="20"/>
  <c r="AH388" i="20"/>
  <c r="AI388" i="20"/>
  <c r="AJ388" i="20"/>
  <c r="AK388" i="20"/>
  <c r="AL388" i="20"/>
  <c r="AM388" i="20"/>
  <c r="AN388" i="20"/>
  <c r="AO388" i="20"/>
  <c r="AP388" i="20"/>
  <c r="AQ388" i="20"/>
  <c r="AS388" i="20"/>
  <c r="AT388" i="20"/>
  <c r="AU388" i="20"/>
  <c r="AV388" i="20"/>
  <c r="AW388" i="20"/>
  <c r="AX388" i="20"/>
  <c r="F389" i="20"/>
  <c r="G389" i="20"/>
  <c r="H389" i="20"/>
  <c r="I389" i="20"/>
  <c r="J389" i="20"/>
  <c r="K389" i="20"/>
  <c r="L389" i="20"/>
  <c r="M389" i="20"/>
  <c r="N389" i="20"/>
  <c r="O389" i="20"/>
  <c r="P389" i="20"/>
  <c r="Q389" i="20"/>
  <c r="R389" i="20"/>
  <c r="S389" i="20"/>
  <c r="T389" i="20"/>
  <c r="U389" i="20"/>
  <c r="V389" i="20"/>
  <c r="W389" i="20"/>
  <c r="X389" i="20"/>
  <c r="Y389" i="20"/>
  <c r="Z389" i="20"/>
  <c r="AA389" i="20"/>
  <c r="AB389" i="20"/>
  <c r="AC389" i="20"/>
  <c r="AD389" i="20"/>
  <c r="AE389" i="20"/>
  <c r="AF389" i="20"/>
  <c r="AG389" i="20"/>
  <c r="AH389" i="20"/>
  <c r="AI389" i="20"/>
  <c r="AJ389" i="20"/>
  <c r="AK389" i="20"/>
  <c r="AL389" i="20"/>
  <c r="AM389" i="20"/>
  <c r="AN389" i="20"/>
  <c r="AO389" i="20"/>
  <c r="AP389" i="20"/>
  <c r="AQ389" i="20"/>
  <c r="AS389" i="20"/>
  <c r="AT389" i="20"/>
  <c r="AU389" i="20"/>
  <c r="AV389" i="20"/>
  <c r="AW389" i="20"/>
  <c r="AX389" i="20"/>
  <c r="F390" i="20"/>
  <c r="G390" i="20"/>
  <c r="H390" i="20"/>
  <c r="I390" i="20"/>
  <c r="J390" i="20"/>
  <c r="K390" i="20"/>
  <c r="L390" i="20"/>
  <c r="M390" i="20"/>
  <c r="N390" i="20"/>
  <c r="O390" i="20"/>
  <c r="P390" i="20"/>
  <c r="Q390" i="20"/>
  <c r="R390" i="20"/>
  <c r="S390" i="20"/>
  <c r="T390" i="20"/>
  <c r="U390" i="20"/>
  <c r="V390" i="20"/>
  <c r="W390" i="20"/>
  <c r="X390" i="20"/>
  <c r="Y390" i="20"/>
  <c r="Z390" i="20"/>
  <c r="AA390" i="20"/>
  <c r="AB390" i="20"/>
  <c r="AC390" i="20"/>
  <c r="AD390" i="20"/>
  <c r="AE390" i="20"/>
  <c r="AF390" i="20"/>
  <c r="AG390" i="20"/>
  <c r="AH390" i="20"/>
  <c r="AI390" i="20"/>
  <c r="AJ390" i="20"/>
  <c r="AK390" i="20"/>
  <c r="AL390" i="20"/>
  <c r="AM390" i="20"/>
  <c r="AN390" i="20"/>
  <c r="AO390" i="20"/>
  <c r="AP390" i="20"/>
  <c r="AQ390" i="20"/>
  <c r="AS390" i="20"/>
  <c r="AT390" i="20"/>
  <c r="AU390" i="20"/>
  <c r="AV390" i="20"/>
  <c r="AW390" i="20"/>
  <c r="AX390" i="20"/>
  <c r="F391" i="20"/>
  <c r="G391" i="20"/>
  <c r="H391" i="20"/>
  <c r="I391" i="20"/>
  <c r="J391" i="20"/>
  <c r="K391" i="20"/>
  <c r="L391" i="20"/>
  <c r="M391" i="20"/>
  <c r="N391" i="20"/>
  <c r="O391" i="20"/>
  <c r="P391" i="20"/>
  <c r="Q391" i="20"/>
  <c r="R391" i="20"/>
  <c r="S391" i="20"/>
  <c r="T391" i="20"/>
  <c r="U391" i="20"/>
  <c r="V391" i="20"/>
  <c r="W391" i="20"/>
  <c r="X391" i="20"/>
  <c r="Y391" i="20"/>
  <c r="Z391" i="20"/>
  <c r="AA391" i="20"/>
  <c r="AB391" i="20"/>
  <c r="AC391" i="20"/>
  <c r="AD391" i="20"/>
  <c r="AE391" i="20"/>
  <c r="AF391" i="20"/>
  <c r="AG391" i="20"/>
  <c r="AH391" i="20"/>
  <c r="AI391" i="20"/>
  <c r="AJ391" i="20"/>
  <c r="AK391" i="20"/>
  <c r="AL391" i="20"/>
  <c r="AM391" i="20"/>
  <c r="AN391" i="20"/>
  <c r="AO391" i="20"/>
  <c r="AP391" i="20"/>
  <c r="AQ391" i="20"/>
  <c r="AS391" i="20"/>
  <c r="AT391" i="20"/>
  <c r="AU391" i="20"/>
  <c r="AV391" i="20"/>
  <c r="AW391" i="20"/>
  <c r="AX391" i="20"/>
  <c r="F392" i="20"/>
  <c r="G392" i="20"/>
  <c r="H392" i="20"/>
  <c r="I392" i="20"/>
  <c r="J392" i="20"/>
  <c r="K392" i="20"/>
  <c r="L392" i="20"/>
  <c r="M392" i="20"/>
  <c r="N392" i="20"/>
  <c r="O392" i="20"/>
  <c r="P392" i="20"/>
  <c r="Q392" i="20"/>
  <c r="R392" i="20"/>
  <c r="S392" i="20"/>
  <c r="T392" i="20"/>
  <c r="U392" i="20"/>
  <c r="V392" i="20"/>
  <c r="W392" i="20"/>
  <c r="X392" i="20"/>
  <c r="Y392" i="20"/>
  <c r="Z392" i="20"/>
  <c r="AA392" i="20"/>
  <c r="AB392" i="20"/>
  <c r="AC392" i="20"/>
  <c r="AD392" i="20"/>
  <c r="AE392" i="20"/>
  <c r="AF392" i="20"/>
  <c r="AG392" i="20"/>
  <c r="AH392" i="20"/>
  <c r="AI392" i="20"/>
  <c r="AJ392" i="20"/>
  <c r="AK392" i="20"/>
  <c r="AL392" i="20"/>
  <c r="AM392" i="20"/>
  <c r="AN392" i="20"/>
  <c r="AO392" i="20"/>
  <c r="AP392" i="20"/>
  <c r="AQ392" i="20"/>
  <c r="AS392" i="20"/>
  <c r="AT392" i="20"/>
  <c r="AU392" i="20"/>
  <c r="AV392" i="20"/>
  <c r="AW392" i="20"/>
  <c r="AX392" i="20"/>
  <c r="F393" i="20"/>
  <c r="G393" i="20"/>
  <c r="H393" i="20"/>
  <c r="I393" i="20"/>
  <c r="J393" i="20"/>
  <c r="K393" i="20"/>
  <c r="L393" i="20"/>
  <c r="M393" i="20"/>
  <c r="N393" i="20"/>
  <c r="O393" i="20"/>
  <c r="P393" i="20"/>
  <c r="Q393" i="20"/>
  <c r="R393" i="20"/>
  <c r="S393" i="20"/>
  <c r="T393" i="20"/>
  <c r="U393" i="20"/>
  <c r="V393" i="20"/>
  <c r="W393" i="20"/>
  <c r="X393" i="20"/>
  <c r="Y393" i="20"/>
  <c r="Z393" i="20"/>
  <c r="AA393" i="20"/>
  <c r="AB393" i="20"/>
  <c r="AC393" i="20"/>
  <c r="AD393" i="20"/>
  <c r="AE393" i="20"/>
  <c r="AF393" i="20"/>
  <c r="AG393" i="20"/>
  <c r="AH393" i="20"/>
  <c r="AI393" i="20"/>
  <c r="AJ393" i="20"/>
  <c r="AK393" i="20"/>
  <c r="AL393" i="20"/>
  <c r="AM393" i="20"/>
  <c r="AN393" i="20"/>
  <c r="AO393" i="20"/>
  <c r="AP393" i="20"/>
  <c r="AQ393" i="20"/>
  <c r="AS393" i="20"/>
  <c r="AT393" i="20"/>
  <c r="AU393" i="20"/>
  <c r="AV393" i="20"/>
  <c r="AW393" i="20"/>
  <c r="AX393" i="20"/>
  <c r="F394" i="20"/>
  <c r="G394" i="20"/>
  <c r="H394" i="20"/>
  <c r="I394" i="20"/>
  <c r="J394" i="20"/>
  <c r="K394" i="20"/>
  <c r="L394" i="20"/>
  <c r="M394" i="20"/>
  <c r="N394" i="20"/>
  <c r="O394" i="20"/>
  <c r="P394" i="20"/>
  <c r="Q394" i="20"/>
  <c r="R394" i="20"/>
  <c r="S394" i="20"/>
  <c r="T394" i="20"/>
  <c r="U394" i="20"/>
  <c r="V394" i="20"/>
  <c r="W394" i="20"/>
  <c r="X394" i="20"/>
  <c r="Y394" i="20"/>
  <c r="Z394" i="20"/>
  <c r="AA394" i="20"/>
  <c r="AB394" i="20"/>
  <c r="AC394" i="20"/>
  <c r="AD394" i="20"/>
  <c r="AE394" i="20"/>
  <c r="AF394" i="20"/>
  <c r="AG394" i="20"/>
  <c r="AH394" i="20"/>
  <c r="AI394" i="20"/>
  <c r="AJ394" i="20"/>
  <c r="AK394" i="20"/>
  <c r="AL394" i="20"/>
  <c r="AM394" i="20"/>
  <c r="AN394" i="20"/>
  <c r="AO394" i="20"/>
  <c r="AP394" i="20"/>
  <c r="AQ394" i="20"/>
  <c r="AS394" i="20"/>
  <c r="AT394" i="20"/>
  <c r="AU394" i="20"/>
  <c r="AV394" i="20"/>
  <c r="AW394" i="20"/>
  <c r="AX394" i="20"/>
  <c r="F395" i="20"/>
  <c r="G395" i="20"/>
  <c r="H395" i="20"/>
  <c r="I395" i="20"/>
  <c r="J395" i="20"/>
  <c r="K395" i="20"/>
  <c r="L395" i="20"/>
  <c r="M395" i="20"/>
  <c r="N395" i="20"/>
  <c r="O395" i="20"/>
  <c r="P395" i="20"/>
  <c r="Q395" i="20"/>
  <c r="R395" i="20"/>
  <c r="S395" i="20"/>
  <c r="T395" i="20"/>
  <c r="U395" i="20"/>
  <c r="V395" i="20"/>
  <c r="W395" i="20"/>
  <c r="X395" i="20"/>
  <c r="Y395" i="20"/>
  <c r="Z395" i="20"/>
  <c r="AA395" i="20"/>
  <c r="AB395" i="20"/>
  <c r="AC395" i="20"/>
  <c r="AD395" i="20"/>
  <c r="AE395" i="20"/>
  <c r="AF395" i="20"/>
  <c r="AG395" i="20"/>
  <c r="AH395" i="20"/>
  <c r="AI395" i="20"/>
  <c r="AJ395" i="20"/>
  <c r="AK395" i="20"/>
  <c r="AL395" i="20"/>
  <c r="AM395" i="20"/>
  <c r="AN395" i="20"/>
  <c r="AO395" i="20"/>
  <c r="AP395" i="20"/>
  <c r="AQ395" i="20"/>
  <c r="AS395" i="20"/>
  <c r="AT395" i="20"/>
  <c r="AU395" i="20"/>
  <c r="AV395" i="20"/>
  <c r="AW395" i="20"/>
  <c r="AX395" i="20"/>
  <c r="F396" i="20"/>
  <c r="G396" i="20"/>
  <c r="H396" i="20"/>
  <c r="I396" i="20"/>
  <c r="J396" i="20"/>
  <c r="K396" i="20"/>
  <c r="L396" i="20"/>
  <c r="M396" i="20"/>
  <c r="N396" i="20"/>
  <c r="O396" i="20"/>
  <c r="P396" i="20"/>
  <c r="Q396" i="20"/>
  <c r="R396" i="20"/>
  <c r="S396" i="20"/>
  <c r="T396" i="20"/>
  <c r="U396" i="20"/>
  <c r="V396" i="20"/>
  <c r="W396" i="20"/>
  <c r="X396" i="20"/>
  <c r="Y396" i="20"/>
  <c r="Z396" i="20"/>
  <c r="AA396" i="20"/>
  <c r="AB396" i="20"/>
  <c r="AC396" i="20"/>
  <c r="AD396" i="20"/>
  <c r="AE396" i="20"/>
  <c r="AF396" i="20"/>
  <c r="AG396" i="20"/>
  <c r="AH396" i="20"/>
  <c r="AI396" i="20"/>
  <c r="AJ396" i="20"/>
  <c r="AK396" i="20"/>
  <c r="AL396" i="20"/>
  <c r="AM396" i="20"/>
  <c r="AN396" i="20"/>
  <c r="AO396" i="20"/>
  <c r="AP396" i="20"/>
  <c r="AQ396" i="20"/>
  <c r="AS396" i="20"/>
  <c r="AT396" i="20"/>
  <c r="AU396" i="20"/>
  <c r="AV396" i="20"/>
  <c r="AW396" i="20"/>
  <c r="AX396" i="20"/>
  <c r="F397" i="20"/>
  <c r="G397" i="20"/>
  <c r="H397" i="20"/>
  <c r="I397" i="20"/>
  <c r="J397" i="20"/>
  <c r="K397" i="20"/>
  <c r="L397" i="20"/>
  <c r="M397" i="20"/>
  <c r="N397" i="20"/>
  <c r="O397" i="20"/>
  <c r="P397" i="20"/>
  <c r="Q397" i="20"/>
  <c r="R397" i="20"/>
  <c r="S397" i="20"/>
  <c r="T397" i="20"/>
  <c r="U397" i="20"/>
  <c r="V397" i="20"/>
  <c r="W397" i="20"/>
  <c r="X397" i="20"/>
  <c r="Y397" i="20"/>
  <c r="Z397" i="20"/>
  <c r="AA397" i="20"/>
  <c r="AB397" i="20"/>
  <c r="AC397" i="20"/>
  <c r="AD397" i="20"/>
  <c r="AE397" i="20"/>
  <c r="AF397" i="20"/>
  <c r="AG397" i="20"/>
  <c r="AH397" i="20"/>
  <c r="AI397" i="20"/>
  <c r="AJ397" i="20"/>
  <c r="AK397" i="20"/>
  <c r="AL397" i="20"/>
  <c r="AM397" i="20"/>
  <c r="AN397" i="20"/>
  <c r="AO397" i="20"/>
  <c r="AP397" i="20"/>
  <c r="AQ397" i="20"/>
  <c r="AS397" i="20"/>
  <c r="AT397" i="20"/>
  <c r="AU397" i="20"/>
  <c r="AV397" i="20"/>
  <c r="AW397" i="20"/>
  <c r="AX397" i="20"/>
  <c r="F398" i="20"/>
  <c r="G398" i="20"/>
  <c r="H398" i="20"/>
  <c r="I398" i="20"/>
  <c r="J398" i="20"/>
  <c r="K398" i="20"/>
  <c r="L398" i="20"/>
  <c r="M398" i="20"/>
  <c r="N398" i="20"/>
  <c r="O398" i="20"/>
  <c r="P398" i="20"/>
  <c r="Q398" i="20"/>
  <c r="R398" i="20"/>
  <c r="S398" i="20"/>
  <c r="T398" i="20"/>
  <c r="U398" i="20"/>
  <c r="V398" i="20"/>
  <c r="W398" i="20"/>
  <c r="X398" i="20"/>
  <c r="Y398" i="20"/>
  <c r="Z398" i="20"/>
  <c r="AA398" i="20"/>
  <c r="AB398" i="20"/>
  <c r="AC398" i="20"/>
  <c r="AD398" i="20"/>
  <c r="AE398" i="20"/>
  <c r="AF398" i="20"/>
  <c r="AG398" i="20"/>
  <c r="AH398" i="20"/>
  <c r="AI398" i="20"/>
  <c r="AJ398" i="20"/>
  <c r="AK398" i="20"/>
  <c r="AL398" i="20"/>
  <c r="AM398" i="20"/>
  <c r="AN398" i="20"/>
  <c r="AO398" i="20"/>
  <c r="AP398" i="20"/>
  <c r="AQ398" i="20"/>
  <c r="AS398" i="20"/>
  <c r="AT398" i="20"/>
  <c r="AU398" i="20"/>
  <c r="AV398" i="20"/>
  <c r="AW398" i="20"/>
  <c r="AX398" i="20"/>
  <c r="F399" i="20"/>
  <c r="G399" i="20"/>
  <c r="H399" i="20"/>
  <c r="I399" i="20"/>
  <c r="J399" i="20"/>
  <c r="K399" i="20"/>
  <c r="L399" i="20"/>
  <c r="M399" i="20"/>
  <c r="N399" i="20"/>
  <c r="O399" i="20"/>
  <c r="P399" i="20"/>
  <c r="Q399" i="20"/>
  <c r="R399" i="20"/>
  <c r="S399" i="20"/>
  <c r="T399" i="20"/>
  <c r="U399" i="20"/>
  <c r="V399" i="20"/>
  <c r="W399" i="20"/>
  <c r="X399" i="20"/>
  <c r="Y399" i="20"/>
  <c r="Z399" i="20"/>
  <c r="AA399" i="20"/>
  <c r="AB399" i="20"/>
  <c r="AC399" i="20"/>
  <c r="AD399" i="20"/>
  <c r="AE399" i="20"/>
  <c r="AF399" i="20"/>
  <c r="AG399" i="20"/>
  <c r="AH399" i="20"/>
  <c r="AI399" i="20"/>
  <c r="AJ399" i="20"/>
  <c r="AK399" i="20"/>
  <c r="AL399" i="20"/>
  <c r="AM399" i="20"/>
  <c r="AN399" i="20"/>
  <c r="AO399" i="20"/>
  <c r="AP399" i="20"/>
  <c r="AQ399" i="20"/>
  <c r="AS399" i="20"/>
  <c r="AT399" i="20"/>
  <c r="AU399" i="20"/>
  <c r="AV399" i="20"/>
  <c r="AW399" i="20"/>
  <c r="AX399" i="20"/>
  <c r="F400" i="20"/>
  <c r="G400" i="20"/>
  <c r="H400" i="20"/>
  <c r="I400" i="20"/>
  <c r="J400" i="20"/>
  <c r="K400" i="20"/>
  <c r="L400" i="20"/>
  <c r="M400" i="20"/>
  <c r="N400" i="20"/>
  <c r="O400" i="20"/>
  <c r="P400" i="20"/>
  <c r="Q400" i="20"/>
  <c r="R400" i="20"/>
  <c r="S400" i="20"/>
  <c r="T400" i="20"/>
  <c r="U400" i="20"/>
  <c r="V400" i="20"/>
  <c r="W400" i="20"/>
  <c r="X400" i="20"/>
  <c r="Y400" i="20"/>
  <c r="Z400" i="20"/>
  <c r="AA400" i="20"/>
  <c r="AB400" i="20"/>
  <c r="AC400" i="20"/>
  <c r="AD400" i="20"/>
  <c r="AE400" i="20"/>
  <c r="AF400" i="20"/>
  <c r="AG400" i="20"/>
  <c r="AH400" i="20"/>
  <c r="AI400" i="20"/>
  <c r="AJ400" i="20"/>
  <c r="AK400" i="20"/>
  <c r="AL400" i="20"/>
  <c r="AM400" i="20"/>
  <c r="AN400" i="20"/>
  <c r="AO400" i="20"/>
  <c r="AP400" i="20"/>
  <c r="AQ400" i="20"/>
  <c r="AS400" i="20"/>
  <c r="AT400" i="20"/>
  <c r="AU400" i="20"/>
  <c r="AV400" i="20"/>
  <c r="AW400" i="20"/>
  <c r="AX400" i="20"/>
  <c r="F401" i="20"/>
  <c r="G401" i="20"/>
  <c r="H401" i="20"/>
  <c r="I401" i="20"/>
  <c r="J401" i="20"/>
  <c r="K401" i="20"/>
  <c r="L401" i="20"/>
  <c r="M401" i="20"/>
  <c r="N401" i="20"/>
  <c r="O401" i="20"/>
  <c r="P401" i="20"/>
  <c r="Q401" i="20"/>
  <c r="R401" i="20"/>
  <c r="S401" i="20"/>
  <c r="T401" i="20"/>
  <c r="U401" i="20"/>
  <c r="V401" i="20"/>
  <c r="W401" i="20"/>
  <c r="X401" i="20"/>
  <c r="Y401" i="20"/>
  <c r="Z401" i="20"/>
  <c r="AA401" i="20"/>
  <c r="AB401" i="20"/>
  <c r="AC401" i="20"/>
  <c r="AD401" i="20"/>
  <c r="AE401" i="20"/>
  <c r="AF401" i="20"/>
  <c r="AG401" i="20"/>
  <c r="AH401" i="20"/>
  <c r="AI401" i="20"/>
  <c r="AJ401" i="20"/>
  <c r="AK401" i="20"/>
  <c r="AL401" i="20"/>
  <c r="AM401" i="20"/>
  <c r="AN401" i="20"/>
  <c r="AO401" i="20"/>
  <c r="AP401" i="20"/>
  <c r="AQ401" i="20"/>
  <c r="AS401" i="20"/>
  <c r="AT401" i="20"/>
  <c r="AU401" i="20"/>
  <c r="AV401" i="20"/>
  <c r="AW401" i="20"/>
  <c r="AX401" i="20"/>
  <c r="F402" i="20"/>
  <c r="G402" i="20"/>
  <c r="H402" i="20"/>
  <c r="I402" i="20"/>
  <c r="J402" i="20"/>
  <c r="K402" i="20"/>
  <c r="L402" i="20"/>
  <c r="M402" i="20"/>
  <c r="N402" i="20"/>
  <c r="O402" i="20"/>
  <c r="P402" i="20"/>
  <c r="Q402" i="20"/>
  <c r="R402" i="20"/>
  <c r="S402" i="20"/>
  <c r="T402" i="20"/>
  <c r="U402" i="20"/>
  <c r="V402" i="20"/>
  <c r="W402" i="20"/>
  <c r="X402" i="20"/>
  <c r="Y402" i="20"/>
  <c r="Z402" i="20"/>
  <c r="AA402" i="20"/>
  <c r="AB402" i="20"/>
  <c r="AC402" i="20"/>
  <c r="AD402" i="20"/>
  <c r="AE402" i="20"/>
  <c r="AF402" i="20"/>
  <c r="AG402" i="20"/>
  <c r="AH402" i="20"/>
  <c r="AI402" i="20"/>
  <c r="AJ402" i="20"/>
  <c r="AK402" i="20"/>
  <c r="AL402" i="20"/>
  <c r="AM402" i="20"/>
  <c r="AN402" i="20"/>
  <c r="AO402" i="20"/>
  <c r="AP402" i="20"/>
  <c r="AQ402" i="20"/>
  <c r="AR402" i="20"/>
  <c r="AS402" i="20"/>
  <c r="AT402" i="20"/>
  <c r="AU402" i="20"/>
  <c r="AV402" i="20"/>
  <c r="AW402" i="20"/>
  <c r="AX402" i="20"/>
  <c r="F403" i="20"/>
  <c r="G403" i="20"/>
  <c r="H403" i="20"/>
  <c r="I403" i="20"/>
  <c r="J403" i="20"/>
  <c r="K403" i="20"/>
  <c r="L403" i="20"/>
  <c r="M403" i="20"/>
  <c r="N403" i="20"/>
  <c r="O403" i="20"/>
  <c r="P403" i="20"/>
  <c r="Q403" i="20"/>
  <c r="R403" i="20"/>
  <c r="S403" i="20"/>
  <c r="T403" i="20"/>
  <c r="U403" i="20"/>
  <c r="V403" i="20"/>
  <c r="W403" i="20"/>
  <c r="X403" i="20"/>
  <c r="Y403" i="20"/>
  <c r="Z403" i="20"/>
  <c r="AA403" i="20"/>
  <c r="AB403" i="20"/>
  <c r="AC403" i="20"/>
  <c r="AD403" i="20"/>
  <c r="AE403" i="20"/>
  <c r="AF403" i="20"/>
  <c r="AG403" i="20"/>
  <c r="AH403" i="20"/>
  <c r="AI403" i="20"/>
  <c r="AJ403" i="20"/>
  <c r="AK403" i="20"/>
  <c r="AL403" i="20"/>
  <c r="AM403" i="20"/>
  <c r="AN403" i="20"/>
  <c r="AO403" i="20"/>
  <c r="AP403" i="20"/>
  <c r="AQ403" i="20"/>
  <c r="AR403" i="20"/>
  <c r="AS403" i="20"/>
  <c r="AT403" i="20"/>
  <c r="AU403" i="20"/>
  <c r="AV403" i="20"/>
  <c r="AW403" i="20"/>
  <c r="AX403" i="20"/>
  <c r="F404" i="20"/>
  <c r="G404" i="20"/>
  <c r="H404" i="20"/>
  <c r="I404" i="20"/>
  <c r="J404" i="20"/>
  <c r="K404" i="20"/>
  <c r="L404" i="20"/>
  <c r="M404" i="20"/>
  <c r="N404" i="20"/>
  <c r="O404" i="20"/>
  <c r="P404" i="20"/>
  <c r="Q404" i="20"/>
  <c r="R404" i="20"/>
  <c r="S404" i="20"/>
  <c r="T404" i="20"/>
  <c r="U404" i="20"/>
  <c r="V404" i="20"/>
  <c r="W404" i="20"/>
  <c r="X404" i="20"/>
  <c r="Y404" i="20"/>
  <c r="Z404" i="20"/>
  <c r="AA404" i="20"/>
  <c r="AB404" i="20"/>
  <c r="AC404" i="20"/>
  <c r="AD404" i="20"/>
  <c r="AE404" i="20"/>
  <c r="AF404" i="20"/>
  <c r="AG404" i="20"/>
  <c r="AH404" i="20"/>
  <c r="AI404" i="20"/>
  <c r="AJ404" i="20"/>
  <c r="AK404" i="20"/>
  <c r="AL404" i="20"/>
  <c r="AM404" i="20"/>
  <c r="AN404" i="20"/>
  <c r="AO404" i="20"/>
  <c r="AP404" i="20"/>
  <c r="AQ404" i="20"/>
  <c r="AR404" i="20"/>
  <c r="AS404" i="20"/>
  <c r="AT404" i="20"/>
  <c r="AU404" i="20"/>
  <c r="AV404" i="20"/>
  <c r="AW404" i="20"/>
  <c r="AX404" i="20"/>
  <c r="F405" i="20"/>
  <c r="G405" i="20"/>
  <c r="H405" i="20"/>
  <c r="I405" i="20"/>
  <c r="J405" i="20"/>
  <c r="K405" i="20"/>
  <c r="L405" i="20"/>
  <c r="M405" i="20"/>
  <c r="N405" i="20"/>
  <c r="O405" i="20"/>
  <c r="P405" i="20"/>
  <c r="Q405" i="20"/>
  <c r="R405" i="20"/>
  <c r="S405" i="20"/>
  <c r="T405" i="20"/>
  <c r="U405" i="20"/>
  <c r="V405" i="20"/>
  <c r="W405" i="20"/>
  <c r="X405" i="20"/>
  <c r="Y405" i="20"/>
  <c r="Z405" i="20"/>
  <c r="AA405" i="20"/>
  <c r="AB405" i="20"/>
  <c r="AC405" i="20"/>
  <c r="AD405" i="20"/>
  <c r="AE405" i="20"/>
  <c r="AF405" i="20"/>
  <c r="AG405" i="20"/>
  <c r="AH405" i="20"/>
  <c r="AI405" i="20"/>
  <c r="AJ405" i="20"/>
  <c r="AK405" i="20"/>
  <c r="AL405" i="20"/>
  <c r="AM405" i="20"/>
  <c r="AN405" i="20"/>
  <c r="AO405" i="20"/>
  <c r="AP405" i="20"/>
  <c r="AQ405" i="20"/>
  <c r="AR405" i="20"/>
  <c r="AS405" i="20"/>
  <c r="AT405" i="20"/>
  <c r="AU405" i="20"/>
  <c r="AV405" i="20"/>
  <c r="AW405" i="20"/>
  <c r="AX405" i="20"/>
  <c r="F406" i="20"/>
  <c r="G406" i="20"/>
  <c r="H406" i="20"/>
  <c r="I406" i="20"/>
  <c r="J406" i="20"/>
  <c r="K406" i="20"/>
  <c r="L406" i="20"/>
  <c r="M406" i="20"/>
  <c r="N406" i="20"/>
  <c r="O406" i="20"/>
  <c r="P406" i="20"/>
  <c r="Q406" i="20"/>
  <c r="R406" i="20"/>
  <c r="S406" i="20"/>
  <c r="T406" i="20"/>
  <c r="U406" i="20"/>
  <c r="V406" i="20"/>
  <c r="W406" i="20"/>
  <c r="X406" i="20"/>
  <c r="Y406" i="20"/>
  <c r="Z406" i="20"/>
  <c r="AA406" i="20"/>
  <c r="AB406" i="20"/>
  <c r="AC406" i="20"/>
  <c r="AD406" i="20"/>
  <c r="AE406" i="20"/>
  <c r="AF406" i="20"/>
  <c r="AG406" i="20"/>
  <c r="AH406" i="20"/>
  <c r="AI406" i="20"/>
  <c r="AJ406" i="20"/>
  <c r="AK406" i="20"/>
  <c r="AL406" i="20"/>
  <c r="AM406" i="20"/>
  <c r="AN406" i="20"/>
  <c r="AO406" i="20"/>
  <c r="AP406" i="20"/>
  <c r="AQ406" i="20"/>
  <c r="AR406" i="20"/>
  <c r="AS406" i="20"/>
  <c r="AT406" i="20"/>
  <c r="AU406" i="20"/>
  <c r="AV406" i="20"/>
  <c r="AW406" i="20"/>
  <c r="AX406" i="20"/>
  <c r="F407" i="20"/>
  <c r="G407" i="20"/>
  <c r="H407" i="20"/>
  <c r="I407" i="20"/>
  <c r="J407" i="20"/>
  <c r="K407" i="20"/>
  <c r="L407" i="20"/>
  <c r="M407" i="20"/>
  <c r="N407" i="20"/>
  <c r="O407" i="20"/>
  <c r="P407" i="20"/>
  <c r="Q407" i="20"/>
  <c r="R407" i="20"/>
  <c r="S407" i="20"/>
  <c r="T407" i="20"/>
  <c r="U407" i="20"/>
  <c r="V407" i="20"/>
  <c r="W407" i="20"/>
  <c r="X407" i="20"/>
  <c r="Y407" i="20"/>
  <c r="Z407" i="20"/>
  <c r="AA407" i="20"/>
  <c r="AB407" i="20"/>
  <c r="AC407" i="20"/>
  <c r="AD407" i="20"/>
  <c r="AE407" i="20"/>
  <c r="AF407" i="20"/>
  <c r="AG407" i="20"/>
  <c r="AH407" i="20"/>
  <c r="AI407" i="20"/>
  <c r="AJ407" i="20"/>
  <c r="AK407" i="20"/>
  <c r="AL407" i="20"/>
  <c r="AM407" i="20"/>
  <c r="AN407" i="20"/>
  <c r="AO407" i="20"/>
  <c r="AP407" i="20"/>
  <c r="AQ407" i="20"/>
  <c r="AR407" i="20"/>
  <c r="AS407" i="20"/>
  <c r="AT407" i="20"/>
  <c r="AU407" i="20"/>
  <c r="AV407" i="20"/>
  <c r="AW407" i="20"/>
  <c r="AX407" i="20"/>
  <c r="F408" i="20"/>
  <c r="G408" i="20"/>
  <c r="H408" i="20"/>
  <c r="I408" i="20"/>
  <c r="J408" i="20"/>
  <c r="K408" i="20"/>
  <c r="L408" i="20"/>
  <c r="M408" i="20"/>
  <c r="N408" i="20"/>
  <c r="O408" i="20"/>
  <c r="P408" i="20"/>
  <c r="Q408" i="20"/>
  <c r="R408" i="20"/>
  <c r="S408" i="20"/>
  <c r="T408" i="20"/>
  <c r="U408" i="20"/>
  <c r="V408" i="20"/>
  <c r="W408" i="20"/>
  <c r="X408" i="20"/>
  <c r="Y408" i="20"/>
  <c r="Z408" i="20"/>
  <c r="AA408" i="20"/>
  <c r="AB408" i="20"/>
  <c r="AC408" i="20"/>
  <c r="AD408" i="20"/>
  <c r="AE408" i="20"/>
  <c r="AF408" i="20"/>
  <c r="AG408" i="20"/>
  <c r="AH408" i="20"/>
  <c r="AI408" i="20"/>
  <c r="AJ408" i="20"/>
  <c r="AK408" i="20"/>
  <c r="AL408" i="20"/>
  <c r="AM408" i="20"/>
  <c r="AN408" i="20"/>
  <c r="AO408" i="20"/>
  <c r="AP408" i="20"/>
  <c r="AQ408" i="20"/>
  <c r="AR408" i="20"/>
  <c r="AS408" i="20"/>
  <c r="AT408" i="20"/>
  <c r="AU408" i="20"/>
  <c r="AV408" i="20"/>
  <c r="AW408" i="20"/>
  <c r="AX408" i="20"/>
  <c r="F409" i="20"/>
  <c r="G409" i="20"/>
  <c r="H409" i="20"/>
  <c r="I409" i="20"/>
  <c r="J409" i="20"/>
  <c r="K409" i="20"/>
  <c r="L409" i="20"/>
  <c r="M409" i="20"/>
  <c r="N409" i="20"/>
  <c r="O409" i="20"/>
  <c r="P409" i="20"/>
  <c r="Q409" i="20"/>
  <c r="R409" i="20"/>
  <c r="S409" i="20"/>
  <c r="T409" i="20"/>
  <c r="U409" i="20"/>
  <c r="V409" i="20"/>
  <c r="W409" i="20"/>
  <c r="X409" i="20"/>
  <c r="Y409" i="20"/>
  <c r="Z409" i="20"/>
  <c r="AA409" i="20"/>
  <c r="AB409" i="20"/>
  <c r="AC409" i="20"/>
  <c r="AD409" i="20"/>
  <c r="AE409" i="20"/>
  <c r="AF409" i="20"/>
  <c r="AG409" i="20"/>
  <c r="AH409" i="20"/>
  <c r="AI409" i="20"/>
  <c r="AJ409" i="20"/>
  <c r="AK409" i="20"/>
  <c r="AL409" i="20"/>
  <c r="AM409" i="20"/>
  <c r="AN409" i="20"/>
  <c r="AO409" i="20"/>
  <c r="AP409" i="20"/>
  <c r="AQ409" i="20"/>
  <c r="AR409" i="20"/>
  <c r="AS409" i="20"/>
  <c r="AT409" i="20"/>
  <c r="AU409" i="20"/>
  <c r="AV409" i="20"/>
  <c r="AW409" i="20"/>
  <c r="AX409" i="20"/>
  <c r="F410" i="20"/>
  <c r="G410" i="20"/>
  <c r="H410" i="20"/>
  <c r="I410" i="20"/>
  <c r="J410" i="20"/>
  <c r="K410" i="20"/>
  <c r="L410" i="20"/>
  <c r="M410" i="20"/>
  <c r="N410" i="20"/>
  <c r="O410" i="20"/>
  <c r="P410" i="20"/>
  <c r="Q410" i="20"/>
  <c r="R410" i="20"/>
  <c r="S410" i="20"/>
  <c r="T410" i="20"/>
  <c r="U410" i="20"/>
  <c r="V410" i="20"/>
  <c r="W410" i="20"/>
  <c r="X410" i="20"/>
  <c r="Y410" i="20"/>
  <c r="Z410" i="20"/>
  <c r="AA410" i="20"/>
  <c r="AB410" i="20"/>
  <c r="AC410" i="20"/>
  <c r="AD410" i="20"/>
  <c r="AE410" i="20"/>
  <c r="AF410" i="20"/>
  <c r="AG410" i="20"/>
  <c r="AH410" i="20"/>
  <c r="AI410" i="20"/>
  <c r="AJ410" i="20"/>
  <c r="AK410" i="20"/>
  <c r="AL410" i="20"/>
  <c r="AM410" i="20"/>
  <c r="AN410" i="20"/>
  <c r="AO410" i="20"/>
  <c r="AP410" i="20"/>
  <c r="AQ410" i="20"/>
  <c r="AR410" i="20"/>
  <c r="AS410" i="20"/>
  <c r="AT410" i="20"/>
  <c r="AU410" i="20"/>
  <c r="AV410" i="20"/>
  <c r="AW410" i="20"/>
  <c r="AX410" i="20"/>
  <c r="F411" i="20"/>
  <c r="G411" i="20"/>
  <c r="H411" i="20"/>
  <c r="I411" i="20"/>
  <c r="J411" i="20"/>
  <c r="K411" i="20"/>
  <c r="L411" i="20"/>
  <c r="M411" i="20"/>
  <c r="N411" i="20"/>
  <c r="O411" i="20"/>
  <c r="P411" i="20"/>
  <c r="Q411" i="20"/>
  <c r="R411" i="20"/>
  <c r="S411" i="20"/>
  <c r="T411" i="20"/>
  <c r="U411" i="20"/>
  <c r="V411" i="20"/>
  <c r="W411" i="20"/>
  <c r="X411" i="20"/>
  <c r="Y411" i="20"/>
  <c r="Z411" i="20"/>
  <c r="AA411" i="20"/>
  <c r="AB411" i="20"/>
  <c r="AC411" i="20"/>
  <c r="AD411" i="20"/>
  <c r="AE411" i="20"/>
  <c r="AF411" i="20"/>
  <c r="AG411" i="20"/>
  <c r="AH411" i="20"/>
  <c r="AI411" i="20"/>
  <c r="AJ411" i="20"/>
  <c r="AK411" i="20"/>
  <c r="AL411" i="20"/>
  <c r="AM411" i="20"/>
  <c r="AN411" i="20"/>
  <c r="AO411" i="20"/>
  <c r="AP411" i="20"/>
  <c r="AQ411" i="20"/>
  <c r="AR411" i="20"/>
  <c r="AS411" i="20"/>
  <c r="AT411" i="20"/>
  <c r="AU411" i="20"/>
  <c r="AV411" i="20"/>
  <c r="AW411" i="20"/>
  <c r="AX411" i="20"/>
  <c r="F412" i="20"/>
  <c r="G412" i="20"/>
  <c r="H412" i="20"/>
  <c r="I412" i="20"/>
  <c r="J412" i="20"/>
  <c r="K412" i="20"/>
  <c r="L412" i="20"/>
  <c r="M412" i="20"/>
  <c r="N412" i="20"/>
  <c r="O412" i="20"/>
  <c r="P412" i="20"/>
  <c r="Q412" i="20"/>
  <c r="R412" i="20"/>
  <c r="S412" i="20"/>
  <c r="T412" i="20"/>
  <c r="U412" i="20"/>
  <c r="V412" i="20"/>
  <c r="W412" i="20"/>
  <c r="X412" i="20"/>
  <c r="Y412" i="20"/>
  <c r="Z412" i="20"/>
  <c r="AA412" i="20"/>
  <c r="AB412" i="20"/>
  <c r="AC412" i="20"/>
  <c r="AD412" i="20"/>
  <c r="AE412" i="20"/>
  <c r="AF412" i="20"/>
  <c r="AG412" i="20"/>
  <c r="AH412" i="20"/>
  <c r="AI412" i="20"/>
  <c r="AJ412" i="20"/>
  <c r="AK412" i="20"/>
  <c r="AL412" i="20"/>
  <c r="AM412" i="20"/>
  <c r="AN412" i="20"/>
  <c r="AO412" i="20"/>
  <c r="AP412" i="20"/>
  <c r="AQ412" i="20"/>
  <c r="AR412" i="20"/>
  <c r="AS412" i="20"/>
  <c r="AT412" i="20"/>
  <c r="AU412" i="20"/>
  <c r="AV412" i="20"/>
  <c r="AW412" i="20"/>
  <c r="AX412" i="20"/>
  <c r="F413" i="20"/>
  <c r="G413" i="20"/>
  <c r="H413" i="20"/>
  <c r="I413" i="20"/>
  <c r="J413" i="20"/>
  <c r="K413" i="20"/>
  <c r="L413" i="20"/>
  <c r="M413" i="20"/>
  <c r="N413" i="20"/>
  <c r="O413" i="20"/>
  <c r="P413" i="20"/>
  <c r="Q413" i="20"/>
  <c r="R413" i="20"/>
  <c r="S413" i="20"/>
  <c r="T413" i="20"/>
  <c r="U413" i="20"/>
  <c r="V413" i="20"/>
  <c r="W413" i="20"/>
  <c r="X413" i="20"/>
  <c r="Y413" i="20"/>
  <c r="Z413" i="20"/>
  <c r="AA413" i="20"/>
  <c r="AB413" i="20"/>
  <c r="AC413" i="20"/>
  <c r="AD413" i="20"/>
  <c r="AE413" i="20"/>
  <c r="AF413" i="20"/>
  <c r="AG413" i="20"/>
  <c r="AH413" i="20"/>
  <c r="AI413" i="20"/>
  <c r="AJ413" i="20"/>
  <c r="AK413" i="20"/>
  <c r="AL413" i="20"/>
  <c r="AM413" i="20"/>
  <c r="AN413" i="20"/>
  <c r="AO413" i="20"/>
  <c r="AP413" i="20"/>
  <c r="AQ413" i="20"/>
  <c r="AR413" i="20"/>
  <c r="AS413" i="20"/>
  <c r="AT413" i="20"/>
  <c r="AU413" i="20"/>
  <c r="AV413" i="20"/>
  <c r="AW413" i="20"/>
  <c r="AX413" i="20"/>
  <c r="F414" i="20"/>
  <c r="G414" i="20"/>
  <c r="H414" i="20"/>
  <c r="I414" i="20"/>
  <c r="J414" i="20"/>
  <c r="K414" i="20"/>
  <c r="L414" i="20"/>
  <c r="M414" i="20"/>
  <c r="N414" i="20"/>
  <c r="O414" i="20"/>
  <c r="P414" i="20"/>
  <c r="Q414" i="20"/>
  <c r="R414" i="20"/>
  <c r="S414" i="20"/>
  <c r="T414" i="20"/>
  <c r="U414" i="20"/>
  <c r="V414" i="20"/>
  <c r="W414" i="20"/>
  <c r="X414" i="20"/>
  <c r="Y414" i="20"/>
  <c r="Z414" i="20"/>
  <c r="AA414" i="20"/>
  <c r="AB414" i="20"/>
  <c r="AC414" i="20"/>
  <c r="AD414" i="20"/>
  <c r="AE414" i="20"/>
  <c r="AF414" i="20"/>
  <c r="AG414" i="20"/>
  <c r="AH414" i="20"/>
  <c r="AI414" i="20"/>
  <c r="AJ414" i="20"/>
  <c r="AK414" i="20"/>
  <c r="AL414" i="20"/>
  <c r="AM414" i="20"/>
  <c r="AN414" i="20"/>
  <c r="AO414" i="20"/>
  <c r="AP414" i="20"/>
  <c r="AQ414" i="20"/>
  <c r="AR414" i="20"/>
  <c r="AS414" i="20"/>
  <c r="AT414" i="20"/>
  <c r="AU414" i="20"/>
  <c r="AV414" i="20"/>
  <c r="AW414" i="20"/>
  <c r="AX414" i="20"/>
  <c r="F415" i="20"/>
  <c r="G415" i="20"/>
  <c r="H415" i="20"/>
  <c r="I415" i="20"/>
  <c r="J415" i="20"/>
  <c r="K415" i="20"/>
  <c r="L415" i="20"/>
  <c r="M415" i="20"/>
  <c r="N415" i="20"/>
  <c r="O415" i="20"/>
  <c r="P415" i="20"/>
  <c r="Q415" i="20"/>
  <c r="R415" i="20"/>
  <c r="S415" i="20"/>
  <c r="T415" i="20"/>
  <c r="U415" i="20"/>
  <c r="V415" i="20"/>
  <c r="W415" i="20"/>
  <c r="X415" i="20"/>
  <c r="Y415" i="20"/>
  <c r="Z415" i="20"/>
  <c r="AA415" i="20"/>
  <c r="AB415" i="20"/>
  <c r="AC415" i="20"/>
  <c r="AD415" i="20"/>
  <c r="AE415" i="20"/>
  <c r="AF415" i="20"/>
  <c r="AG415" i="20"/>
  <c r="AH415" i="20"/>
  <c r="AI415" i="20"/>
  <c r="AJ415" i="20"/>
  <c r="AK415" i="20"/>
  <c r="AL415" i="20"/>
  <c r="AM415" i="20"/>
  <c r="AN415" i="20"/>
  <c r="AO415" i="20"/>
  <c r="AP415" i="20"/>
  <c r="AQ415" i="20"/>
  <c r="AR415" i="20"/>
  <c r="AS415" i="20"/>
  <c r="AT415" i="20"/>
  <c r="AU415" i="20"/>
  <c r="AV415" i="20"/>
  <c r="AW415" i="20"/>
  <c r="AX415" i="20"/>
  <c r="F416" i="20"/>
  <c r="G416" i="20"/>
  <c r="H416" i="20"/>
  <c r="I416" i="20"/>
  <c r="J416" i="20"/>
  <c r="K416" i="20"/>
  <c r="L416" i="20"/>
  <c r="M416" i="20"/>
  <c r="N416" i="20"/>
  <c r="O416" i="20"/>
  <c r="P416" i="20"/>
  <c r="Q416" i="20"/>
  <c r="R416" i="20"/>
  <c r="S416" i="20"/>
  <c r="T416" i="20"/>
  <c r="U416" i="20"/>
  <c r="V416" i="20"/>
  <c r="W416" i="20"/>
  <c r="X416" i="20"/>
  <c r="Y416" i="20"/>
  <c r="Z416" i="20"/>
  <c r="AA416" i="20"/>
  <c r="AB416" i="20"/>
  <c r="AC416" i="20"/>
  <c r="AD416" i="20"/>
  <c r="AE416" i="20"/>
  <c r="AF416" i="20"/>
  <c r="AG416" i="20"/>
  <c r="AH416" i="20"/>
  <c r="AI416" i="20"/>
  <c r="AJ416" i="20"/>
  <c r="AK416" i="20"/>
  <c r="AL416" i="20"/>
  <c r="AM416" i="20"/>
  <c r="AN416" i="20"/>
  <c r="AO416" i="20"/>
  <c r="AP416" i="20"/>
  <c r="AQ416" i="20"/>
  <c r="AR416" i="20"/>
  <c r="AS416" i="20"/>
  <c r="AT416" i="20"/>
  <c r="AU416" i="20"/>
  <c r="AV416" i="20"/>
  <c r="AW416" i="20"/>
  <c r="AX416" i="20"/>
  <c r="F417" i="20"/>
  <c r="G417" i="20"/>
  <c r="H417" i="20"/>
  <c r="I417" i="20"/>
  <c r="J417" i="20"/>
  <c r="K417" i="20"/>
  <c r="L417" i="20"/>
  <c r="M417" i="20"/>
  <c r="N417" i="20"/>
  <c r="O417" i="20"/>
  <c r="P417" i="20"/>
  <c r="Q417" i="20"/>
  <c r="R417" i="20"/>
  <c r="S417" i="20"/>
  <c r="T417" i="20"/>
  <c r="U417" i="20"/>
  <c r="V417" i="20"/>
  <c r="W417" i="20"/>
  <c r="X417" i="20"/>
  <c r="Y417" i="20"/>
  <c r="Z417" i="20"/>
  <c r="AA417" i="20"/>
  <c r="AB417" i="20"/>
  <c r="AC417" i="20"/>
  <c r="AD417" i="20"/>
  <c r="AE417" i="20"/>
  <c r="AF417" i="20"/>
  <c r="AG417" i="20"/>
  <c r="AH417" i="20"/>
  <c r="AI417" i="20"/>
  <c r="AJ417" i="20"/>
  <c r="AK417" i="20"/>
  <c r="AL417" i="20"/>
  <c r="AM417" i="20"/>
  <c r="AN417" i="20"/>
  <c r="AO417" i="20"/>
  <c r="AP417" i="20"/>
  <c r="AQ417" i="20"/>
  <c r="AR417" i="20"/>
  <c r="AS417" i="20"/>
  <c r="AT417" i="20"/>
  <c r="AU417" i="20"/>
  <c r="AV417" i="20"/>
  <c r="AW417" i="20"/>
  <c r="AX417" i="20"/>
  <c r="F418" i="20"/>
  <c r="G418" i="20"/>
  <c r="H418" i="20"/>
  <c r="I418" i="20"/>
  <c r="J418" i="20"/>
  <c r="K418" i="20"/>
  <c r="L418" i="20"/>
  <c r="M418" i="20"/>
  <c r="N418" i="20"/>
  <c r="O418" i="20"/>
  <c r="P418" i="20"/>
  <c r="Q418" i="20"/>
  <c r="R418" i="20"/>
  <c r="S418" i="20"/>
  <c r="T418" i="20"/>
  <c r="U418" i="20"/>
  <c r="V418" i="20"/>
  <c r="W418" i="20"/>
  <c r="X418" i="20"/>
  <c r="Y418" i="20"/>
  <c r="Z418" i="20"/>
  <c r="AA418" i="20"/>
  <c r="AB418" i="20"/>
  <c r="AC418" i="20"/>
  <c r="AD418" i="20"/>
  <c r="AE418" i="20"/>
  <c r="AF418" i="20"/>
  <c r="AG418" i="20"/>
  <c r="AH418" i="20"/>
  <c r="AI418" i="20"/>
  <c r="AJ418" i="20"/>
  <c r="AK418" i="20"/>
  <c r="AL418" i="20"/>
  <c r="AM418" i="20"/>
  <c r="AN418" i="20"/>
  <c r="AO418" i="20"/>
  <c r="AP418" i="20"/>
  <c r="AQ418" i="20"/>
  <c r="AR418" i="20"/>
  <c r="AS418" i="20"/>
  <c r="AT418" i="20"/>
  <c r="AU418" i="20"/>
  <c r="AV418" i="20"/>
  <c r="AW418" i="20"/>
  <c r="AX418" i="20"/>
  <c r="F419" i="20"/>
  <c r="G419" i="20"/>
  <c r="H419" i="20"/>
  <c r="I419" i="20"/>
  <c r="J419" i="20"/>
  <c r="K419" i="20"/>
  <c r="L419" i="20"/>
  <c r="M419" i="20"/>
  <c r="N419" i="20"/>
  <c r="O419" i="20"/>
  <c r="P419" i="20"/>
  <c r="Q419" i="20"/>
  <c r="R419" i="20"/>
  <c r="S419" i="20"/>
  <c r="T419" i="20"/>
  <c r="U419" i="20"/>
  <c r="V419" i="20"/>
  <c r="W419" i="20"/>
  <c r="X419" i="20"/>
  <c r="Y419" i="20"/>
  <c r="Z419" i="20"/>
  <c r="AA419" i="20"/>
  <c r="AB419" i="20"/>
  <c r="AC419" i="20"/>
  <c r="AD419" i="20"/>
  <c r="AE419" i="20"/>
  <c r="AF419" i="20"/>
  <c r="AG419" i="20"/>
  <c r="AH419" i="20"/>
  <c r="AI419" i="20"/>
  <c r="AJ419" i="20"/>
  <c r="AK419" i="20"/>
  <c r="AL419" i="20"/>
  <c r="AM419" i="20"/>
  <c r="AN419" i="20"/>
  <c r="AO419" i="20"/>
  <c r="AP419" i="20"/>
  <c r="AQ419" i="20"/>
  <c r="AR419" i="20"/>
  <c r="AS419" i="20"/>
  <c r="AT419" i="20"/>
  <c r="AU419" i="20"/>
  <c r="AV419" i="20"/>
  <c r="AW419" i="20"/>
  <c r="AX419" i="20"/>
  <c r="F420" i="20"/>
  <c r="G420" i="20"/>
  <c r="H420" i="20"/>
  <c r="I420" i="20"/>
  <c r="J420" i="20"/>
  <c r="K420" i="20"/>
  <c r="L420" i="20"/>
  <c r="M420" i="20"/>
  <c r="N420" i="20"/>
  <c r="O420" i="20"/>
  <c r="P420" i="20"/>
  <c r="Q420" i="20"/>
  <c r="R420" i="20"/>
  <c r="S420" i="20"/>
  <c r="T420" i="20"/>
  <c r="U420" i="20"/>
  <c r="V420" i="20"/>
  <c r="W420" i="20"/>
  <c r="X420" i="20"/>
  <c r="Y420" i="20"/>
  <c r="Z420" i="20"/>
  <c r="AA420" i="20"/>
  <c r="AB420" i="20"/>
  <c r="AC420" i="20"/>
  <c r="AD420" i="20"/>
  <c r="AE420" i="20"/>
  <c r="AF420" i="20"/>
  <c r="AG420" i="20"/>
  <c r="AH420" i="20"/>
  <c r="AI420" i="20"/>
  <c r="AJ420" i="20"/>
  <c r="AK420" i="20"/>
  <c r="AL420" i="20"/>
  <c r="AM420" i="20"/>
  <c r="AN420" i="20"/>
  <c r="AO420" i="20"/>
  <c r="AP420" i="20"/>
  <c r="AQ420" i="20"/>
  <c r="AR420" i="20"/>
  <c r="AS420" i="20"/>
  <c r="AT420" i="20"/>
  <c r="AU420" i="20"/>
  <c r="AV420" i="20"/>
  <c r="AW420" i="20"/>
  <c r="AX420" i="20"/>
  <c r="F421" i="20"/>
  <c r="G421" i="20"/>
  <c r="H421" i="20"/>
  <c r="I421" i="20"/>
  <c r="J421" i="20"/>
  <c r="K421" i="20"/>
  <c r="L421" i="20"/>
  <c r="M421" i="20"/>
  <c r="N421" i="20"/>
  <c r="O421" i="20"/>
  <c r="P421" i="20"/>
  <c r="Q421" i="20"/>
  <c r="R421" i="20"/>
  <c r="S421" i="20"/>
  <c r="T421" i="20"/>
  <c r="U421" i="20"/>
  <c r="V421" i="20"/>
  <c r="W421" i="20"/>
  <c r="X421" i="20"/>
  <c r="Y421" i="20"/>
  <c r="Z421" i="20"/>
  <c r="AA421" i="20"/>
  <c r="AB421" i="20"/>
  <c r="AC421" i="20"/>
  <c r="AD421" i="20"/>
  <c r="AE421" i="20"/>
  <c r="AF421" i="20"/>
  <c r="AG421" i="20"/>
  <c r="AH421" i="20"/>
  <c r="AI421" i="20"/>
  <c r="AJ421" i="20"/>
  <c r="AK421" i="20"/>
  <c r="AL421" i="20"/>
  <c r="AM421" i="20"/>
  <c r="AN421" i="20"/>
  <c r="AO421" i="20"/>
  <c r="AP421" i="20"/>
  <c r="AQ421" i="20"/>
  <c r="AR421" i="20"/>
  <c r="AS421" i="20"/>
  <c r="AT421" i="20"/>
  <c r="AU421" i="20"/>
  <c r="AV421" i="20"/>
  <c r="AW421" i="20"/>
  <c r="AX421" i="20"/>
  <c r="F422" i="20"/>
  <c r="G422" i="20"/>
  <c r="H422" i="20"/>
  <c r="I422" i="20"/>
  <c r="J422" i="20"/>
  <c r="K422" i="20"/>
  <c r="L422" i="20"/>
  <c r="M422" i="20"/>
  <c r="N422" i="20"/>
  <c r="O422" i="20"/>
  <c r="P422" i="20"/>
  <c r="Q422" i="20"/>
  <c r="R422" i="20"/>
  <c r="S422" i="20"/>
  <c r="T422" i="20"/>
  <c r="U422" i="20"/>
  <c r="V422" i="20"/>
  <c r="W422" i="20"/>
  <c r="X422" i="20"/>
  <c r="Y422" i="20"/>
  <c r="Z422" i="20"/>
  <c r="AA422" i="20"/>
  <c r="AB422" i="20"/>
  <c r="AC422" i="20"/>
  <c r="AD422" i="20"/>
  <c r="AE422" i="20"/>
  <c r="AF422" i="20"/>
  <c r="AG422" i="20"/>
  <c r="AH422" i="20"/>
  <c r="AI422" i="20"/>
  <c r="AJ422" i="20"/>
  <c r="AK422" i="20"/>
  <c r="AL422" i="20"/>
  <c r="AM422" i="20"/>
  <c r="AN422" i="20"/>
  <c r="AO422" i="20"/>
  <c r="AP422" i="20"/>
  <c r="AQ422" i="20"/>
  <c r="AR422" i="20"/>
  <c r="AS422" i="20"/>
  <c r="AT422" i="20"/>
  <c r="AU422" i="20"/>
  <c r="AV422" i="20"/>
  <c r="AW422" i="20"/>
  <c r="AX422" i="20"/>
  <c r="F423" i="20"/>
  <c r="G423" i="20"/>
  <c r="H423" i="20"/>
  <c r="I423" i="20"/>
  <c r="J423" i="20"/>
  <c r="K423" i="20"/>
  <c r="L423" i="20"/>
  <c r="M423" i="20"/>
  <c r="N423" i="20"/>
  <c r="O423" i="20"/>
  <c r="P423" i="20"/>
  <c r="Q423" i="20"/>
  <c r="R423" i="20"/>
  <c r="S423" i="20"/>
  <c r="T423" i="20"/>
  <c r="U423" i="20"/>
  <c r="V423" i="20"/>
  <c r="W423" i="20"/>
  <c r="X423" i="20"/>
  <c r="Y423" i="20"/>
  <c r="Z423" i="20"/>
  <c r="AA423" i="20"/>
  <c r="AB423" i="20"/>
  <c r="AC423" i="20"/>
  <c r="AD423" i="20"/>
  <c r="AE423" i="20"/>
  <c r="AF423" i="20"/>
  <c r="AG423" i="20"/>
  <c r="AH423" i="20"/>
  <c r="AI423" i="20"/>
  <c r="AJ423" i="20"/>
  <c r="AK423" i="20"/>
  <c r="AL423" i="20"/>
  <c r="AM423" i="20"/>
  <c r="AN423" i="20"/>
  <c r="AO423" i="20"/>
  <c r="AP423" i="20"/>
  <c r="AQ423" i="20"/>
  <c r="AR423" i="20"/>
  <c r="AS423" i="20"/>
  <c r="AT423" i="20"/>
  <c r="AU423" i="20"/>
  <c r="AV423" i="20"/>
  <c r="AW423" i="20"/>
  <c r="AX423" i="20"/>
  <c r="F424" i="20"/>
  <c r="G424" i="20"/>
  <c r="H424" i="20"/>
  <c r="I424" i="20"/>
  <c r="J424" i="20"/>
  <c r="K424" i="20"/>
  <c r="L424" i="20"/>
  <c r="M424" i="20"/>
  <c r="N424" i="20"/>
  <c r="O424" i="20"/>
  <c r="P424" i="20"/>
  <c r="Q424" i="20"/>
  <c r="R424" i="20"/>
  <c r="S424" i="20"/>
  <c r="T424" i="20"/>
  <c r="U424" i="20"/>
  <c r="V424" i="20"/>
  <c r="W424" i="20"/>
  <c r="X424" i="20"/>
  <c r="Y424" i="20"/>
  <c r="Z424" i="20"/>
  <c r="AA424" i="20"/>
  <c r="AB424" i="20"/>
  <c r="AC424" i="20"/>
  <c r="AD424" i="20"/>
  <c r="AE424" i="20"/>
  <c r="AF424" i="20"/>
  <c r="AG424" i="20"/>
  <c r="AH424" i="20"/>
  <c r="AI424" i="20"/>
  <c r="AJ424" i="20"/>
  <c r="AK424" i="20"/>
  <c r="AL424" i="20"/>
  <c r="AM424" i="20"/>
  <c r="AN424" i="20"/>
  <c r="AO424" i="20"/>
  <c r="AP424" i="20"/>
  <c r="AQ424" i="20"/>
  <c r="AR424" i="20"/>
  <c r="AS424" i="20"/>
  <c r="AT424" i="20"/>
  <c r="AU424" i="20"/>
  <c r="AV424" i="20"/>
  <c r="AW424" i="20"/>
  <c r="AX424" i="20"/>
  <c r="F425" i="20"/>
  <c r="G425" i="20"/>
  <c r="H425" i="20"/>
  <c r="I425" i="20"/>
  <c r="J425" i="20"/>
  <c r="K425" i="20"/>
  <c r="L425" i="20"/>
  <c r="M425" i="20"/>
  <c r="N425" i="20"/>
  <c r="O425" i="20"/>
  <c r="P425" i="20"/>
  <c r="Q425" i="20"/>
  <c r="R425" i="20"/>
  <c r="S425" i="20"/>
  <c r="T425" i="20"/>
  <c r="U425" i="20"/>
  <c r="V425" i="20"/>
  <c r="W425" i="20"/>
  <c r="X425" i="20"/>
  <c r="Y425" i="20"/>
  <c r="Z425" i="20"/>
  <c r="AA425" i="20"/>
  <c r="AB425" i="20"/>
  <c r="AC425" i="20"/>
  <c r="AD425" i="20"/>
  <c r="AE425" i="20"/>
  <c r="AF425" i="20"/>
  <c r="AG425" i="20"/>
  <c r="AH425" i="20"/>
  <c r="AI425" i="20"/>
  <c r="AJ425" i="20"/>
  <c r="AK425" i="20"/>
  <c r="AL425" i="20"/>
  <c r="AM425" i="20"/>
  <c r="AN425" i="20"/>
  <c r="AO425" i="20"/>
  <c r="AP425" i="20"/>
  <c r="AQ425" i="20"/>
  <c r="AR425" i="20"/>
  <c r="AS425" i="20"/>
  <c r="AT425" i="20"/>
  <c r="AU425" i="20"/>
  <c r="AV425" i="20"/>
  <c r="AW425" i="20"/>
  <c r="AX425" i="20"/>
  <c r="F426" i="20"/>
  <c r="G426" i="20"/>
  <c r="H426" i="20"/>
  <c r="I426" i="20"/>
  <c r="J426" i="20"/>
  <c r="K426" i="20"/>
  <c r="L426" i="20"/>
  <c r="M426" i="20"/>
  <c r="N426" i="20"/>
  <c r="O426" i="20"/>
  <c r="P426" i="20"/>
  <c r="Q426" i="20"/>
  <c r="R426" i="20"/>
  <c r="S426" i="20"/>
  <c r="T426" i="20"/>
  <c r="U426" i="20"/>
  <c r="V426" i="20"/>
  <c r="W426" i="20"/>
  <c r="X426" i="20"/>
  <c r="Y426" i="20"/>
  <c r="Z426" i="20"/>
  <c r="AA426" i="20"/>
  <c r="AB426" i="20"/>
  <c r="AC426" i="20"/>
  <c r="AD426" i="20"/>
  <c r="AE426" i="20"/>
  <c r="AF426" i="20"/>
  <c r="AG426" i="20"/>
  <c r="AH426" i="20"/>
  <c r="AI426" i="20"/>
  <c r="AJ426" i="20"/>
  <c r="AK426" i="20"/>
  <c r="AL426" i="20"/>
  <c r="AM426" i="20"/>
  <c r="AN426" i="20"/>
  <c r="AO426" i="20"/>
  <c r="AP426" i="20"/>
  <c r="AQ426" i="20"/>
  <c r="AR426" i="20"/>
  <c r="AS426" i="20"/>
  <c r="AT426" i="20"/>
  <c r="AU426" i="20"/>
  <c r="AV426" i="20"/>
  <c r="AW426" i="20"/>
  <c r="AX426" i="20"/>
  <c r="F427" i="20"/>
  <c r="G427" i="20"/>
  <c r="H427" i="20"/>
  <c r="I427" i="20"/>
  <c r="J427" i="20"/>
  <c r="K427" i="20"/>
  <c r="L427" i="20"/>
  <c r="M427" i="20"/>
  <c r="N427" i="20"/>
  <c r="O427" i="20"/>
  <c r="P427" i="20"/>
  <c r="Q427" i="20"/>
  <c r="R427" i="20"/>
  <c r="S427" i="20"/>
  <c r="T427" i="20"/>
  <c r="U427" i="20"/>
  <c r="V427" i="20"/>
  <c r="W427" i="20"/>
  <c r="X427" i="20"/>
  <c r="Y427" i="20"/>
  <c r="Z427" i="20"/>
  <c r="AA427" i="20"/>
  <c r="AB427" i="20"/>
  <c r="AC427" i="20"/>
  <c r="AD427" i="20"/>
  <c r="AE427" i="20"/>
  <c r="AF427" i="20"/>
  <c r="AG427" i="20"/>
  <c r="AH427" i="20"/>
  <c r="AI427" i="20"/>
  <c r="AJ427" i="20"/>
  <c r="AK427" i="20"/>
  <c r="AL427" i="20"/>
  <c r="AM427" i="20"/>
  <c r="AN427" i="20"/>
  <c r="AO427" i="20"/>
  <c r="AP427" i="20"/>
  <c r="AQ427" i="20"/>
  <c r="AR427" i="20"/>
  <c r="AS427" i="20"/>
  <c r="AT427" i="20"/>
  <c r="AU427" i="20"/>
  <c r="AV427" i="20"/>
  <c r="AW427" i="20"/>
  <c r="AX427" i="20"/>
  <c r="F428" i="20"/>
  <c r="G428" i="20"/>
  <c r="H428" i="20"/>
  <c r="I428" i="20"/>
  <c r="J428" i="20"/>
  <c r="K428" i="20"/>
  <c r="L428" i="20"/>
  <c r="M428" i="20"/>
  <c r="N428" i="20"/>
  <c r="O428" i="20"/>
  <c r="P428" i="20"/>
  <c r="Q428" i="20"/>
  <c r="R428" i="20"/>
  <c r="S428" i="20"/>
  <c r="T428" i="20"/>
  <c r="U428" i="20"/>
  <c r="V428" i="20"/>
  <c r="W428" i="20"/>
  <c r="X428" i="20"/>
  <c r="Y428" i="20"/>
  <c r="Z428" i="20"/>
  <c r="AA428" i="20"/>
  <c r="AB428" i="20"/>
  <c r="AC428" i="20"/>
  <c r="AD428" i="20"/>
  <c r="AE428" i="20"/>
  <c r="AF428" i="20"/>
  <c r="AG428" i="20"/>
  <c r="AH428" i="20"/>
  <c r="AI428" i="20"/>
  <c r="AJ428" i="20"/>
  <c r="AK428" i="20"/>
  <c r="AL428" i="20"/>
  <c r="AM428" i="20"/>
  <c r="AN428" i="20"/>
  <c r="AO428" i="20"/>
  <c r="AP428" i="20"/>
  <c r="AQ428" i="20"/>
  <c r="AR428" i="20"/>
  <c r="AS428" i="20"/>
  <c r="AT428" i="20"/>
  <c r="AU428" i="20"/>
  <c r="AV428" i="20"/>
  <c r="AW428" i="20"/>
  <c r="AX428" i="20"/>
  <c r="F429" i="20"/>
  <c r="G429" i="20"/>
  <c r="H429" i="20"/>
  <c r="I429" i="20"/>
  <c r="J429" i="20"/>
  <c r="K429" i="20"/>
  <c r="L429" i="20"/>
  <c r="M429" i="20"/>
  <c r="N429" i="20"/>
  <c r="O429" i="20"/>
  <c r="P429" i="20"/>
  <c r="Q429" i="20"/>
  <c r="R429" i="20"/>
  <c r="S429" i="20"/>
  <c r="T429" i="20"/>
  <c r="U429" i="20"/>
  <c r="V429" i="20"/>
  <c r="W429" i="20"/>
  <c r="X429" i="20"/>
  <c r="Y429" i="20"/>
  <c r="Z429" i="20"/>
  <c r="AA429" i="20"/>
  <c r="AB429" i="20"/>
  <c r="AC429" i="20"/>
  <c r="AD429" i="20"/>
  <c r="AE429" i="20"/>
  <c r="AF429" i="20"/>
  <c r="AG429" i="20"/>
  <c r="AH429" i="20"/>
  <c r="AI429" i="20"/>
  <c r="AJ429" i="20"/>
  <c r="AK429" i="20"/>
  <c r="AL429" i="20"/>
  <c r="AM429" i="20"/>
  <c r="AN429" i="20"/>
  <c r="AO429" i="20"/>
  <c r="AP429" i="20"/>
  <c r="AQ429" i="20"/>
  <c r="AR429" i="20"/>
  <c r="AS429" i="20"/>
  <c r="AT429" i="20"/>
  <c r="AU429" i="20"/>
  <c r="AV429" i="20"/>
  <c r="AW429" i="20"/>
  <c r="AX429" i="20"/>
  <c r="F430" i="20"/>
  <c r="G430" i="20"/>
  <c r="H430" i="20"/>
  <c r="I430" i="20"/>
  <c r="J430" i="20"/>
  <c r="K430" i="20"/>
  <c r="L430" i="20"/>
  <c r="M430" i="20"/>
  <c r="N430" i="20"/>
  <c r="O430" i="20"/>
  <c r="P430" i="20"/>
  <c r="Q430" i="20"/>
  <c r="R430" i="20"/>
  <c r="S430" i="20"/>
  <c r="T430" i="20"/>
  <c r="U430" i="20"/>
  <c r="V430" i="20"/>
  <c r="W430" i="20"/>
  <c r="X430" i="20"/>
  <c r="Y430" i="20"/>
  <c r="Z430" i="20"/>
  <c r="AA430" i="20"/>
  <c r="AB430" i="20"/>
  <c r="AC430" i="20"/>
  <c r="AD430" i="20"/>
  <c r="AE430" i="20"/>
  <c r="AF430" i="20"/>
  <c r="AG430" i="20"/>
  <c r="AH430" i="20"/>
  <c r="AI430" i="20"/>
  <c r="AJ430" i="20"/>
  <c r="AK430" i="20"/>
  <c r="AL430" i="20"/>
  <c r="AM430" i="20"/>
  <c r="AN430" i="20"/>
  <c r="AO430" i="20"/>
  <c r="AP430" i="20"/>
  <c r="AQ430" i="20"/>
  <c r="AR430" i="20"/>
  <c r="AS430" i="20"/>
  <c r="AT430" i="20"/>
  <c r="AU430" i="20"/>
  <c r="AV430" i="20"/>
  <c r="AW430" i="20"/>
  <c r="AX430" i="20"/>
  <c r="F431" i="20"/>
  <c r="G431" i="20"/>
  <c r="H431" i="20"/>
  <c r="I431" i="20"/>
  <c r="J431" i="20"/>
  <c r="K431" i="20"/>
  <c r="L431" i="20"/>
  <c r="M431" i="20"/>
  <c r="N431" i="20"/>
  <c r="O431" i="20"/>
  <c r="P431" i="20"/>
  <c r="Q431" i="20"/>
  <c r="R431" i="20"/>
  <c r="S431" i="20"/>
  <c r="T431" i="20"/>
  <c r="U431" i="20"/>
  <c r="V431" i="20"/>
  <c r="W431" i="20"/>
  <c r="X431" i="20"/>
  <c r="Y431" i="20"/>
  <c r="Z431" i="20"/>
  <c r="AA431" i="20"/>
  <c r="AB431" i="20"/>
  <c r="AC431" i="20"/>
  <c r="AD431" i="20"/>
  <c r="AE431" i="20"/>
  <c r="AF431" i="20"/>
  <c r="AG431" i="20"/>
  <c r="AH431" i="20"/>
  <c r="AI431" i="20"/>
  <c r="AJ431" i="20"/>
  <c r="AK431" i="20"/>
  <c r="AL431" i="20"/>
  <c r="AM431" i="20"/>
  <c r="AN431" i="20"/>
  <c r="AO431" i="20"/>
  <c r="AP431" i="20"/>
  <c r="AQ431" i="20"/>
  <c r="AR431" i="20"/>
  <c r="AS431" i="20"/>
  <c r="AT431" i="20"/>
  <c r="AU431" i="20"/>
  <c r="AV431" i="20"/>
  <c r="AW431" i="20"/>
  <c r="AX431" i="20"/>
  <c r="F432" i="20"/>
  <c r="G432" i="20"/>
  <c r="H432" i="20"/>
  <c r="I432" i="20"/>
  <c r="J432" i="20"/>
  <c r="K432" i="20"/>
  <c r="L432" i="20"/>
  <c r="M432" i="20"/>
  <c r="N432" i="20"/>
  <c r="O432" i="20"/>
  <c r="P432" i="20"/>
  <c r="Q432" i="20"/>
  <c r="R432" i="20"/>
  <c r="S432" i="20"/>
  <c r="T432" i="20"/>
  <c r="U432" i="20"/>
  <c r="V432" i="20"/>
  <c r="W432" i="20"/>
  <c r="X432" i="20"/>
  <c r="Y432" i="20"/>
  <c r="Z432" i="20"/>
  <c r="AA432" i="20"/>
  <c r="AB432" i="20"/>
  <c r="AC432" i="20"/>
  <c r="AD432" i="20"/>
  <c r="AE432" i="20"/>
  <c r="AF432" i="20"/>
  <c r="AG432" i="20"/>
  <c r="AH432" i="20"/>
  <c r="AI432" i="20"/>
  <c r="AJ432" i="20"/>
  <c r="AK432" i="20"/>
  <c r="AL432" i="20"/>
  <c r="AM432" i="20"/>
  <c r="AN432" i="20"/>
  <c r="AO432" i="20"/>
  <c r="AP432" i="20"/>
  <c r="AQ432" i="20"/>
  <c r="AR432" i="20"/>
  <c r="AS432" i="20"/>
  <c r="AT432" i="20"/>
  <c r="AU432" i="20"/>
  <c r="AV432" i="20"/>
  <c r="AW432" i="20"/>
  <c r="AX432" i="20"/>
  <c r="F433" i="20"/>
  <c r="G433" i="20"/>
  <c r="H433" i="20"/>
  <c r="I433" i="20"/>
  <c r="J433" i="20"/>
  <c r="K433" i="20"/>
  <c r="L433" i="20"/>
  <c r="M433" i="20"/>
  <c r="N433" i="20"/>
  <c r="O433" i="20"/>
  <c r="P433" i="20"/>
  <c r="Q433" i="20"/>
  <c r="R433" i="20"/>
  <c r="S433" i="20"/>
  <c r="T433" i="20"/>
  <c r="U433" i="20"/>
  <c r="V433" i="20"/>
  <c r="W433" i="20"/>
  <c r="X433" i="20"/>
  <c r="Y433" i="20"/>
  <c r="Z433" i="20"/>
  <c r="AA433" i="20"/>
  <c r="AB433" i="20"/>
  <c r="AC433" i="20"/>
  <c r="AD433" i="20"/>
  <c r="AE433" i="20"/>
  <c r="AF433" i="20"/>
  <c r="AG433" i="20"/>
  <c r="AH433" i="20"/>
  <c r="AI433" i="20"/>
  <c r="AJ433" i="20"/>
  <c r="AK433" i="20"/>
  <c r="AL433" i="20"/>
  <c r="AM433" i="20"/>
  <c r="AN433" i="20"/>
  <c r="AO433" i="20"/>
  <c r="AP433" i="20"/>
  <c r="AQ433" i="20"/>
  <c r="AR433" i="20"/>
  <c r="AS433" i="20"/>
  <c r="AT433" i="20"/>
  <c r="AU433" i="20"/>
  <c r="AV433" i="20"/>
  <c r="AW433" i="20"/>
  <c r="AX433" i="20"/>
  <c r="F434" i="20"/>
  <c r="G434" i="20"/>
  <c r="H434" i="20"/>
  <c r="I434" i="20"/>
  <c r="J434" i="20"/>
  <c r="K434" i="20"/>
  <c r="L434" i="20"/>
  <c r="M434" i="20"/>
  <c r="N434" i="20"/>
  <c r="O434" i="20"/>
  <c r="P434" i="20"/>
  <c r="Q434" i="20"/>
  <c r="R434" i="20"/>
  <c r="S434" i="20"/>
  <c r="T434" i="20"/>
  <c r="U434" i="20"/>
  <c r="V434" i="20"/>
  <c r="W434" i="20"/>
  <c r="X434" i="20"/>
  <c r="Y434" i="20"/>
  <c r="Z434" i="20"/>
  <c r="AA434" i="20"/>
  <c r="AB434" i="20"/>
  <c r="AC434" i="20"/>
  <c r="AD434" i="20"/>
  <c r="AE434" i="20"/>
  <c r="AF434" i="20"/>
  <c r="AG434" i="20"/>
  <c r="AH434" i="20"/>
  <c r="AI434" i="20"/>
  <c r="AJ434" i="20"/>
  <c r="AK434" i="20"/>
  <c r="AL434" i="20"/>
  <c r="AM434" i="20"/>
  <c r="AN434" i="20"/>
  <c r="AO434" i="20"/>
  <c r="AP434" i="20"/>
  <c r="AQ434" i="20"/>
  <c r="AR434" i="20"/>
  <c r="AS434" i="20"/>
  <c r="AT434" i="20"/>
  <c r="AU434" i="20"/>
  <c r="AV434" i="20"/>
  <c r="AW434" i="20"/>
  <c r="AX434" i="20"/>
  <c r="F435" i="20"/>
  <c r="G435" i="20"/>
  <c r="H435" i="20"/>
  <c r="I435" i="20"/>
  <c r="J435" i="20"/>
  <c r="K435" i="20"/>
  <c r="L435" i="20"/>
  <c r="M435" i="20"/>
  <c r="N435" i="20"/>
  <c r="O435" i="20"/>
  <c r="P435" i="20"/>
  <c r="Q435" i="20"/>
  <c r="R435" i="20"/>
  <c r="S435" i="20"/>
  <c r="T435" i="20"/>
  <c r="U435" i="20"/>
  <c r="V435" i="20"/>
  <c r="W435" i="20"/>
  <c r="X435" i="20"/>
  <c r="Y435" i="20"/>
  <c r="Z435" i="20"/>
  <c r="AA435" i="20"/>
  <c r="AB435" i="20"/>
  <c r="AC435" i="20"/>
  <c r="AD435" i="20"/>
  <c r="AE435" i="20"/>
  <c r="AF435" i="20"/>
  <c r="AG435" i="20"/>
  <c r="AH435" i="20"/>
  <c r="AI435" i="20"/>
  <c r="AJ435" i="20"/>
  <c r="AK435" i="20"/>
  <c r="AL435" i="20"/>
  <c r="AM435" i="20"/>
  <c r="AN435" i="20"/>
  <c r="AO435" i="20"/>
  <c r="AP435" i="20"/>
  <c r="AQ435" i="20"/>
  <c r="AR435" i="20"/>
  <c r="AS435" i="20"/>
  <c r="AT435" i="20"/>
  <c r="AU435" i="20"/>
  <c r="AV435" i="20"/>
  <c r="AW435" i="20"/>
  <c r="AX435" i="20"/>
  <c r="F436" i="20"/>
  <c r="G436" i="20"/>
  <c r="H436" i="20"/>
  <c r="I436" i="20"/>
  <c r="J436" i="20"/>
  <c r="K436" i="20"/>
  <c r="L436" i="20"/>
  <c r="M436" i="20"/>
  <c r="N436" i="20"/>
  <c r="O436" i="20"/>
  <c r="P436" i="20"/>
  <c r="Q436" i="20"/>
  <c r="R436" i="20"/>
  <c r="S436" i="20"/>
  <c r="T436" i="20"/>
  <c r="U436" i="20"/>
  <c r="V436" i="20"/>
  <c r="W436" i="20"/>
  <c r="X436" i="20"/>
  <c r="Y436" i="20"/>
  <c r="Z436" i="20"/>
  <c r="AA436" i="20"/>
  <c r="AB436" i="20"/>
  <c r="AC436" i="20"/>
  <c r="AD436" i="20"/>
  <c r="AE436" i="20"/>
  <c r="AF436" i="20"/>
  <c r="AG436" i="20"/>
  <c r="AH436" i="20"/>
  <c r="AI436" i="20"/>
  <c r="AJ436" i="20"/>
  <c r="AK436" i="20"/>
  <c r="AL436" i="20"/>
  <c r="AM436" i="20"/>
  <c r="AN436" i="20"/>
  <c r="AO436" i="20"/>
  <c r="AP436" i="20"/>
  <c r="AQ436" i="20"/>
  <c r="AR436" i="20"/>
  <c r="AS436" i="20"/>
  <c r="AT436" i="20"/>
  <c r="AU436" i="20"/>
  <c r="AV436" i="20"/>
  <c r="AW436" i="20"/>
  <c r="AX436" i="20"/>
  <c r="F437" i="20"/>
  <c r="G437" i="20"/>
  <c r="H437" i="20"/>
  <c r="I437" i="20"/>
  <c r="J437" i="20"/>
  <c r="K437" i="20"/>
  <c r="L437" i="20"/>
  <c r="M437" i="20"/>
  <c r="N437" i="20"/>
  <c r="O437" i="20"/>
  <c r="P437" i="20"/>
  <c r="Q437" i="20"/>
  <c r="R437" i="20"/>
  <c r="S437" i="20"/>
  <c r="T437" i="20"/>
  <c r="U437" i="20"/>
  <c r="V437" i="20"/>
  <c r="W437" i="20"/>
  <c r="X437" i="20"/>
  <c r="Y437" i="20"/>
  <c r="Z437" i="20"/>
  <c r="AA437" i="20"/>
  <c r="AB437" i="20"/>
  <c r="AC437" i="20"/>
  <c r="AD437" i="20"/>
  <c r="AE437" i="20"/>
  <c r="AF437" i="20"/>
  <c r="AG437" i="20"/>
  <c r="AH437" i="20"/>
  <c r="AI437" i="20"/>
  <c r="AJ437" i="20"/>
  <c r="AK437" i="20"/>
  <c r="AL437" i="20"/>
  <c r="AM437" i="20"/>
  <c r="AN437" i="20"/>
  <c r="AO437" i="20"/>
  <c r="AP437" i="20"/>
  <c r="AQ437" i="20"/>
  <c r="AR437" i="20"/>
  <c r="AS437" i="20"/>
  <c r="AT437" i="20"/>
  <c r="AU437" i="20"/>
  <c r="AV437" i="20"/>
  <c r="AW437" i="20"/>
  <c r="AX437" i="20"/>
  <c r="F438" i="20"/>
  <c r="G438" i="20"/>
  <c r="H438" i="20"/>
  <c r="I438" i="20"/>
  <c r="J438" i="20"/>
  <c r="K438" i="20"/>
  <c r="L438" i="20"/>
  <c r="M438" i="20"/>
  <c r="N438" i="20"/>
  <c r="O438" i="20"/>
  <c r="P438" i="20"/>
  <c r="Q438" i="20"/>
  <c r="R438" i="20"/>
  <c r="S438" i="20"/>
  <c r="T438" i="20"/>
  <c r="U438" i="20"/>
  <c r="V438" i="20"/>
  <c r="W438" i="20"/>
  <c r="X438" i="20"/>
  <c r="Y438" i="20"/>
  <c r="Z438" i="20"/>
  <c r="AA438" i="20"/>
  <c r="AB438" i="20"/>
  <c r="AC438" i="20"/>
  <c r="AD438" i="20"/>
  <c r="AE438" i="20"/>
  <c r="AF438" i="20"/>
  <c r="AG438" i="20"/>
  <c r="AH438" i="20"/>
  <c r="AI438" i="20"/>
  <c r="AJ438" i="20"/>
  <c r="AK438" i="20"/>
  <c r="AL438" i="20"/>
  <c r="AM438" i="20"/>
  <c r="AN438" i="20"/>
  <c r="AO438" i="20"/>
  <c r="AP438" i="20"/>
  <c r="AQ438" i="20"/>
  <c r="AR438" i="20"/>
  <c r="AS438" i="20"/>
  <c r="AT438" i="20"/>
  <c r="AU438" i="20"/>
  <c r="AV438" i="20"/>
  <c r="AW438" i="20"/>
  <c r="AX438" i="20"/>
  <c r="F439" i="20"/>
  <c r="G439" i="20"/>
  <c r="H439" i="20"/>
  <c r="I439" i="20"/>
  <c r="J439" i="20"/>
  <c r="K439" i="20"/>
  <c r="L439" i="20"/>
  <c r="M439" i="20"/>
  <c r="N439" i="20"/>
  <c r="O439" i="20"/>
  <c r="P439" i="20"/>
  <c r="Q439" i="20"/>
  <c r="R439" i="20"/>
  <c r="S439" i="20"/>
  <c r="T439" i="20"/>
  <c r="U439" i="20"/>
  <c r="V439" i="20"/>
  <c r="W439" i="20"/>
  <c r="X439" i="20"/>
  <c r="Y439" i="20"/>
  <c r="Z439" i="20"/>
  <c r="AA439" i="20"/>
  <c r="AB439" i="20"/>
  <c r="AC439" i="20"/>
  <c r="AD439" i="20"/>
  <c r="AE439" i="20"/>
  <c r="AF439" i="20"/>
  <c r="AG439" i="20"/>
  <c r="AH439" i="20"/>
  <c r="AI439" i="20"/>
  <c r="AJ439" i="20"/>
  <c r="AK439" i="20"/>
  <c r="AL439" i="20"/>
  <c r="AM439" i="20"/>
  <c r="AN439" i="20"/>
  <c r="AO439" i="20"/>
  <c r="AP439" i="20"/>
  <c r="AQ439" i="20"/>
  <c r="AR439" i="20"/>
  <c r="AS439" i="20"/>
  <c r="AT439" i="20"/>
  <c r="AU439" i="20"/>
  <c r="AV439" i="20"/>
  <c r="AW439" i="20"/>
  <c r="AX439" i="20"/>
  <c r="F440" i="20"/>
  <c r="G440" i="20"/>
  <c r="H440" i="20"/>
  <c r="I440" i="20"/>
  <c r="J440" i="20"/>
  <c r="K440" i="20"/>
  <c r="L440" i="20"/>
  <c r="M440" i="20"/>
  <c r="N440" i="20"/>
  <c r="O440" i="20"/>
  <c r="P440" i="20"/>
  <c r="Q440" i="20"/>
  <c r="R440" i="20"/>
  <c r="S440" i="20"/>
  <c r="T440" i="20"/>
  <c r="U440" i="20"/>
  <c r="V440" i="20"/>
  <c r="W440" i="20"/>
  <c r="X440" i="20"/>
  <c r="Y440" i="20"/>
  <c r="Z440" i="20"/>
  <c r="AA440" i="20"/>
  <c r="AB440" i="20"/>
  <c r="AC440" i="20"/>
  <c r="AD440" i="20"/>
  <c r="AE440" i="20"/>
  <c r="AF440" i="20"/>
  <c r="AG440" i="20"/>
  <c r="AH440" i="20"/>
  <c r="AI440" i="20"/>
  <c r="AJ440" i="20"/>
  <c r="AK440" i="20"/>
  <c r="AL440" i="20"/>
  <c r="AM440" i="20"/>
  <c r="AN440" i="20"/>
  <c r="AO440" i="20"/>
  <c r="AP440" i="20"/>
  <c r="AQ440" i="20"/>
  <c r="AR440" i="20"/>
  <c r="AS440" i="20"/>
  <c r="AT440" i="20"/>
  <c r="AU440" i="20"/>
  <c r="AV440" i="20"/>
  <c r="AW440" i="20"/>
  <c r="AX440" i="20"/>
  <c r="F441" i="20"/>
  <c r="G441" i="20"/>
  <c r="H441" i="20"/>
  <c r="I441" i="20"/>
  <c r="J441" i="20"/>
  <c r="K441" i="20"/>
  <c r="L441" i="20"/>
  <c r="M441" i="20"/>
  <c r="N441" i="20"/>
  <c r="O441" i="20"/>
  <c r="P441" i="20"/>
  <c r="Q441" i="20"/>
  <c r="R441" i="20"/>
  <c r="S441" i="20"/>
  <c r="T441" i="20"/>
  <c r="U441" i="20"/>
  <c r="V441" i="20"/>
  <c r="W441" i="20"/>
  <c r="X441" i="20"/>
  <c r="Y441" i="20"/>
  <c r="Z441" i="20"/>
  <c r="AA441" i="20"/>
  <c r="AB441" i="20"/>
  <c r="AC441" i="20"/>
  <c r="AD441" i="20"/>
  <c r="AE441" i="20"/>
  <c r="AF441" i="20"/>
  <c r="AG441" i="20"/>
  <c r="AH441" i="20"/>
  <c r="AI441" i="20"/>
  <c r="AJ441" i="20"/>
  <c r="AK441" i="20"/>
  <c r="AL441" i="20"/>
  <c r="AM441" i="20"/>
  <c r="AN441" i="20"/>
  <c r="AO441" i="20"/>
  <c r="AP441" i="20"/>
  <c r="AQ441" i="20"/>
  <c r="AR441" i="20"/>
  <c r="AS441" i="20"/>
  <c r="AT441" i="20"/>
  <c r="AU441" i="20"/>
  <c r="AV441" i="20"/>
  <c r="AW441" i="20"/>
  <c r="AX441" i="20"/>
  <c r="F442" i="20"/>
  <c r="G442" i="20"/>
  <c r="H442" i="20"/>
  <c r="I442" i="20"/>
  <c r="J442" i="20"/>
  <c r="K442" i="20"/>
  <c r="L442" i="20"/>
  <c r="M442" i="20"/>
  <c r="N442" i="20"/>
  <c r="O442" i="20"/>
  <c r="P442" i="20"/>
  <c r="Q442" i="20"/>
  <c r="R442" i="20"/>
  <c r="S442" i="20"/>
  <c r="T442" i="20"/>
  <c r="U442" i="20"/>
  <c r="V442" i="20"/>
  <c r="W442" i="20"/>
  <c r="X442" i="20"/>
  <c r="Y442" i="20"/>
  <c r="Z442" i="20"/>
  <c r="AA442" i="20"/>
  <c r="AB442" i="20"/>
  <c r="AC442" i="20"/>
  <c r="AD442" i="20"/>
  <c r="AE442" i="20"/>
  <c r="AF442" i="20"/>
  <c r="AG442" i="20"/>
  <c r="AH442" i="20"/>
  <c r="AI442" i="20"/>
  <c r="AJ442" i="20"/>
  <c r="AK442" i="20"/>
  <c r="AL442" i="20"/>
  <c r="AM442" i="20"/>
  <c r="AN442" i="20"/>
  <c r="AO442" i="20"/>
  <c r="AP442" i="20"/>
  <c r="AQ442" i="20"/>
  <c r="AR442" i="20"/>
  <c r="AS442" i="20"/>
  <c r="AT442" i="20"/>
  <c r="AU442" i="20"/>
  <c r="AV442" i="20"/>
  <c r="AW442" i="20"/>
  <c r="AX442" i="20"/>
  <c r="F443" i="20"/>
  <c r="G443" i="20"/>
  <c r="H443" i="20"/>
  <c r="I443" i="20"/>
  <c r="J443" i="20"/>
  <c r="K443" i="20"/>
  <c r="L443" i="20"/>
  <c r="M443" i="20"/>
  <c r="N443" i="20"/>
  <c r="O443" i="20"/>
  <c r="P443" i="20"/>
  <c r="Q443" i="20"/>
  <c r="R443" i="20"/>
  <c r="S443" i="20"/>
  <c r="T443" i="20"/>
  <c r="U443" i="20"/>
  <c r="V443" i="20"/>
  <c r="W443" i="20"/>
  <c r="X443" i="20"/>
  <c r="Y443" i="20"/>
  <c r="Z443" i="20"/>
  <c r="AA443" i="20"/>
  <c r="AB443" i="20"/>
  <c r="AC443" i="20"/>
  <c r="AD443" i="20"/>
  <c r="AE443" i="20"/>
  <c r="AF443" i="20"/>
  <c r="AG443" i="20"/>
  <c r="AH443" i="20"/>
  <c r="AI443" i="20"/>
  <c r="AJ443" i="20"/>
  <c r="AK443" i="20"/>
  <c r="AL443" i="20"/>
  <c r="AM443" i="20"/>
  <c r="AN443" i="20"/>
  <c r="AO443" i="20"/>
  <c r="AP443" i="20"/>
  <c r="AQ443" i="20"/>
  <c r="AR443" i="20"/>
  <c r="AS443" i="20"/>
  <c r="AT443" i="20"/>
  <c r="AU443" i="20"/>
  <c r="AV443" i="20"/>
  <c r="AW443" i="20"/>
  <c r="AX443" i="20"/>
  <c r="F444" i="20"/>
  <c r="G444" i="20"/>
  <c r="H444" i="20"/>
  <c r="I444" i="20"/>
  <c r="J444" i="20"/>
  <c r="K444" i="20"/>
  <c r="L444" i="20"/>
  <c r="M444" i="20"/>
  <c r="N444" i="20"/>
  <c r="O444" i="20"/>
  <c r="P444" i="20"/>
  <c r="Q444" i="20"/>
  <c r="R444" i="20"/>
  <c r="S444" i="20"/>
  <c r="T444" i="20"/>
  <c r="U444" i="20"/>
  <c r="V444" i="20"/>
  <c r="W444" i="20"/>
  <c r="X444" i="20"/>
  <c r="Y444" i="20"/>
  <c r="Z444" i="20"/>
  <c r="AA444" i="20"/>
  <c r="AB444" i="20"/>
  <c r="AC444" i="20"/>
  <c r="AD444" i="20"/>
  <c r="AE444" i="20"/>
  <c r="AF444" i="20"/>
  <c r="AG444" i="20"/>
  <c r="AH444" i="20"/>
  <c r="AI444" i="20"/>
  <c r="AJ444" i="20"/>
  <c r="AK444" i="20"/>
  <c r="AL444" i="20"/>
  <c r="AM444" i="20"/>
  <c r="AN444" i="20"/>
  <c r="AO444" i="20"/>
  <c r="AP444" i="20"/>
  <c r="AQ444" i="20"/>
  <c r="AR444" i="20"/>
  <c r="AS444" i="20"/>
  <c r="AT444" i="20"/>
  <c r="AU444" i="20"/>
  <c r="AV444" i="20"/>
  <c r="AW444" i="20"/>
  <c r="AX444" i="20"/>
  <c r="F445" i="20"/>
  <c r="G445" i="20"/>
  <c r="H445" i="20"/>
  <c r="I445" i="20"/>
  <c r="J445" i="20"/>
  <c r="K445" i="20"/>
  <c r="L445" i="20"/>
  <c r="M445" i="20"/>
  <c r="N445" i="20"/>
  <c r="O445" i="20"/>
  <c r="P445" i="20"/>
  <c r="Q445" i="20"/>
  <c r="R445" i="20"/>
  <c r="S445" i="20"/>
  <c r="T445" i="20"/>
  <c r="U445" i="20"/>
  <c r="V445" i="20"/>
  <c r="W445" i="20"/>
  <c r="X445" i="20"/>
  <c r="Y445" i="20"/>
  <c r="Z445" i="20"/>
  <c r="AA445" i="20"/>
  <c r="AB445" i="20"/>
  <c r="AC445" i="20"/>
  <c r="AD445" i="20"/>
  <c r="AE445" i="20"/>
  <c r="AF445" i="20"/>
  <c r="AG445" i="20"/>
  <c r="AH445" i="20"/>
  <c r="AI445" i="20"/>
  <c r="AJ445" i="20"/>
  <c r="AK445" i="20"/>
  <c r="AL445" i="20"/>
  <c r="AM445" i="20"/>
  <c r="AN445" i="20"/>
  <c r="AO445" i="20"/>
  <c r="AP445" i="20"/>
  <c r="AQ445" i="20"/>
  <c r="AR445" i="20"/>
  <c r="AS445" i="20"/>
  <c r="AT445" i="20"/>
  <c r="AU445" i="20"/>
  <c r="AV445" i="20"/>
  <c r="AW445" i="20"/>
  <c r="AX445" i="20"/>
  <c r="F446" i="20"/>
  <c r="G446" i="20"/>
  <c r="H446" i="20"/>
  <c r="I446" i="20"/>
  <c r="J446" i="20"/>
  <c r="K446" i="20"/>
  <c r="L446" i="20"/>
  <c r="M446" i="20"/>
  <c r="N446" i="20"/>
  <c r="O446" i="20"/>
  <c r="P446" i="20"/>
  <c r="Q446" i="20"/>
  <c r="R446" i="20"/>
  <c r="S446" i="20"/>
  <c r="T446" i="20"/>
  <c r="U446" i="20"/>
  <c r="V446" i="20"/>
  <c r="W446" i="20"/>
  <c r="X446" i="20"/>
  <c r="Y446" i="20"/>
  <c r="Z446" i="20"/>
  <c r="AA446" i="20"/>
  <c r="AB446" i="20"/>
  <c r="AC446" i="20"/>
  <c r="AD446" i="20"/>
  <c r="AE446" i="20"/>
  <c r="AF446" i="20"/>
  <c r="AG446" i="20"/>
  <c r="AH446" i="20"/>
  <c r="AI446" i="20"/>
  <c r="AJ446" i="20"/>
  <c r="AK446" i="20"/>
  <c r="AL446" i="20"/>
  <c r="AM446" i="20"/>
  <c r="AN446" i="20"/>
  <c r="AO446" i="20"/>
  <c r="AP446" i="20"/>
  <c r="AQ446" i="20"/>
  <c r="AR446" i="20"/>
  <c r="AS446" i="20"/>
  <c r="AT446" i="20"/>
  <c r="AU446" i="20"/>
  <c r="AV446" i="20"/>
  <c r="AW446" i="20"/>
  <c r="AX446" i="20"/>
  <c r="F447" i="20"/>
  <c r="G447" i="20"/>
  <c r="H447" i="20"/>
  <c r="I447" i="20"/>
  <c r="J447" i="20"/>
  <c r="K447" i="20"/>
  <c r="L447" i="20"/>
  <c r="M447" i="20"/>
  <c r="N447" i="20"/>
  <c r="O447" i="20"/>
  <c r="P447" i="20"/>
  <c r="Q447" i="20"/>
  <c r="R447" i="20"/>
  <c r="S447" i="20"/>
  <c r="T447" i="20"/>
  <c r="U447" i="20"/>
  <c r="V447" i="20"/>
  <c r="W447" i="20"/>
  <c r="X447" i="20"/>
  <c r="Y447" i="20"/>
  <c r="Z447" i="20"/>
  <c r="AA447" i="20"/>
  <c r="AB447" i="20"/>
  <c r="AC447" i="20"/>
  <c r="AD447" i="20"/>
  <c r="AE447" i="20"/>
  <c r="AF447" i="20"/>
  <c r="AG447" i="20"/>
  <c r="AH447" i="20"/>
  <c r="AI447" i="20"/>
  <c r="AJ447" i="20"/>
  <c r="AK447" i="20"/>
  <c r="AL447" i="20"/>
  <c r="AM447" i="20"/>
  <c r="AN447" i="20"/>
  <c r="AO447" i="20"/>
  <c r="AP447" i="20"/>
  <c r="AQ447" i="20"/>
  <c r="AR447" i="20"/>
  <c r="AS447" i="20"/>
  <c r="AT447" i="20"/>
  <c r="AU447" i="20"/>
  <c r="AV447" i="20"/>
  <c r="AW447" i="20"/>
  <c r="AX447" i="20"/>
  <c r="F448" i="20"/>
  <c r="G448" i="20"/>
  <c r="H448" i="20"/>
  <c r="I448" i="20"/>
  <c r="J448" i="20"/>
  <c r="K448" i="20"/>
  <c r="L448" i="20"/>
  <c r="M448" i="20"/>
  <c r="N448" i="20"/>
  <c r="O448" i="20"/>
  <c r="P448" i="20"/>
  <c r="Q448" i="20"/>
  <c r="R448" i="20"/>
  <c r="S448" i="20"/>
  <c r="T448" i="20"/>
  <c r="U448" i="20"/>
  <c r="V448" i="20"/>
  <c r="W448" i="20"/>
  <c r="X448" i="20"/>
  <c r="Y448" i="20"/>
  <c r="Z448" i="20"/>
  <c r="AA448" i="20"/>
  <c r="AB448" i="20"/>
  <c r="AC448" i="20"/>
  <c r="AD448" i="20"/>
  <c r="AE448" i="20"/>
  <c r="AF448" i="20"/>
  <c r="AG448" i="20"/>
  <c r="AH448" i="20"/>
  <c r="AI448" i="20"/>
  <c r="AJ448" i="20"/>
  <c r="AK448" i="20"/>
  <c r="AL448" i="20"/>
  <c r="AM448" i="20"/>
  <c r="AN448" i="20"/>
  <c r="AO448" i="20"/>
  <c r="AP448" i="20"/>
  <c r="AQ448" i="20"/>
  <c r="AR448" i="20"/>
  <c r="AS448" i="20"/>
  <c r="AT448" i="20"/>
  <c r="AU448" i="20"/>
  <c r="AV448" i="20"/>
  <c r="AW448" i="20"/>
  <c r="AX448" i="20"/>
  <c r="F449" i="20"/>
  <c r="G449" i="20"/>
  <c r="H449" i="20"/>
  <c r="I449" i="20"/>
  <c r="J449" i="20"/>
  <c r="K449" i="20"/>
  <c r="L449" i="20"/>
  <c r="M449" i="20"/>
  <c r="N449" i="20"/>
  <c r="O449" i="20"/>
  <c r="P449" i="20"/>
  <c r="Q449" i="20"/>
  <c r="R449" i="20"/>
  <c r="S449" i="20"/>
  <c r="T449" i="20"/>
  <c r="U449" i="20"/>
  <c r="V449" i="20"/>
  <c r="W449" i="20"/>
  <c r="X449" i="20"/>
  <c r="Y449" i="20"/>
  <c r="Z449" i="20"/>
  <c r="AA449" i="20"/>
  <c r="AB449" i="20"/>
  <c r="AC449" i="20"/>
  <c r="AD449" i="20"/>
  <c r="AE449" i="20"/>
  <c r="AF449" i="20"/>
  <c r="AG449" i="20"/>
  <c r="AH449" i="20"/>
  <c r="AI449" i="20"/>
  <c r="AJ449" i="20"/>
  <c r="AK449" i="20"/>
  <c r="AL449" i="20"/>
  <c r="AM449" i="20"/>
  <c r="AN449" i="20"/>
  <c r="AO449" i="20"/>
  <c r="AP449" i="20"/>
  <c r="AQ449" i="20"/>
  <c r="AR449" i="20"/>
  <c r="AS449" i="20"/>
  <c r="AT449" i="20"/>
  <c r="AU449" i="20"/>
  <c r="AV449" i="20"/>
  <c r="AW449" i="20"/>
  <c r="AX449" i="20"/>
  <c r="F450" i="20"/>
  <c r="G450" i="20"/>
  <c r="H450" i="20"/>
  <c r="I450" i="20"/>
  <c r="J450" i="20"/>
  <c r="K450" i="20"/>
  <c r="L450" i="20"/>
  <c r="M450" i="20"/>
  <c r="N450" i="20"/>
  <c r="O450" i="20"/>
  <c r="P450" i="20"/>
  <c r="Q450" i="20"/>
  <c r="R450" i="20"/>
  <c r="S450" i="20"/>
  <c r="T450" i="20"/>
  <c r="U450" i="20"/>
  <c r="V450" i="20"/>
  <c r="W450" i="20"/>
  <c r="X450" i="20"/>
  <c r="Y450" i="20"/>
  <c r="Z450" i="20"/>
  <c r="AA450" i="20"/>
  <c r="AB450" i="20"/>
  <c r="AC450" i="20"/>
  <c r="AD450" i="20"/>
  <c r="AE450" i="20"/>
  <c r="AF450" i="20"/>
  <c r="AG450" i="20"/>
  <c r="AH450" i="20"/>
  <c r="AI450" i="20"/>
  <c r="AJ450" i="20"/>
  <c r="AK450" i="20"/>
  <c r="AL450" i="20"/>
  <c r="AM450" i="20"/>
  <c r="AN450" i="20"/>
  <c r="AO450" i="20"/>
  <c r="AP450" i="20"/>
  <c r="AQ450" i="20"/>
  <c r="AR450" i="20"/>
  <c r="AS450" i="20"/>
  <c r="AT450" i="20"/>
  <c r="AU450" i="20"/>
  <c r="AV450" i="20"/>
  <c r="AW450" i="20"/>
  <c r="AX450" i="20"/>
  <c r="F451" i="20"/>
  <c r="G451" i="20"/>
  <c r="H451" i="20"/>
  <c r="I451" i="20"/>
  <c r="J451" i="20"/>
  <c r="K451" i="20"/>
  <c r="L451" i="20"/>
  <c r="M451" i="20"/>
  <c r="N451" i="20"/>
  <c r="O451" i="20"/>
  <c r="P451" i="20"/>
  <c r="Q451" i="20"/>
  <c r="R451" i="20"/>
  <c r="S451" i="20"/>
  <c r="T451" i="20"/>
  <c r="U451" i="20"/>
  <c r="V451" i="20"/>
  <c r="W451" i="20"/>
  <c r="X451" i="20"/>
  <c r="Y451" i="20"/>
  <c r="Z451" i="20"/>
  <c r="AA451" i="20"/>
  <c r="AB451" i="20"/>
  <c r="AC451" i="20"/>
  <c r="AD451" i="20"/>
  <c r="AE451" i="20"/>
  <c r="AF451" i="20"/>
  <c r="AG451" i="20"/>
  <c r="AH451" i="20"/>
  <c r="AI451" i="20"/>
  <c r="AJ451" i="20"/>
  <c r="AK451" i="20"/>
  <c r="AL451" i="20"/>
  <c r="AM451" i="20"/>
  <c r="AN451" i="20"/>
  <c r="AO451" i="20"/>
  <c r="AP451" i="20"/>
  <c r="AQ451" i="20"/>
  <c r="AR451" i="20"/>
  <c r="AS451" i="20"/>
  <c r="AT451" i="20"/>
  <c r="AU451" i="20"/>
  <c r="AV451" i="20"/>
  <c r="AW451" i="20"/>
  <c r="AX451" i="20"/>
  <c r="F452" i="20"/>
  <c r="G452" i="20"/>
  <c r="H452" i="20"/>
  <c r="I452" i="20"/>
  <c r="J452" i="20"/>
  <c r="K452" i="20"/>
  <c r="L452" i="20"/>
  <c r="M452" i="20"/>
  <c r="N452" i="20"/>
  <c r="O452" i="20"/>
  <c r="P452" i="20"/>
  <c r="Q452" i="20"/>
  <c r="R452" i="20"/>
  <c r="S452" i="20"/>
  <c r="T452" i="20"/>
  <c r="U452" i="20"/>
  <c r="V452" i="20"/>
  <c r="W452" i="20"/>
  <c r="X452" i="20"/>
  <c r="Y452" i="20"/>
  <c r="Z452" i="20"/>
  <c r="AA452" i="20"/>
  <c r="AB452" i="20"/>
  <c r="AC452" i="20"/>
  <c r="AD452" i="20"/>
  <c r="AE452" i="20"/>
  <c r="AF452" i="20"/>
  <c r="AG452" i="20"/>
  <c r="AH452" i="20"/>
  <c r="AI452" i="20"/>
  <c r="AJ452" i="20"/>
  <c r="AK452" i="20"/>
  <c r="AL452" i="20"/>
  <c r="AM452" i="20"/>
  <c r="AN452" i="20"/>
  <c r="AO452" i="20"/>
  <c r="AP452" i="20"/>
  <c r="AQ452" i="20"/>
  <c r="AR452" i="20"/>
  <c r="AS452" i="20"/>
  <c r="AT452" i="20"/>
  <c r="AU452" i="20"/>
  <c r="AV452" i="20"/>
  <c r="AW452" i="20"/>
  <c r="AX452" i="20"/>
  <c r="F453" i="20"/>
  <c r="G453" i="20"/>
  <c r="H453" i="20"/>
  <c r="I453" i="20"/>
  <c r="J453" i="20"/>
  <c r="K453" i="20"/>
  <c r="L453" i="20"/>
  <c r="M453" i="20"/>
  <c r="N453" i="20"/>
  <c r="O453" i="20"/>
  <c r="P453" i="20"/>
  <c r="Q453" i="20"/>
  <c r="R453" i="20"/>
  <c r="S453" i="20"/>
  <c r="T453" i="20"/>
  <c r="U453" i="20"/>
  <c r="V453" i="20"/>
  <c r="W453" i="20"/>
  <c r="X453" i="20"/>
  <c r="Y453" i="20"/>
  <c r="Z453" i="20"/>
  <c r="AA453" i="20"/>
  <c r="AB453" i="20"/>
  <c r="AC453" i="20"/>
  <c r="AD453" i="20"/>
  <c r="AE453" i="20"/>
  <c r="AF453" i="20"/>
  <c r="AG453" i="20"/>
  <c r="AH453" i="20"/>
  <c r="AI453" i="20"/>
  <c r="AJ453" i="20"/>
  <c r="AK453" i="20"/>
  <c r="AL453" i="20"/>
  <c r="AM453" i="20"/>
  <c r="AN453" i="20"/>
  <c r="AO453" i="20"/>
  <c r="AP453" i="20"/>
  <c r="AQ453" i="20"/>
  <c r="AR453" i="20"/>
  <c r="AS453" i="20"/>
  <c r="AT453" i="20"/>
  <c r="AU453" i="20"/>
  <c r="AV453" i="20"/>
  <c r="AW453" i="20"/>
  <c r="AX453" i="20"/>
  <c r="F454" i="20"/>
  <c r="G454" i="20"/>
  <c r="H454" i="20"/>
  <c r="I454" i="20"/>
  <c r="J454" i="20"/>
  <c r="K454" i="20"/>
  <c r="L454" i="20"/>
  <c r="M454" i="20"/>
  <c r="N454" i="20"/>
  <c r="O454" i="20"/>
  <c r="P454" i="20"/>
  <c r="Q454" i="20"/>
  <c r="R454" i="20"/>
  <c r="S454" i="20"/>
  <c r="T454" i="20"/>
  <c r="U454" i="20"/>
  <c r="V454" i="20"/>
  <c r="W454" i="20"/>
  <c r="X454" i="20"/>
  <c r="Y454" i="20"/>
  <c r="Z454" i="20"/>
  <c r="AA454" i="20"/>
  <c r="AB454" i="20"/>
  <c r="AC454" i="20"/>
  <c r="AD454" i="20"/>
  <c r="AE454" i="20"/>
  <c r="AF454" i="20"/>
  <c r="AG454" i="20"/>
  <c r="AH454" i="20"/>
  <c r="AI454" i="20"/>
  <c r="AJ454" i="20"/>
  <c r="AK454" i="20"/>
  <c r="AL454" i="20"/>
  <c r="AM454" i="20"/>
  <c r="AN454" i="20"/>
  <c r="AO454" i="20"/>
  <c r="AP454" i="20"/>
  <c r="AQ454" i="20"/>
  <c r="AR454" i="20"/>
  <c r="AS454" i="20"/>
  <c r="AT454" i="20"/>
  <c r="AU454" i="20"/>
  <c r="AV454" i="20"/>
  <c r="AW454" i="20"/>
  <c r="AX454" i="20"/>
  <c r="F455" i="20"/>
  <c r="G455" i="20"/>
  <c r="H455" i="20"/>
  <c r="I455" i="20"/>
  <c r="J455" i="20"/>
  <c r="K455" i="20"/>
  <c r="L455" i="20"/>
  <c r="M455" i="20"/>
  <c r="N455" i="20"/>
  <c r="O455" i="20"/>
  <c r="P455" i="20"/>
  <c r="Q455" i="20"/>
  <c r="R455" i="20"/>
  <c r="S455" i="20"/>
  <c r="T455" i="20"/>
  <c r="U455" i="20"/>
  <c r="V455" i="20"/>
  <c r="W455" i="20"/>
  <c r="X455" i="20"/>
  <c r="Y455" i="20"/>
  <c r="Z455" i="20"/>
  <c r="AA455" i="20"/>
  <c r="AB455" i="20"/>
  <c r="AC455" i="20"/>
  <c r="AD455" i="20"/>
  <c r="AE455" i="20"/>
  <c r="AF455" i="20"/>
  <c r="AG455" i="20"/>
  <c r="AH455" i="20"/>
  <c r="AI455" i="20"/>
  <c r="AJ455" i="20"/>
  <c r="AK455" i="20"/>
  <c r="AL455" i="20"/>
  <c r="AM455" i="20"/>
  <c r="AN455" i="20"/>
  <c r="AO455" i="20"/>
  <c r="AP455" i="20"/>
  <c r="AQ455" i="20"/>
  <c r="AR455" i="20"/>
  <c r="AS455" i="20"/>
  <c r="AT455" i="20"/>
  <c r="AU455" i="20"/>
  <c r="AV455" i="20"/>
  <c r="AW455" i="20"/>
  <c r="AX455" i="20"/>
  <c r="F456" i="20"/>
  <c r="G456" i="20"/>
  <c r="H456" i="20"/>
  <c r="I456" i="20"/>
  <c r="J456" i="20"/>
  <c r="K456" i="20"/>
  <c r="L456" i="20"/>
  <c r="M456" i="20"/>
  <c r="N456" i="20"/>
  <c r="O456" i="20"/>
  <c r="P456" i="20"/>
  <c r="Q456" i="20"/>
  <c r="R456" i="20"/>
  <c r="S456" i="20"/>
  <c r="T456" i="20"/>
  <c r="U456" i="20"/>
  <c r="V456" i="20"/>
  <c r="W456" i="20"/>
  <c r="X456" i="20"/>
  <c r="Y456" i="20"/>
  <c r="Z456" i="20"/>
  <c r="AA456" i="20"/>
  <c r="AB456" i="20"/>
  <c r="AC456" i="20"/>
  <c r="AD456" i="20"/>
  <c r="AE456" i="20"/>
  <c r="AF456" i="20"/>
  <c r="AG456" i="20"/>
  <c r="AH456" i="20"/>
  <c r="AI456" i="20"/>
  <c r="AJ456" i="20"/>
  <c r="AK456" i="20"/>
  <c r="AL456" i="20"/>
  <c r="AM456" i="20"/>
  <c r="AN456" i="20"/>
  <c r="AO456" i="20"/>
  <c r="AP456" i="20"/>
  <c r="AQ456" i="20"/>
  <c r="AR456" i="20"/>
  <c r="AS456" i="20"/>
  <c r="AT456" i="20"/>
  <c r="AU456" i="20"/>
  <c r="AV456" i="20"/>
  <c r="AW456" i="20"/>
  <c r="AX456" i="20"/>
  <c r="F457" i="20"/>
  <c r="G457" i="20"/>
  <c r="H457" i="20"/>
  <c r="I457" i="20"/>
  <c r="J457" i="20"/>
  <c r="K457" i="20"/>
  <c r="L457" i="20"/>
  <c r="M457" i="20"/>
  <c r="N457" i="20"/>
  <c r="O457" i="20"/>
  <c r="P457" i="20"/>
  <c r="Q457" i="20"/>
  <c r="R457" i="20"/>
  <c r="S457" i="20"/>
  <c r="T457" i="20"/>
  <c r="U457" i="20"/>
  <c r="V457" i="20"/>
  <c r="W457" i="20"/>
  <c r="X457" i="20"/>
  <c r="Y457" i="20"/>
  <c r="Z457" i="20"/>
  <c r="AA457" i="20"/>
  <c r="AB457" i="20"/>
  <c r="AC457" i="20"/>
  <c r="AD457" i="20"/>
  <c r="AE457" i="20"/>
  <c r="AF457" i="20"/>
  <c r="AG457" i="20"/>
  <c r="AH457" i="20"/>
  <c r="AI457" i="20"/>
  <c r="AJ457" i="20"/>
  <c r="AK457" i="20"/>
  <c r="AL457" i="20"/>
  <c r="AM457" i="20"/>
  <c r="AN457" i="20"/>
  <c r="AO457" i="20"/>
  <c r="AP457" i="20"/>
  <c r="AQ457" i="20"/>
  <c r="AR457" i="20"/>
  <c r="AS457" i="20"/>
  <c r="AT457" i="20"/>
  <c r="AU457" i="20"/>
  <c r="AV457" i="20"/>
  <c r="AW457" i="20"/>
  <c r="AX457" i="20"/>
  <c r="F458" i="20"/>
  <c r="G458" i="20"/>
  <c r="H458" i="20"/>
  <c r="I458" i="20"/>
  <c r="J458" i="20"/>
  <c r="K458" i="20"/>
  <c r="L458" i="20"/>
  <c r="M458" i="20"/>
  <c r="N458" i="20"/>
  <c r="O458" i="20"/>
  <c r="P458" i="20"/>
  <c r="Q458" i="20"/>
  <c r="R458" i="20"/>
  <c r="S458" i="20"/>
  <c r="T458" i="20"/>
  <c r="U458" i="20"/>
  <c r="V458" i="20"/>
  <c r="W458" i="20"/>
  <c r="X458" i="20"/>
  <c r="Y458" i="20"/>
  <c r="Z458" i="20"/>
  <c r="AA458" i="20"/>
  <c r="AB458" i="20"/>
  <c r="AC458" i="20"/>
  <c r="AD458" i="20"/>
  <c r="AE458" i="20"/>
  <c r="AF458" i="20"/>
  <c r="AG458" i="20"/>
  <c r="AH458" i="20"/>
  <c r="AI458" i="20"/>
  <c r="AJ458" i="20"/>
  <c r="AK458" i="20"/>
  <c r="AL458" i="20"/>
  <c r="AM458" i="20"/>
  <c r="AN458" i="20"/>
  <c r="AO458" i="20"/>
  <c r="AP458" i="20"/>
  <c r="AQ458" i="20"/>
  <c r="AR458" i="20"/>
  <c r="AS458" i="20"/>
  <c r="AT458" i="20"/>
  <c r="AU458" i="20"/>
  <c r="AV458" i="20"/>
  <c r="AW458" i="20"/>
  <c r="AX458" i="20"/>
  <c r="F459" i="20"/>
  <c r="G459" i="20"/>
  <c r="H459" i="20"/>
  <c r="I459" i="20"/>
  <c r="J459" i="20"/>
  <c r="K459" i="20"/>
  <c r="L459" i="20"/>
  <c r="M459" i="20"/>
  <c r="N459" i="20"/>
  <c r="O459" i="20"/>
  <c r="P459" i="20"/>
  <c r="Q459" i="20"/>
  <c r="R459" i="20"/>
  <c r="S459" i="20"/>
  <c r="T459" i="20"/>
  <c r="U459" i="20"/>
  <c r="V459" i="20"/>
  <c r="W459" i="20"/>
  <c r="X459" i="20"/>
  <c r="Y459" i="20"/>
  <c r="Z459" i="20"/>
  <c r="AA459" i="20"/>
  <c r="AB459" i="20"/>
  <c r="AC459" i="20"/>
  <c r="AD459" i="20"/>
  <c r="AE459" i="20"/>
  <c r="AF459" i="20"/>
  <c r="AG459" i="20"/>
  <c r="AH459" i="20"/>
  <c r="AI459" i="20"/>
  <c r="AJ459" i="20"/>
  <c r="AK459" i="20"/>
  <c r="AL459" i="20"/>
  <c r="AM459" i="20"/>
  <c r="AN459" i="20"/>
  <c r="AO459" i="20"/>
  <c r="AP459" i="20"/>
  <c r="AQ459" i="20"/>
  <c r="AR459" i="20"/>
  <c r="AS459" i="20"/>
  <c r="AT459" i="20"/>
  <c r="AU459" i="20"/>
  <c r="AV459" i="20"/>
  <c r="AW459" i="20"/>
  <c r="AX459" i="20"/>
  <c r="F460" i="20"/>
  <c r="G460" i="20"/>
  <c r="H460" i="20"/>
  <c r="I460" i="20"/>
  <c r="J460" i="20"/>
  <c r="K460" i="20"/>
  <c r="L460" i="20"/>
  <c r="M460" i="20"/>
  <c r="N460" i="20"/>
  <c r="O460" i="20"/>
  <c r="P460" i="20"/>
  <c r="Q460" i="20"/>
  <c r="R460" i="20"/>
  <c r="S460" i="20"/>
  <c r="T460" i="20"/>
  <c r="U460" i="20"/>
  <c r="V460" i="20"/>
  <c r="W460" i="20"/>
  <c r="X460" i="20"/>
  <c r="Y460" i="20"/>
  <c r="Z460" i="20"/>
  <c r="AA460" i="20"/>
  <c r="AB460" i="20"/>
  <c r="AC460" i="20"/>
  <c r="AD460" i="20"/>
  <c r="AE460" i="20"/>
  <c r="AF460" i="20"/>
  <c r="AG460" i="20"/>
  <c r="AH460" i="20"/>
  <c r="AI460" i="20"/>
  <c r="AJ460" i="20"/>
  <c r="AK460" i="20"/>
  <c r="AL460" i="20"/>
  <c r="AM460" i="20"/>
  <c r="AN460" i="20"/>
  <c r="AO460" i="20"/>
  <c r="AP460" i="20"/>
  <c r="AQ460" i="20"/>
  <c r="AR460" i="20"/>
  <c r="AS460" i="20"/>
  <c r="AT460" i="20"/>
  <c r="AU460" i="20"/>
  <c r="AV460" i="20"/>
  <c r="AW460" i="20"/>
  <c r="AX460" i="20"/>
  <c r="F461" i="20"/>
  <c r="G461" i="20"/>
  <c r="H461" i="20"/>
  <c r="I461" i="20"/>
  <c r="J461" i="20"/>
  <c r="K461" i="20"/>
  <c r="L461" i="20"/>
  <c r="M461" i="20"/>
  <c r="N461" i="20"/>
  <c r="O461" i="20"/>
  <c r="P461" i="20"/>
  <c r="Q461" i="20"/>
  <c r="R461" i="20"/>
  <c r="S461" i="20"/>
  <c r="T461" i="20"/>
  <c r="U461" i="20"/>
  <c r="V461" i="20"/>
  <c r="W461" i="20"/>
  <c r="X461" i="20"/>
  <c r="Y461" i="20"/>
  <c r="Z461" i="20"/>
  <c r="AA461" i="20"/>
  <c r="AB461" i="20"/>
  <c r="AC461" i="20"/>
  <c r="AD461" i="20"/>
  <c r="AE461" i="20"/>
  <c r="AF461" i="20"/>
  <c r="AG461" i="20"/>
  <c r="AH461" i="20"/>
  <c r="AI461" i="20"/>
  <c r="AJ461" i="20"/>
  <c r="AK461" i="20"/>
  <c r="AL461" i="20"/>
  <c r="AM461" i="20"/>
  <c r="AN461" i="20"/>
  <c r="AO461" i="20"/>
  <c r="AP461" i="20"/>
  <c r="AQ461" i="20"/>
  <c r="AR461" i="20"/>
  <c r="AS461" i="20"/>
  <c r="AT461" i="20"/>
  <c r="AU461" i="20"/>
  <c r="AV461" i="20"/>
  <c r="AW461" i="20"/>
  <c r="AX461" i="20"/>
  <c r="F462" i="20"/>
  <c r="G462" i="20"/>
  <c r="H462" i="20"/>
  <c r="I462" i="20"/>
  <c r="J462" i="20"/>
  <c r="K462" i="20"/>
  <c r="L462" i="20"/>
  <c r="M462" i="20"/>
  <c r="N462" i="20"/>
  <c r="O462" i="20"/>
  <c r="P462" i="20"/>
  <c r="Q462" i="20"/>
  <c r="R462" i="20"/>
  <c r="S462" i="20"/>
  <c r="T462" i="20"/>
  <c r="U462" i="20"/>
  <c r="V462" i="20"/>
  <c r="W462" i="20"/>
  <c r="X462" i="20"/>
  <c r="Y462" i="20"/>
  <c r="Z462" i="20"/>
  <c r="AA462" i="20"/>
  <c r="AB462" i="20"/>
  <c r="AC462" i="20"/>
  <c r="AD462" i="20"/>
  <c r="AE462" i="20"/>
  <c r="AF462" i="20"/>
  <c r="AG462" i="20"/>
  <c r="AH462" i="20"/>
  <c r="AI462" i="20"/>
  <c r="AJ462" i="20"/>
  <c r="AK462" i="20"/>
  <c r="AL462" i="20"/>
  <c r="AM462" i="20"/>
  <c r="AN462" i="20"/>
  <c r="AO462" i="20"/>
  <c r="AP462" i="20"/>
  <c r="AQ462" i="20"/>
  <c r="AR462" i="20"/>
  <c r="AS462" i="20"/>
  <c r="AT462" i="20"/>
  <c r="AU462" i="20"/>
  <c r="AV462" i="20"/>
  <c r="AW462" i="20"/>
  <c r="AX462" i="20"/>
  <c r="F463" i="20"/>
  <c r="G463" i="20"/>
  <c r="H463" i="20"/>
  <c r="I463" i="20"/>
  <c r="J463" i="20"/>
  <c r="K463" i="20"/>
  <c r="L463" i="20"/>
  <c r="M463" i="20"/>
  <c r="N463" i="20"/>
  <c r="O463" i="20"/>
  <c r="P463" i="20"/>
  <c r="Q463" i="20"/>
  <c r="R463" i="20"/>
  <c r="S463" i="20"/>
  <c r="T463" i="20"/>
  <c r="U463" i="20"/>
  <c r="V463" i="20"/>
  <c r="W463" i="20"/>
  <c r="X463" i="20"/>
  <c r="Y463" i="20"/>
  <c r="Z463" i="20"/>
  <c r="AA463" i="20"/>
  <c r="AB463" i="20"/>
  <c r="AC463" i="20"/>
  <c r="AD463" i="20"/>
  <c r="AE463" i="20"/>
  <c r="AF463" i="20"/>
  <c r="AG463" i="20"/>
  <c r="AH463" i="20"/>
  <c r="AI463" i="20"/>
  <c r="AJ463" i="20"/>
  <c r="AK463" i="20"/>
  <c r="AL463" i="20"/>
  <c r="AM463" i="20"/>
  <c r="AN463" i="20"/>
  <c r="AO463" i="20"/>
  <c r="AP463" i="20"/>
  <c r="AQ463" i="20"/>
  <c r="AR463" i="20"/>
  <c r="AS463" i="20"/>
  <c r="AT463" i="20"/>
  <c r="AU463" i="20"/>
  <c r="AV463" i="20"/>
  <c r="AW463" i="20"/>
  <c r="AX463" i="20"/>
  <c r="F464" i="20"/>
  <c r="G464" i="20"/>
  <c r="H464" i="20"/>
  <c r="I464" i="20"/>
  <c r="J464" i="20"/>
  <c r="K464" i="20"/>
  <c r="L464" i="20"/>
  <c r="M464" i="20"/>
  <c r="N464" i="20"/>
  <c r="O464" i="20"/>
  <c r="P464" i="20"/>
  <c r="Q464" i="20"/>
  <c r="R464" i="20"/>
  <c r="S464" i="20"/>
  <c r="T464" i="20"/>
  <c r="U464" i="20"/>
  <c r="V464" i="20"/>
  <c r="W464" i="20"/>
  <c r="X464" i="20"/>
  <c r="Y464" i="20"/>
  <c r="Z464" i="20"/>
  <c r="AA464" i="20"/>
  <c r="AB464" i="20"/>
  <c r="AC464" i="20"/>
  <c r="AD464" i="20"/>
  <c r="AE464" i="20"/>
  <c r="AF464" i="20"/>
  <c r="AG464" i="20"/>
  <c r="AH464" i="20"/>
  <c r="AI464" i="20"/>
  <c r="AJ464" i="20"/>
  <c r="AK464" i="20"/>
  <c r="AL464" i="20"/>
  <c r="AM464" i="20"/>
  <c r="AN464" i="20"/>
  <c r="AO464" i="20"/>
  <c r="AP464" i="20"/>
  <c r="AQ464" i="20"/>
  <c r="AR464" i="20"/>
  <c r="AS464" i="20"/>
  <c r="AT464" i="20"/>
  <c r="AU464" i="20"/>
  <c r="AV464" i="20"/>
  <c r="AW464" i="20"/>
  <c r="AX464" i="20"/>
  <c r="F465" i="20"/>
  <c r="G465" i="20"/>
  <c r="H465" i="20"/>
  <c r="I465" i="20"/>
  <c r="J465" i="20"/>
  <c r="K465" i="20"/>
  <c r="L465" i="20"/>
  <c r="M465" i="20"/>
  <c r="N465" i="20"/>
  <c r="O465" i="20"/>
  <c r="P465" i="20"/>
  <c r="Q465" i="20"/>
  <c r="R465" i="20"/>
  <c r="S465" i="20"/>
  <c r="T465" i="20"/>
  <c r="U465" i="20"/>
  <c r="V465" i="20"/>
  <c r="W465" i="20"/>
  <c r="X465" i="20"/>
  <c r="Y465" i="20"/>
  <c r="Z465" i="20"/>
  <c r="AA465" i="20"/>
  <c r="AB465" i="20"/>
  <c r="AC465" i="20"/>
  <c r="AD465" i="20"/>
  <c r="AE465" i="20"/>
  <c r="AF465" i="20"/>
  <c r="AG465" i="20"/>
  <c r="AH465" i="20"/>
  <c r="AI465" i="20"/>
  <c r="AJ465" i="20"/>
  <c r="AK465" i="20"/>
  <c r="AL465" i="20"/>
  <c r="AM465" i="20"/>
  <c r="AN465" i="20"/>
  <c r="AO465" i="20"/>
  <c r="AP465" i="20"/>
  <c r="AQ465" i="20"/>
  <c r="AR465" i="20"/>
  <c r="AS465" i="20"/>
  <c r="AT465" i="20"/>
  <c r="AU465" i="20"/>
  <c r="AV465" i="20"/>
  <c r="AW465" i="20"/>
  <c r="AX465" i="20"/>
  <c r="F466" i="20"/>
  <c r="G466" i="20"/>
  <c r="H466" i="20"/>
  <c r="I466" i="20"/>
  <c r="J466" i="20"/>
  <c r="K466" i="20"/>
  <c r="L466" i="20"/>
  <c r="M466" i="20"/>
  <c r="N466" i="20"/>
  <c r="O466" i="20"/>
  <c r="P466" i="20"/>
  <c r="Q466" i="20"/>
  <c r="R466" i="20"/>
  <c r="S466" i="20"/>
  <c r="T466" i="20"/>
  <c r="U466" i="20"/>
  <c r="V466" i="20"/>
  <c r="W466" i="20"/>
  <c r="X466" i="20"/>
  <c r="Y466" i="20"/>
  <c r="Z466" i="20"/>
  <c r="AA466" i="20"/>
  <c r="AB466" i="20"/>
  <c r="AC466" i="20"/>
  <c r="AD466" i="20"/>
  <c r="AE466" i="20"/>
  <c r="AF466" i="20"/>
  <c r="AG466" i="20"/>
  <c r="AH466" i="20"/>
  <c r="AI466" i="20"/>
  <c r="AJ466" i="20"/>
  <c r="AK466" i="20"/>
  <c r="AL466" i="20"/>
  <c r="AM466" i="20"/>
  <c r="AN466" i="20"/>
  <c r="AO466" i="20"/>
  <c r="AP466" i="20"/>
  <c r="AQ466" i="20"/>
  <c r="AR466" i="20"/>
  <c r="AS466" i="20"/>
  <c r="AT466" i="20"/>
  <c r="AU466" i="20"/>
  <c r="AV466" i="20"/>
  <c r="AW466" i="20"/>
  <c r="AX466" i="20"/>
  <c r="F467" i="20"/>
  <c r="G467" i="20"/>
  <c r="H467" i="20"/>
  <c r="I467" i="20"/>
  <c r="J467" i="20"/>
  <c r="K467" i="20"/>
  <c r="L467" i="20"/>
  <c r="M467" i="20"/>
  <c r="N467" i="20"/>
  <c r="O467" i="20"/>
  <c r="P467" i="20"/>
  <c r="Q467" i="20"/>
  <c r="R467" i="20"/>
  <c r="S467" i="20"/>
  <c r="T467" i="20"/>
  <c r="U467" i="20"/>
  <c r="V467" i="20"/>
  <c r="W467" i="20"/>
  <c r="X467" i="20"/>
  <c r="Y467" i="20"/>
  <c r="Z467" i="20"/>
  <c r="AA467" i="20"/>
  <c r="AB467" i="20"/>
  <c r="AC467" i="20"/>
  <c r="AD467" i="20"/>
  <c r="AE467" i="20"/>
  <c r="AF467" i="20"/>
  <c r="AG467" i="20"/>
  <c r="AH467" i="20"/>
  <c r="AI467" i="20"/>
  <c r="AJ467" i="20"/>
  <c r="AK467" i="20"/>
  <c r="AL467" i="20"/>
  <c r="AM467" i="20"/>
  <c r="AN467" i="20"/>
  <c r="AO467" i="20"/>
  <c r="AP467" i="20"/>
  <c r="AQ467" i="20"/>
  <c r="AR467" i="20"/>
  <c r="AS467" i="20"/>
  <c r="AT467" i="20"/>
  <c r="AU467" i="20"/>
  <c r="AV467" i="20"/>
  <c r="AW467" i="20"/>
  <c r="AX467" i="20"/>
  <c r="F468" i="20"/>
  <c r="G468" i="20"/>
  <c r="H468" i="20"/>
  <c r="I468" i="20"/>
  <c r="J468" i="20"/>
  <c r="K468" i="20"/>
  <c r="L468" i="20"/>
  <c r="M468" i="20"/>
  <c r="N468" i="20"/>
  <c r="O468" i="20"/>
  <c r="P468" i="20"/>
  <c r="Q468" i="20"/>
  <c r="R468" i="20"/>
  <c r="S468" i="20"/>
  <c r="T468" i="20"/>
  <c r="U468" i="20"/>
  <c r="V468" i="20"/>
  <c r="W468" i="20"/>
  <c r="X468" i="20"/>
  <c r="Y468" i="20"/>
  <c r="Z468" i="20"/>
  <c r="AA468" i="20"/>
  <c r="AB468" i="20"/>
  <c r="AC468" i="20"/>
  <c r="AD468" i="20"/>
  <c r="AE468" i="20"/>
  <c r="AF468" i="20"/>
  <c r="AG468" i="20"/>
  <c r="AH468" i="20"/>
  <c r="AI468" i="20"/>
  <c r="AJ468" i="20"/>
  <c r="AK468" i="20"/>
  <c r="AL468" i="20"/>
  <c r="AM468" i="20"/>
  <c r="AN468" i="20"/>
  <c r="AO468" i="20"/>
  <c r="AP468" i="20"/>
  <c r="AQ468" i="20"/>
  <c r="AR468" i="20"/>
  <c r="AS468" i="20"/>
  <c r="AT468" i="20"/>
  <c r="AU468" i="20"/>
  <c r="AV468" i="20"/>
  <c r="AW468" i="20"/>
  <c r="AX468" i="20"/>
  <c r="F469" i="20"/>
  <c r="G469" i="20"/>
  <c r="H469" i="20"/>
  <c r="I469" i="20"/>
  <c r="J469" i="20"/>
  <c r="K469" i="20"/>
  <c r="L469" i="20"/>
  <c r="M469" i="20"/>
  <c r="N469" i="20"/>
  <c r="O469" i="20"/>
  <c r="P469" i="20"/>
  <c r="Q469" i="20"/>
  <c r="R469" i="20"/>
  <c r="S469" i="20"/>
  <c r="T469" i="20"/>
  <c r="U469" i="20"/>
  <c r="V469" i="20"/>
  <c r="W469" i="20"/>
  <c r="X469" i="20"/>
  <c r="Y469" i="20"/>
  <c r="Z469" i="20"/>
  <c r="AA469" i="20"/>
  <c r="AB469" i="20"/>
  <c r="AC469" i="20"/>
  <c r="AD469" i="20"/>
  <c r="AE469" i="20"/>
  <c r="AF469" i="20"/>
  <c r="AG469" i="20"/>
  <c r="AH469" i="20"/>
  <c r="AI469" i="20"/>
  <c r="AJ469" i="20"/>
  <c r="AK469" i="20"/>
  <c r="AL469" i="20"/>
  <c r="AM469" i="20"/>
  <c r="AN469" i="20"/>
  <c r="AO469" i="20"/>
  <c r="AP469" i="20"/>
  <c r="AQ469" i="20"/>
  <c r="AR469" i="20"/>
  <c r="AS469" i="20"/>
  <c r="AT469" i="20"/>
  <c r="AU469" i="20"/>
  <c r="AV469" i="20"/>
  <c r="AW469" i="20"/>
  <c r="AX469" i="20"/>
  <c r="F470" i="20"/>
  <c r="G470" i="20"/>
  <c r="H470" i="20"/>
  <c r="I470" i="20"/>
  <c r="J470" i="20"/>
  <c r="K470" i="20"/>
  <c r="L470" i="20"/>
  <c r="M470" i="20"/>
  <c r="N470" i="20"/>
  <c r="O470" i="20"/>
  <c r="P470" i="20"/>
  <c r="Q470" i="20"/>
  <c r="R470" i="20"/>
  <c r="S470" i="20"/>
  <c r="T470" i="20"/>
  <c r="U470" i="20"/>
  <c r="V470" i="20"/>
  <c r="W470" i="20"/>
  <c r="X470" i="20"/>
  <c r="Y470" i="20"/>
  <c r="Z470" i="20"/>
  <c r="AA470" i="20"/>
  <c r="AB470" i="20"/>
  <c r="AC470" i="20"/>
  <c r="AD470" i="20"/>
  <c r="AE470" i="20"/>
  <c r="AF470" i="20"/>
  <c r="AG470" i="20"/>
  <c r="AH470" i="20"/>
  <c r="AI470" i="20"/>
  <c r="AJ470" i="20"/>
  <c r="AK470" i="20"/>
  <c r="AL470" i="20"/>
  <c r="AM470" i="20"/>
  <c r="AN470" i="20"/>
  <c r="AO470" i="20"/>
  <c r="AP470" i="20"/>
  <c r="AQ470" i="20"/>
  <c r="AR470" i="20"/>
  <c r="AS470" i="20"/>
  <c r="AT470" i="20"/>
  <c r="AU470" i="20"/>
  <c r="AV470" i="20"/>
  <c r="AW470" i="20"/>
  <c r="AX470" i="20"/>
  <c r="F471" i="20"/>
  <c r="G471" i="20"/>
  <c r="H471" i="20"/>
  <c r="I471" i="20"/>
  <c r="J471" i="20"/>
  <c r="K471" i="20"/>
  <c r="L471" i="20"/>
  <c r="M471" i="20"/>
  <c r="N471" i="20"/>
  <c r="O471" i="20"/>
  <c r="P471" i="20"/>
  <c r="Q471" i="20"/>
  <c r="R471" i="20"/>
  <c r="S471" i="20"/>
  <c r="T471" i="20"/>
  <c r="U471" i="20"/>
  <c r="V471" i="20"/>
  <c r="W471" i="20"/>
  <c r="X471" i="20"/>
  <c r="Y471" i="20"/>
  <c r="Z471" i="20"/>
  <c r="AA471" i="20"/>
  <c r="AB471" i="20"/>
  <c r="AC471" i="20"/>
  <c r="AD471" i="20"/>
  <c r="AE471" i="20"/>
  <c r="AF471" i="20"/>
  <c r="AG471" i="20"/>
  <c r="AH471" i="20"/>
  <c r="AI471" i="20"/>
  <c r="AJ471" i="20"/>
  <c r="AK471" i="20"/>
  <c r="AL471" i="20"/>
  <c r="AM471" i="20"/>
  <c r="AN471" i="20"/>
  <c r="AO471" i="20"/>
  <c r="AP471" i="20"/>
  <c r="AQ471" i="20"/>
  <c r="AR471" i="20"/>
  <c r="AS471" i="20"/>
  <c r="AT471" i="20"/>
  <c r="AU471" i="20"/>
  <c r="AV471" i="20"/>
  <c r="AW471" i="20"/>
  <c r="AX471" i="20"/>
  <c r="F472" i="20"/>
  <c r="G472" i="20"/>
  <c r="H472" i="20"/>
  <c r="I472" i="20"/>
  <c r="J472" i="20"/>
  <c r="K472" i="20"/>
  <c r="L472" i="20"/>
  <c r="M472" i="20"/>
  <c r="N472" i="20"/>
  <c r="O472" i="20"/>
  <c r="P472" i="20"/>
  <c r="Q472" i="20"/>
  <c r="R472" i="20"/>
  <c r="S472" i="20"/>
  <c r="T472" i="20"/>
  <c r="U472" i="20"/>
  <c r="V472" i="20"/>
  <c r="W472" i="20"/>
  <c r="X472" i="20"/>
  <c r="Y472" i="20"/>
  <c r="Z472" i="20"/>
  <c r="AA472" i="20"/>
  <c r="AB472" i="20"/>
  <c r="AC472" i="20"/>
  <c r="AD472" i="20"/>
  <c r="AE472" i="20"/>
  <c r="AF472" i="20"/>
  <c r="AG472" i="20"/>
  <c r="AH472" i="20"/>
  <c r="AI472" i="20"/>
  <c r="AJ472" i="20"/>
  <c r="AK472" i="20"/>
  <c r="AL472" i="20"/>
  <c r="AM472" i="20"/>
  <c r="AN472" i="20"/>
  <c r="AO472" i="20"/>
  <c r="AP472" i="20"/>
  <c r="AQ472" i="20"/>
  <c r="AR472" i="20"/>
  <c r="AS472" i="20"/>
  <c r="AT472" i="20"/>
  <c r="AU472" i="20"/>
  <c r="AV472" i="20"/>
  <c r="AW472" i="20"/>
  <c r="AX472" i="20"/>
  <c r="F473" i="20"/>
  <c r="G473" i="20"/>
  <c r="H473" i="20"/>
  <c r="I473" i="20"/>
  <c r="J473" i="20"/>
  <c r="K473" i="20"/>
  <c r="L473" i="20"/>
  <c r="M473" i="20"/>
  <c r="N473" i="20"/>
  <c r="O473" i="20"/>
  <c r="P473" i="20"/>
  <c r="Q473" i="20"/>
  <c r="R473" i="20"/>
  <c r="S473" i="20"/>
  <c r="T473" i="20"/>
  <c r="U473" i="20"/>
  <c r="V473" i="20"/>
  <c r="W473" i="20"/>
  <c r="X473" i="20"/>
  <c r="Y473" i="20"/>
  <c r="Z473" i="20"/>
  <c r="AA473" i="20"/>
  <c r="AB473" i="20"/>
  <c r="AC473" i="20"/>
  <c r="AD473" i="20"/>
  <c r="AE473" i="20"/>
  <c r="AF473" i="20"/>
  <c r="AG473" i="20"/>
  <c r="AH473" i="20"/>
  <c r="AI473" i="20"/>
  <c r="AJ473" i="20"/>
  <c r="AK473" i="20"/>
  <c r="AL473" i="20"/>
  <c r="AM473" i="20"/>
  <c r="AN473" i="20"/>
  <c r="AO473" i="20"/>
  <c r="AP473" i="20"/>
  <c r="AQ473" i="20"/>
  <c r="AR473" i="20"/>
  <c r="AS473" i="20"/>
  <c r="AT473" i="20"/>
  <c r="AU473" i="20"/>
  <c r="AV473" i="20"/>
  <c r="AW473" i="20"/>
  <c r="AX473" i="20"/>
  <c r="F474" i="20"/>
  <c r="G474" i="20"/>
  <c r="H474" i="20"/>
  <c r="I474" i="20"/>
  <c r="J474" i="20"/>
  <c r="K474" i="20"/>
  <c r="L474" i="20"/>
  <c r="M474" i="20"/>
  <c r="N474" i="20"/>
  <c r="O474" i="20"/>
  <c r="P474" i="20"/>
  <c r="Q474" i="20"/>
  <c r="R474" i="20"/>
  <c r="S474" i="20"/>
  <c r="T474" i="20"/>
  <c r="U474" i="20"/>
  <c r="V474" i="20"/>
  <c r="W474" i="20"/>
  <c r="X474" i="20"/>
  <c r="Y474" i="20"/>
  <c r="Z474" i="20"/>
  <c r="AA474" i="20"/>
  <c r="AB474" i="20"/>
  <c r="AC474" i="20"/>
  <c r="AD474" i="20"/>
  <c r="AE474" i="20"/>
  <c r="AF474" i="20"/>
  <c r="AG474" i="20"/>
  <c r="AH474" i="20"/>
  <c r="AI474" i="20"/>
  <c r="AJ474" i="20"/>
  <c r="AK474" i="20"/>
  <c r="AL474" i="20"/>
  <c r="AM474" i="20"/>
  <c r="AN474" i="20"/>
  <c r="AO474" i="20"/>
  <c r="AP474" i="20"/>
  <c r="AQ474" i="20"/>
  <c r="AR474" i="20"/>
  <c r="AS474" i="20"/>
  <c r="AT474" i="20"/>
  <c r="AU474" i="20"/>
  <c r="AV474" i="20"/>
  <c r="AW474" i="20"/>
  <c r="AX474" i="20"/>
  <c r="F475" i="20"/>
  <c r="G475" i="20"/>
  <c r="H475" i="20"/>
  <c r="I475" i="20"/>
  <c r="J475" i="20"/>
  <c r="K475" i="20"/>
  <c r="L475" i="20"/>
  <c r="M475" i="20"/>
  <c r="N475" i="20"/>
  <c r="O475" i="20"/>
  <c r="P475" i="20"/>
  <c r="Q475" i="20"/>
  <c r="R475" i="20"/>
  <c r="S475" i="20"/>
  <c r="T475" i="20"/>
  <c r="U475" i="20"/>
  <c r="V475" i="20"/>
  <c r="W475" i="20"/>
  <c r="X475" i="20"/>
  <c r="Y475" i="20"/>
  <c r="Z475" i="20"/>
  <c r="AA475" i="20"/>
  <c r="AB475" i="20"/>
  <c r="AC475" i="20"/>
  <c r="AD475" i="20"/>
  <c r="AE475" i="20"/>
  <c r="AF475" i="20"/>
  <c r="AG475" i="20"/>
  <c r="AH475" i="20"/>
  <c r="AI475" i="20"/>
  <c r="AJ475" i="20"/>
  <c r="AK475" i="20"/>
  <c r="AL475" i="20"/>
  <c r="AM475" i="20"/>
  <c r="AN475" i="20"/>
  <c r="AO475" i="20"/>
  <c r="AP475" i="20"/>
  <c r="AQ475" i="20"/>
  <c r="AR475" i="20"/>
  <c r="AS475" i="20"/>
  <c r="AT475" i="20"/>
  <c r="AU475" i="20"/>
  <c r="AV475" i="20"/>
  <c r="AW475" i="20"/>
  <c r="AX475" i="20"/>
  <c r="F476" i="20"/>
  <c r="G476" i="20"/>
  <c r="H476" i="20"/>
  <c r="I476" i="20"/>
  <c r="J476" i="20"/>
  <c r="K476" i="20"/>
  <c r="L476" i="20"/>
  <c r="M476" i="20"/>
  <c r="N476" i="20"/>
  <c r="O476" i="20"/>
  <c r="P476" i="20"/>
  <c r="Q476" i="20"/>
  <c r="R476" i="20"/>
  <c r="S476" i="20"/>
  <c r="T476" i="20"/>
  <c r="U476" i="20"/>
  <c r="V476" i="20"/>
  <c r="W476" i="20"/>
  <c r="X476" i="20"/>
  <c r="Y476" i="20"/>
  <c r="Z476" i="20"/>
  <c r="AA476" i="20"/>
  <c r="AB476" i="20"/>
  <c r="AC476" i="20"/>
  <c r="AD476" i="20"/>
  <c r="AE476" i="20"/>
  <c r="AF476" i="20"/>
  <c r="AG476" i="20"/>
  <c r="AH476" i="20"/>
  <c r="AI476" i="20"/>
  <c r="AJ476" i="20"/>
  <c r="AK476" i="20"/>
  <c r="AL476" i="20"/>
  <c r="AM476" i="20"/>
  <c r="AN476" i="20"/>
  <c r="AO476" i="20"/>
  <c r="AP476" i="20"/>
  <c r="AQ476" i="20"/>
  <c r="AR476" i="20"/>
  <c r="AS476" i="20"/>
  <c r="AT476" i="20"/>
  <c r="AU476" i="20"/>
  <c r="AV476" i="20"/>
  <c r="AW476" i="20"/>
  <c r="AX476" i="20"/>
  <c r="F477" i="20"/>
  <c r="G477" i="20"/>
  <c r="H477" i="20"/>
  <c r="I477" i="20"/>
  <c r="J477" i="20"/>
  <c r="K477" i="20"/>
  <c r="L477" i="20"/>
  <c r="M477" i="20"/>
  <c r="N477" i="20"/>
  <c r="O477" i="20"/>
  <c r="P477" i="20"/>
  <c r="Q477" i="20"/>
  <c r="R477" i="20"/>
  <c r="S477" i="20"/>
  <c r="T477" i="20"/>
  <c r="U477" i="20"/>
  <c r="V477" i="20"/>
  <c r="W477" i="20"/>
  <c r="X477" i="20"/>
  <c r="Y477" i="20"/>
  <c r="Z477" i="20"/>
  <c r="AA477" i="20"/>
  <c r="AB477" i="20"/>
  <c r="AC477" i="20"/>
  <c r="AD477" i="20"/>
  <c r="AE477" i="20"/>
  <c r="AF477" i="20"/>
  <c r="AG477" i="20"/>
  <c r="AH477" i="20"/>
  <c r="AI477" i="20"/>
  <c r="AJ477" i="20"/>
  <c r="AK477" i="20"/>
  <c r="AL477" i="20"/>
  <c r="AM477" i="20"/>
  <c r="AN477" i="20"/>
  <c r="AO477" i="20"/>
  <c r="AP477" i="20"/>
  <c r="AQ477" i="20"/>
  <c r="AR477" i="20"/>
  <c r="AS477" i="20"/>
  <c r="AT477" i="20"/>
  <c r="AU477" i="20"/>
  <c r="AV477" i="20"/>
  <c r="AW477" i="20"/>
  <c r="AX477" i="20"/>
  <c r="F478" i="20"/>
  <c r="G478" i="20"/>
  <c r="H478" i="20"/>
  <c r="I478" i="20"/>
  <c r="J478" i="20"/>
  <c r="K478" i="20"/>
  <c r="L478" i="20"/>
  <c r="M478" i="20"/>
  <c r="N478" i="20"/>
  <c r="O478" i="20"/>
  <c r="P478" i="20"/>
  <c r="Q478" i="20"/>
  <c r="R478" i="20"/>
  <c r="S478" i="20"/>
  <c r="T478" i="20"/>
  <c r="U478" i="20"/>
  <c r="V478" i="20"/>
  <c r="W478" i="20"/>
  <c r="X478" i="20"/>
  <c r="Y478" i="20"/>
  <c r="Z478" i="20"/>
  <c r="AA478" i="20"/>
  <c r="AB478" i="20"/>
  <c r="AC478" i="20"/>
  <c r="AD478" i="20"/>
  <c r="AE478" i="20"/>
  <c r="AF478" i="20"/>
  <c r="AG478" i="20"/>
  <c r="AH478" i="20"/>
  <c r="AI478" i="20"/>
  <c r="AJ478" i="20"/>
  <c r="AK478" i="20"/>
  <c r="AL478" i="20"/>
  <c r="AM478" i="20"/>
  <c r="AN478" i="20"/>
  <c r="AO478" i="20"/>
  <c r="AP478" i="20"/>
  <c r="AQ478" i="20"/>
  <c r="AR478" i="20"/>
  <c r="AS478" i="20"/>
  <c r="AT478" i="20"/>
  <c r="AU478" i="20"/>
  <c r="AV478" i="20"/>
  <c r="AW478" i="20"/>
  <c r="AX478" i="20"/>
  <c r="F479" i="20"/>
  <c r="G479" i="20"/>
  <c r="H479" i="20"/>
  <c r="I479" i="20"/>
  <c r="J479" i="20"/>
  <c r="K479" i="20"/>
  <c r="L479" i="20"/>
  <c r="M479" i="20"/>
  <c r="N479" i="20"/>
  <c r="O479" i="20"/>
  <c r="P479" i="20"/>
  <c r="Q479" i="20"/>
  <c r="R479" i="20"/>
  <c r="S479" i="20"/>
  <c r="T479" i="20"/>
  <c r="U479" i="20"/>
  <c r="V479" i="20"/>
  <c r="W479" i="20"/>
  <c r="X479" i="20"/>
  <c r="Y479" i="20"/>
  <c r="Z479" i="20"/>
  <c r="AA479" i="20"/>
  <c r="AB479" i="20"/>
  <c r="AC479" i="20"/>
  <c r="AD479" i="20"/>
  <c r="AE479" i="20"/>
  <c r="AF479" i="20"/>
  <c r="AG479" i="20"/>
  <c r="AH479" i="20"/>
  <c r="AI479" i="20"/>
  <c r="AJ479" i="20"/>
  <c r="AK479" i="20"/>
  <c r="AL479" i="20"/>
  <c r="AM479" i="20"/>
  <c r="AN479" i="20"/>
  <c r="AO479" i="20"/>
  <c r="AP479" i="20"/>
  <c r="AQ479" i="20"/>
  <c r="AR479" i="20"/>
  <c r="AS479" i="20"/>
  <c r="AT479" i="20"/>
  <c r="AU479" i="20"/>
  <c r="AV479" i="20"/>
  <c r="AW479" i="20"/>
  <c r="AX479" i="20"/>
  <c r="F480" i="20"/>
  <c r="G480" i="20"/>
  <c r="H480" i="20"/>
  <c r="I480" i="20"/>
  <c r="J480" i="20"/>
  <c r="K480" i="20"/>
  <c r="L480" i="20"/>
  <c r="M480" i="20"/>
  <c r="N480" i="20"/>
  <c r="O480" i="20"/>
  <c r="P480" i="20"/>
  <c r="Q480" i="20"/>
  <c r="R480" i="20"/>
  <c r="S480" i="20"/>
  <c r="T480" i="20"/>
  <c r="U480" i="20"/>
  <c r="V480" i="20"/>
  <c r="W480" i="20"/>
  <c r="X480" i="20"/>
  <c r="Y480" i="20"/>
  <c r="Z480" i="20"/>
  <c r="AA480" i="20"/>
  <c r="AB480" i="20"/>
  <c r="AC480" i="20"/>
  <c r="AD480" i="20"/>
  <c r="AE480" i="20"/>
  <c r="AF480" i="20"/>
  <c r="AG480" i="20"/>
  <c r="AH480" i="20"/>
  <c r="AI480" i="20"/>
  <c r="AJ480" i="20"/>
  <c r="AK480" i="20"/>
  <c r="AL480" i="20"/>
  <c r="AM480" i="20"/>
  <c r="AN480" i="20"/>
  <c r="AO480" i="20"/>
  <c r="AP480" i="20"/>
  <c r="AQ480" i="20"/>
  <c r="AR480" i="20"/>
  <c r="AS480" i="20"/>
  <c r="AT480" i="20"/>
  <c r="AU480" i="20"/>
  <c r="AV480" i="20"/>
  <c r="AW480" i="20"/>
  <c r="AX480" i="20"/>
  <c r="F481" i="20"/>
  <c r="G481" i="20"/>
  <c r="H481" i="20"/>
  <c r="I481" i="20"/>
  <c r="J481" i="20"/>
  <c r="K481" i="20"/>
  <c r="L481" i="20"/>
  <c r="M481" i="20"/>
  <c r="N481" i="20"/>
  <c r="O481" i="20"/>
  <c r="P481" i="20"/>
  <c r="Q481" i="20"/>
  <c r="R481" i="20"/>
  <c r="S481" i="20"/>
  <c r="T481" i="20"/>
  <c r="U481" i="20"/>
  <c r="V481" i="20"/>
  <c r="W481" i="20"/>
  <c r="X481" i="20"/>
  <c r="Y481" i="20"/>
  <c r="Z481" i="20"/>
  <c r="AA481" i="20"/>
  <c r="AB481" i="20"/>
  <c r="AC481" i="20"/>
  <c r="AD481" i="20"/>
  <c r="AE481" i="20"/>
  <c r="AF481" i="20"/>
  <c r="AG481" i="20"/>
  <c r="AH481" i="20"/>
  <c r="AI481" i="20"/>
  <c r="AJ481" i="20"/>
  <c r="AK481" i="20"/>
  <c r="AL481" i="20"/>
  <c r="AM481" i="20"/>
  <c r="AN481" i="20"/>
  <c r="AO481" i="20"/>
  <c r="AP481" i="20"/>
  <c r="AQ481" i="20"/>
  <c r="AR481" i="20"/>
  <c r="AS481" i="20"/>
  <c r="AT481" i="20"/>
  <c r="AU481" i="20"/>
  <c r="AV481" i="20"/>
  <c r="AW481" i="20"/>
  <c r="AX481" i="20"/>
  <c r="F482" i="20"/>
  <c r="G482" i="20"/>
  <c r="H482" i="20"/>
  <c r="I482" i="20"/>
  <c r="J482" i="20"/>
  <c r="K482" i="20"/>
  <c r="L482" i="20"/>
  <c r="M482" i="20"/>
  <c r="N482" i="20"/>
  <c r="O482" i="20"/>
  <c r="P482" i="20"/>
  <c r="Q482" i="20"/>
  <c r="R482" i="20"/>
  <c r="S482" i="20"/>
  <c r="T482" i="20"/>
  <c r="U482" i="20"/>
  <c r="V482" i="20"/>
  <c r="W482" i="20"/>
  <c r="X482" i="20"/>
  <c r="Y482" i="20"/>
  <c r="Z482" i="20"/>
  <c r="AA482" i="20"/>
  <c r="AB482" i="20"/>
  <c r="AC482" i="20"/>
  <c r="AD482" i="20"/>
  <c r="AE482" i="20"/>
  <c r="AF482" i="20"/>
  <c r="AG482" i="20"/>
  <c r="AH482" i="20"/>
  <c r="AI482" i="20"/>
  <c r="AJ482" i="20"/>
  <c r="AK482" i="20"/>
  <c r="AL482" i="20"/>
  <c r="AM482" i="20"/>
  <c r="AN482" i="20"/>
  <c r="AO482" i="20"/>
  <c r="AP482" i="20"/>
  <c r="AQ482" i="20"/>
  <c r="AR482" i="20"/>
  <c r="AS482" i="20"/>
  <c r="AT482" i="20"/>
  <c r="AU482" i="20"/>
  <c r="AV482" i="20"/>
  <c r="AW482" i="20"/>
  <c r="AX482" i="20"/>
  <c r="F483" i="20"/>
  <c r="G483" i="20"/>
  <c r="H483" i="20"/>
  <c r="I483" i="20"/>
  <c r="J483" i="20"/>
  <c r="K483" i="20"/>
  <c r="L483" i="20"/>
  <c r="M483" i="20"/>
  <c r="N483" i="20"/>
  <c r="O483" i="20"/>
  <c r="P483" i="20"/>
  <c r="Q483" i="20"/>
  <c r="R483" i="20"/>
  <c r="S483" i="20"/>
  <c r="T483" i="20"/>
  <c r="U483" i="20"/>
  <c r="V483" i="20"/>
  <c r="W483" i="20"/>
  <c r="X483" i="20"/>
  <c r="Y483" i="20"/>
  <c r="Z483" i="20"/>
  <c r="AA483" i="20"/>
  <c r="AB483" i="20"/>
  <c r="AC483" i="20"/>
  <c r="AD483" i="20"/>
  <c r="AE483" i="20"/>
  <c r="AF483" i="20"/>
  <c r="AG483" i="20"/>
  <c r="AH483" i="20"/>
  <c r="AI483" i="20"/>
  <c r="AJ483" i="20"/>
  <c r="AK483" i="20"/>
  <c r="AL483" i="20"/>
  <c r="AM483" i="20"/>
  <c r="AN483" i="20"/>
  <c r="AO483" i="20"/>
  <c r="AP483" i="20"/>
  <c r="AQ483" i="20"/>
  <c r="AR483" i="20"/>
  <c r="AS483" i="20"/>
  <c r="AT483" i="20"/>
  <c r="AU483" i="20"/>
  <c r="AV483" i="20"/>
  <c r="AW483" i="20"/>
  <c r="AX483" i="20"/>
  <c r="F484" i="20"/>
  <c r="G484" i="20"/>
  <c r="H484" i="20"/>
  <c r="I484" i="20"/>
  <c r="J484" i="20"/>
  <c r="K484" i="20"/>
  <c r="L484" i="20"/>
  <c r="M484" i="20"/>
  <c r="N484" i="20"/>
  <c r="O484" i="20"/>
  <c r="P484" i="20"/>
  <c r="Q484" i="20"/>
  <c r="R484" i="20"/>
  <c r="S484" i="20"/>
  <c r="T484" i="20"/>
  <c r="U484" i="20"/>
  <c r="V484" i="20"/>
  <c r="W484" i="20"/>
  <c r="X484" i="20"/>
  <c r="Y484" i="20"/>
  <c r="Z484" i="20"/>
  <c r="AA484" i="20"/>
  <c r="AB484" i="20"/>
  <c r="AC484" i="20"/>
  <c r="AD484" i="20"/>
  <c r="AE484" i="20"/>
  <c r="AF484" i="20"/>
  <c r="AG484" i="20"/>
  <c r="AH484" i="20"/>
  <c r="AI484" i="20"/>
  <c r="AJ484" i="20"/>
  <c r="AK484" i="20"/>
  <c r="AL484" i="20"/>
  <c r="AM484" i="20"/>
  <c r="AN484" i="20"/>
  <c r="AO484" i="20"/>
  <c r="AP484" i="20"/>
  <c r="AQ484" i="20"/>
  <c r="AR484" i="20"/>
  <c r="AS484" i="20"/>
  <c r="AT484" i="20"/>
  <c r="AU484" i="20"/>
  <c r="AV484" i="20"/>
  <c r="AW484" i="20"/>
  <c r="AX484" i="20"/>
  <c r="F485" i="20"/>
  <c r="G485" i="20"/>
  <c r="H485" i="20"/>
  <c r="I485" i="20"/>
  <c r="J485" i="20"/>
  <c r="K485" i="20"/>
  <c r="L485" i="20"/>
  <c r="M485" i="20"/>
  <c r="N485" i="20"/>
  <c r="O485" i="20"/>
  <c r="P485" i="20"/>
  <c r="Q485" i="20"/>
  <c r="R485" i="20"/>
  <c r="S485" i="20"/>
  <c r="T485" i="20"/>
  <c r="U485" i="20"/>
  <c r="V485" i="20"/>
  <c r="W485" i="20"/>
  <c r="X485" i="20"/>
  <c r="Y485" i="20"/>
  <c r="Z485" i="20"/>
  <c r="AA485" i="20"/>
  <c r="AB485" i="20"/>
  <c r="AC485" i="20"/>
  <c r="AD485" i="20"/>
  <c r="AE485" i="20"/>
  <c r="AF485" i="20"/>
  <c r="AG485" i="20"/>
  <c r="AH485" i="20"/>
  <c r="AI485" i="20"/>
  <c r="AJ485" i="20"/>
  <c r="AK485" i="20"/>
  <c r="AL485" i="20"/>
  <c r="AM485" i="20"/>
  <c r="AN485" i="20"/>
  <c r="AO485" i="20"/>
  <c r="AP485" i="20"/>
  <c r="AQ485" i="20"/>
  <c r="AR485" i="20"/>
  <c r="AS485" i="20"/>
  <c r="AT485" i="20"/>
  <c r="AU485" i="20"/>
  <c r="AV485" i="20"/>
  <c r="AW485" i="20"/>
  <c r="AX485" i="20"/>
  <c r="F486" i="20"/>
  <c r="G486" i="20"/>
  <c r="H486" i="20"/>
  <c r="I486" i="20"/>
  <c r="J486" i="20"/>
  <c r="K486" i="20"/>
  <c r="L486" i="20"/>
  <c r="M486" i="20"/>
  <c r="N486" i="20"/>
  <c r="O486" i="20"/>
  <c r="P486" i="20"/>
  <c r="Q486" i="20"/>
  <c r="R486" i="20"/>
  <c r="S486" i="20"/>
  <c r="T486" i="20"/>
  <c r="U486" i="20"/>
  <c r="V486" i="20"/>
  <c r="W486" i="20"/>
  <c r="X486" i="20"/>
  <c r="Y486" i="20"/>
  <c r="Z486" i="20"/>
  <c r="AA486" i="20"/>
  <c r="AB486" i="20"/>
  <c r="AC486" i="20"/>
  <c r="AD486" i="20"/>
  <c r="AE486" i="20"/>
  <c r="AF486" i="20"/>
  <c r="AG486" i="20"/>
  <c r="AH486" i="20"/>
  <c r="AI486" i="20"/>
  <c r="AJ486" i="20"/>
  <c r="AK486" i="20"/>
  <c r="AL486" i="20"/>
  <c r="AM486" i="20"/>
  <c r="AN486" i="20"/>
  <c r="AO486" i="20"/>
  <c r="AP486" i="20"/>
  <c r="AQ486" i="20"/>
  <c r="AR486" i="20"/>
  <c r="AS486" i="20"/>
  <c r="AT486" i="20"/>
  <c r="AU486" i="20"/>
  <c r="AV486" i="20"/>
  <c r="AW486" i="20"/>
  <c r="AX486" i="20"/>
  <c r="F487" i="20"/>
  <c r="G487" i="20"/>
  <c r="H487" i="20"/>
  <c r="I487" i="20"/>
  <c r="J487" i="20"/>
  <c r="K487" i="20"/>
  <c r="L487" i="20"/>
  <c r="M487" i="20"/>
  <c r="N487" i="20"/>
  <c r="O487" i="20"/>
  <c r="P487" i="20"/>
  <c r="Q487" i="20"/>
  <c r="R487" i="20"/>
  <c r="S487" i="20"/>
  <c r="T487" i="20"/>
  <c r="U487" i="20"/>
  <c r="V487" i="20"/>
  <c r="W487" i="20"/>
  <c r="X487" i="20"/>
  <c r="Y487" i="20"/>
  <c r="Z487" i="20"/>
  <c r="AA487" i="20"/>
  <c r="AB487" i="20"/>
  <c r="AC487" i="20"/>
  <c r="AD487" i="20"/>
  <c r="AE487" i="20"/>
  <c r="AF487" i="20"/>
  <c r="AG487" i="20"/>
  <c r="AH487" i="20"/>
  <c r="AI487" i="20"/>
  <c r="AJ487" i="20"/>
  <c r="AK487" i="20"/>
  <c r="AL487" i="20"/>
  <c r="AM487" i="20"/>
  <c r="AN487" i="20"/>
  <c r="AO487" i="20"/>
  <c r="AP487" i="20"/>
  <c r="AQ487" i="20"/>
  <c r="AR487" i="20"/>
  <c r="AS487" i="20"/>
  <c r="AT487" i="20"/>
  <c r="AU487" i="20"/>
  <c r="AV487" i="20"/>
  <c r="AW487" i="20"/>
  <c r="AX487" i="20"/>
  <c r="F488" i="20"/>
  <c r="G488" i="20"/>
  <c r="H488" i="20"/>
  <c r="I488" i="20"/>
  <c r="J488" i="20"/>
  <c r="K488" i="20"/>
  <c r="L488" i="20"/>
  <c r="M488" i="20"/>
  <c r="N488" i="20"/>
  <c r="O488" i="20"/>
  <c r="P488" i="20"/>
  <c r="Q488" i="20"/>
  <c r="R488" i="20"/>
  <c r="S488" i="20"/>
  <c r="T488" i="20"/>
  <c r="U488" i="20"/>
  <c r="V488" i="20"/>
  <c r="W488" i="20"/>
  <c r="X488" i="20"/>
  <c r="Y488" i="20"/>
  <c r="Z488" i="20"/>
  <c r="AA488" i="20"/>
  <c r="AB488" i="20"/>
  <c r="AC488" i="20"/>
  <c r="AD488" i="20"/>
  <c r="AE488" i="20"/>
  <c r="AF488" i="20"/>
  <c r="AG488" i="20"/>
  <c r="AH488" i="20"/>
  <c r="AI488" i="20"/>
  <c r="AJ488" i="20"/>
  <c r="AK488" i="20"/>
  <c r="AL488" i="20"/>
  <c r="AM488" i="20"/>
  <c r="AN488" i="20"/>
  <c r="AO488" i="20"/>
  <c r="AP488" i="20"/>
  <c r="AQ488" i="20"/>
  <c r="AR488" i="20"/>
  <c r="AS488" i="20"/>
  <c r="AT488" i="20"/>
  <c r="AU488" i="20"/>
  <c r="AV488" i="20"/>
  <c r="AW488" i="20"/>
  <c r="AX488" i="20"/>
  <c r="F489" i="20"/>
  <c r="G489" i="20"/>
  <c r="H489" i="20"/>
  <c r="I489" i="20"/>
  <c r="J489" i="20"/>
  <c r="K489" i="20"/>
  <c r="L489" i="20"/>
  <c r="M489" i="20"/>
  <c r="N489" i="20"/>
  <c r="O489" i="20"/>
  <c r="P489" i="20"/>
  <c r="Q489" i="20"/>
  <c r="R489" i="20"/>
  <c r="S489" i="20"/>
  <c r="T489" i="20"/>
  <c r="U489" i="20"/>
  <c r="V489" i="20"/>
  <c r="W489" i="20"/>
  <c r="X489" i="20"/>
  <c r="Y489" i="20"/>
  <c r="Z489" i="20"/>
  <c r="AA489" i="20"/>
  <c r="AB489" i="20"/>
  <c r="AC489" i="20"/>
  <c r="AD489" i="20"/>
  <c r="AE489" i="20"/>
  <c r="AF489" i="20"/>
  <c r="AG489" i="20"/>
  <c r="AH489" i="20"/>
  <c r="AI489" i="20"/>
  <c r="AJ489" i="20"/>
  <c r="AK489" i="20"/>
  <c r="AL489" i="20"/>
  <c r="AM489" i="20"/>
  <c r="AN489" i="20"/>
  <c r="AO489" i="20"/>
  <c r="AP489" i="20"/>
  <c r="AQ489" i="20"/>
  <c r="AR489" i="20"/>
  <c r="AS489" i="20"/>
  <c r="AT489" i="20"/>
  <c r="AU489" i="20"/>
  <c r="AV489" i="20"/>
  <c r="AW489" i="20"/>
  <c r="AX489" i="20"/>
  <c r="F490" i="20"/>
  <c r="G490" i="20"/>
  <c r="H490" i="20"/>
  <c r="I490" i="20"/>
  <c r="J490" i="20"/>
  <c r="K490" i="20"/>
  <c r="L490" i="20"/>
  <c r="M490" i="20"/>
  <c r="N490" i="20"/>
  <c r="O490" i="20"/>
  <c r="P490" i="20"/>
  <c r="Q490" i="20"/>
  <c r="R490" i="20"/>
  <c r="S490" i="20"/>
  <c r="T490" i="20"/>
  <c r="U490" i="20"/>
  <c r="V490" i="20"/>
  <c r="W490" i="20"/>
  <c r="X490" i="20"/>
  <c r="Y490" i="20"/>
  <c r="Z490" i="20"/>
  <c r="AA490" i="20"/>
  <c r="AB490" i="20"/>
  <c r="AC490" i="20"/>
  <c r="AD490" i="20"/>
  <c r="AE490" i="20"/>
  <c r="AF490" i="20"/>
  <c r="AG490" i="20"/>
  <c r="AH490" i="20"/>
  <c r="AI490" i="20"/>
  <c r="AJ490" i="20"/>
  <c r="AK490" i="20"/>
  <c r="AL490" i="20"/>
  <c r="AM490" i="20"/>
  <c r="AN490" i="20"/>
  <c r="AO490" i="20"/>
  <c r="AP490" i="20"/>
  <c r="AQ490" i="20"/>
  <c r="AR490" i="20"/>
  <c r="AS490" i="20"/>
  <c r="AT490" i="20"/>
  <c r="AU490" i="20"/>
  <c r="AV490" i="20"/>
  <c r="AW490" i="20"/>
  <c r="AX490" i="20"/>
  <c r="F491" i="20"/>
  <c r="G491" i="20"/>
  <c r="H491" i="20"/>
  <c r="I491" i="20"/>
  <c r="J491" i="20"/>
  <c r="K491" i="20"/>
  <c r="L491" i="20"/>
  <c r="M491" i="20"/>
  <c r="N491" i="20"/>
  <c r="O491" i="20"/>
  <c r="P491" i="20"/>
  <c r="Q491" i="20"/>
  <c r="R491" i="20"/>
  <c r="S491" i="20"/>
  <c r="T491" i="20"/>
  <c r="U491" i="20"/>
  <c r="V491" i="20"/>
  <c r="W491" i="20"/>
  <c r="X491" i="20"/>
  <c r="Y491" i="20"/>
  <c r="Z491" i="20"/>
  <c r="AA491" i="20"/>
  <c r="AB491" i="20"/>
  <c r="AC491" i="20"/>
  <c r="AD491" i="20"/>
  <c r="AE491" i="20"/>
  <c r="AF491" i="20"/>
  <c r="AG491" i="20"/>
  <c r="AH491" i="20"/>
  <c r="AI491" i="20"/>
  <c r="AJ491" i="20"/>
  <c r="AK491" i="20"/>
  <c r="AL491" i="20"/>
  <c r="AM491" i="20"/>
  <c r="AN491" i="20"/>
  <c r="AO491" i="20"/>
  <c r="AP491" i="20"/>
  <c r="AQ491" i="20"/>
  <c r="AR491" i="20"/>
  <c r="AS491" i="20"/>
  <c r="AT491" i="20"/>
  <c r="AU491" i="20"/>
  <c r="AV491" i="20"/>
  <c r="AW491" i="20"/>
  <c r="AX491" i="20"/>
  <c r="F492" i="20"/>
  <c r="G492" i="20"/>
  <c r="H492" i="20"/>
  <c r="I492" i="20"/>
  <c r="J492" i="20"/>
  <c r="K492" i="20"/>
  <c r="L492" i="20"/>
  <c r="M492" i="20"/>
  <c r="N492" i="20"/>
  <c r="O492" i="20"/>
  <c r="P492" i="20"/>
  <c r="Q492" i="20"/>
  <c r="R492" i="20"/>
  <c r="S492" i="20"/>
  <c r="T492" i="20"/>
  <c r="U492" i="20"/>
  <c r="V492" i="20"/>
  <c r="W492" i="20"/>
  <c r="X492" i="20"/>
  <c r="Y492" i="20"/>
  <c r="Z492" i="20"/>
  <c r="AA492" i="20"/>
  <c r="AB492" i="20"/>
  <c r="AC492" i="20"/>
  <c r="AD492" i="20"/>
  <c r="AE492" i="20"/>
  <c r="AF492" i="20"/>
  <c r="AG492" i="20"/>
  <c r="AH492" i="20"/>
  <c r="AI492" i="20"/>
  <c r="AJ492" i="20"/>
  <c r="AK492" i="20"/>
  <c r="AL492" i="20"/>
  <c r="AM492" i="20"/>
  <c r="AN492" i="20"/>
  <c r="AO492" i="20"/>
  <c r="AP492" i="20"/>
  <c r="AQ492" i="20"/>
  <c r="AR492" i="20"/>
  <c r="AS492" i="20"/>
  <c r="AT492" i="20"/>
  <c r="AU492" i="20"/>
  <c r="AV492" i="20"/>
  <c r="AW492" i="20"/>
  <c r="AX492" i="20"/>
  <c r="F493" i="20"/>
  <c r="G493" i="20"/>
  <c r="H493" i="20"/>
  <c r="I493" i="20"/>
  <c r="J493" i="20"/>
  <c r="K493" i="20"/>
  <c r="L493" i="20"/>
  <c r="M493" i="20"/>
  <c r="N493" i="20"/>
  <c r="O493" i="20"/>
  <c r="P493" i="20"/>
  <c r="Q493" i="20"/>
  <c r="R493" i="20"/>
  <c r="S493" i="20"/>
  <c r="T493" i="20"/>
  <c r="U493" i="20"/>
  <c r="V493" i="20"/>
  <c r="W493" i="20"/>
  <c r="X493" i="20"/>
  <c r="Y493" i="20"/>
  <c r="Z493" i="20"/>
  <c r="AA493" i="20"/>
  <c r="AB493" i="20"/>
  <c r="AC493" i="20"/>
  <c r="AD493" i="20"/>
  <c r="AE493" i="20"/>
  <c r="AF493" i="20"/>
  <c r="AG493" i="20"/>
  <c r="AH493" i="20"/>
  <c r="AI493" i="20"/>
  <c r="AJ493" i="20"/>
  <c r="AK493" i="20"/>
  <c r="AL493" i="20"/>
  <c r="AM493" i="20"/>
  <c r="AN493" i="20"/>
  <c r="AO493" i="20"/>
  <c r="AP493" i="20"/>
  <c r="AQ493" i="20"/>
  <c r="AR493" i="20"/>
  <c r="AS493" i="20"/>
  <c r="AT493" i="20"/>
  <c r="AU493" i="20"/>
  <c r="AV493" i="20"/>
  <c r="AW493" i="20"/>
  <c r="AX493" i="20"/>
  <c r="F494" i="20"/>
  <c r="G494" i="20"/>
  <c r="H494" i="20"/>
  <c r="I494" i="20"/>
  <c r="J494" i="20"/>
  <c r="K494" i="20"/>
  <c r="L494" i="20"/>
  <c r="M494" i="20"/>
  <c r="N494" i="20"/>
  <c r="O494" i="20"/>
  <c r="P494" i="20"/>
  <c r="Q494" i="20"/>
  <c r="R494" i="20"/>
  <c r="S494" i="20"/>
  <c r="T494" i="20"/>
  <c r="U494" i="20"/>
  <c r="V494" i="20"/>
  <c r="W494" i="20"/>
  <c r="X494" i="20"/>
  <c r="Y494" i="20"/>
  <c r="Z494" i="20"/>
  <c r="AA494" i="20"/>
  <c r="AB494" i="20"/>
  <c r="AC494" i="20"/>
  <c r="AD494" i="20"/>
  <c r="AE494" i="20"/>
  <c r="AF494" i="20"/>
  <c r="AG494" i="20"/>
  <c r="AH494" i="20"/>
  <c r="AI494" i="20"/>
  <c r="AJ494" i="20"/>
  <c r="AK494" i="20"/>
  <c r="AL494" i="20"/>
  <c r="AM494" i="20"/>
  <c r="AN494" i="20"/>
  <c r="AO494" i="20"/>
  <c r="AP494" i="20"/>
  <c r="AQ494" i="20"/>
  <c r="AR494" i="20"/>
  <c r="AS494" i="20"/>
  <c r="AT494" i="20"/>
  <c r="AU494" i="20"/>
  <c r="AV494" i="20"/>
  <c r="AW494" i="20"/>
  <c r="AX494" i="20"/>
  <c r="F495" i="20"/>
  <c r="G495" i="20"/>
  <c r="H495" i="20"/>
  <c r="I495" i="20"/>
  <c r="J495" i="20"/>
  <c r="K495" i="20"/>
  <c r="L495" i="20"/>
  <c r="M495" i="20"/>
  <c r="N495" i="20"/>
  <c r="O495" i="20"/>
  <c r="P495" i="20"/>
  <c r="Q495" i="20"/>
  <c r="R495" i="20"/>
  <c r="S495" i="20"/>
  <c r="T495" i="20"/>
  <c r="U495" i="20"/>
  <c r="V495" i="20"/>
  <c r="W495" i="20"/>
  <c r="X495" i="20"/>
  <c r="Y495" i="20"/>
  <c r="Z495" i="20"/>
  <c r="AA495" i="20"/>
  <c r="AB495" i="20"/>
  <c r="AC495" i="20"/>
  <c r="AD495" i="20"/>
  <c r="AE495" i="20"/>
  <c r="AF495" i="20"/>
  <c r="AG495" i="20"/>
  <c r="AH495" i="20"/>
  <c r="AI495" i="20"/>
  <c r="AJ495" i="20"/>
  <c r="AK495" i="20"/>
  <c r="AL495" i="20"/>
  <c r="AM495" i="20"/>
  <c r="AN495" i="20"/>
  <c r="AO495" i="20"/>
  <c r="AP495" i="20"/>
  <c r="AQ495" i="20"/>
  <c r="AR495" i="20"/>
  <c r="AS495" i="20"/>
  <c r="AT495" i="20"/>
  <c r="AU495" i="20"/>
  <c r="AV495" i="20"/>
  <c r="AW495" i="20"/>
  <c r="AX495" i="20"/>
  <c r="F496" i="20"/>
  <c r="G496" i="20"/>
  <c r="H496" i="20"/>
  <c r="I496" i="20"/>
  <c r="J496" i="20"/>
  <c r="K496" i="20"/>
  <c r="L496" i="20"/>
  <c r="M496" i="20"/>
  <c r="N496" i="20"/>
  <c r="O496" i="20"/>
  <c r="P496" i="20"/>
  <c r="Q496" i="20"/>
  <c r="R496" i="20"/>
  <c r="S496" i="20"/>
  <c r="T496" i="20"/>
  <c r="U496" i="20"/>
  <c r="V496" i="20"/>
  <c r="W496" i="20"/>
  <c r="X496" i="20"/>
  <c r="Y496" i="20"/>
  <c r="Z496" i="20"/>
  <c r="AA496" i="20"/>
  <c r="AB496" i="20"/>
  <c r="AC496" i="20"/>
  <c r="AD496" i="20"/>
  <c r="AE496" i="20"/>
  <c r="AF496" i="20"/>
  <c r="AG496" i="20"/>
  <c r="AH496" i="20"/>
  <c r="AI496" i="20"/>
  <c r="AJ496" i="20"/>
  <c r="AK496" i="20"/>
  <c r="AL496" i="20"/>
  <c r="AM496" i="20"/>
  <c r="AN496" i="20"/>
  <c r="AO496" i="20"/>
  <c r="AP496" i="20"/>
  <c r="AQ496" i="20"/>
  <c r="AR496" i="20"/>
  <c r="AS496" i="20"/>
  <c r="AT496" i="20"/>
  <c r="AU496" i="20"/>
  <c r="AV496" i="20"/>
  <c r="AW496" i="20"/>
  <c r="AX496" i="20"/>
  <c r="F497" i="20"/>
  <c r="G497" i="20"/>
  <c r="H497" i="20"/>
  <c r="I497" i="20"/>
  <c r="J497" i="20"/>
  <c r="K497" i="20"/>
  <c r="L497" i="20"/>
  <c r="M497" i="20"/>
  <c r="N497" i="20"/>
  <c r="O497" i="20"/>
  <c r="P497" i="20"/>
  <c r="Q497" i="20"/>
  <c r="R497" i="20"/>
  <c r="S497" i="20"/>
  <c r="T497" i="20"/>
  <c r="U497" i="20"/>
  <c r="V497" i="20"/>
  <c r="W497" i="20"/>
  <c r="X497" i="20"/>
  <c r="Y497" i="20"/>
  <c r="Z497" i="20"/>
  <c r="AA497" i="20"/>
  <c r="AB497" i="20"/>
  <c r="AC497" i="20"/>
  <c r="AD497" i="20"/>
  <c r="AE497" i="20"/>
  <c r="AF497" i="20"/>
  <c r="AG497" i="20"/>
  <c r="AH497" i="20"/>
  <c r="AI497" i="20"/>
  <c r="AJ497" i="20"/>
  <c r="AK497" i="20"/>
  <c r="AL497" i="20"/>
  <c r="AM497" i="20"/>
  <c r="AN497" i="20"/>
  <c r="AO497" i="20"/>
  <c r="AP497" i="20"/>
  <c r="AQ497" i="20"/>
  <c r="AR497" i="20"/>
  <c r="AS497" i="20"/>
  <c r="AT497" i="20"/>
  <c r="AU497" i="20"/>
  <c r="AV497" i="20"/>
  <c r="AW497" i="20"/>
  <c r="AX497" i="20"/>
  <c r="F498" i="20"/>
  <c r="G498" i="20"/>
  <c r="H498" i="20"/>
  <c r="I498" i="20"/>
  <c r="J498" i="20"/>
  <c r="K498" i="20"/>
  <c r="L498" i="20"/>
  <c r="M498" i="20"/>
  <c r="N498" i="20"/>
  <c r="O498" i="20"/>
  <c r="P498" i="20"/>
  <c r="Q498" i="20"/>
  <c r="R498" i="20"/>
  <c r="S498" i="20"/>
  <c r="T498" i="20"/>
  <c r="U498" i="20"/>
  <c r="V498" i="20"/>
  <c r="W498" i="20"/>
  <c r="X498" i="20"/>
  <c r="Y498" i="20"/>
  <c r="Z498" i="20"/>
  <c r="AA498" i="20"/>
  <c r="AB498" i="20"/>
  <c r="AC498" i="20"/>
  <c r="AD498" i="20"/>
  <c r="AE498" i="20"/>
  <c r="AF498" i="20"/>
  <c r="AG498" i="20"/>
  <c r="AH498" i="20"/>
  <c r="AI498" i="20"/>
  <c r="AJ498" i="20"/>
  <c r="AK498" i="20"/>
  <c r="AL498" i="20"/>
  <c r="AM498" i="20"/>
  <c r="AN498" i="20"/>
  <c r="AO498" i="20"/>
  <c r="AP498" i="20"/>
  <c r="AQ498" i="20"/>
  <c r="AR498" i="20"/>
  <c r="AS498" i="20"/>
  <c r="AT498" i="20"/>
  <c r="AU498" i="20"/>
  <c r="AV498" i="20"/>
  <c r="AW498" i="20"/>
  <c r="AX498" i="20"/>
  <c r="F499" i="20"/>
  <c r="G499" i="20"/>
  <c r="H499" i="20"/>
  <c r="I499" i="20"/>
  <c r="J499" i="20"/>
  <c r="K499" i="20"/>
  <c r="L499" i="20"/>
  <c r="M499" i="20"/>
  <c r="N499" i="20"/>
  <c r="O499" i="20"/>
  <c r="P499" i="20"/>
  <c r="Q499" i="20"/>
  <c r="R499" i="20"/>
  <c r="S499" i="20"/>
  <c r="T499" i="20"/>
  <c r="U499" i="20"/>
  <c r="V499" i="20"/>
  <c r="W499" i="20"/>
  <c r="X499" i="20"/>
  <c r="Y499" i="20"/>
  <c r="Z499" i="20"/>
  <c r="AA499" i="20"/>
  <c r="AB499" i="20"/>
  <c r="AC499" i="20"/>
  <c r="AD499" i="20"/>
  <c r="AE499" i="20"/>
  <c r="AF499" i="20"/>
  <c r="AG499" i="20"/>
  <c r="AH499" i="20"/>
  <c r="AI499" i="20"/>
  <c r="AJ499" i="20"/>
  <c r="AK499" i="20"/>
  <c r="AL499" i="20"/>
  <c r="AM499" i="20"/>
  <c r="AN499" i="20"/>
  <c r="AO499" i="20"/>
  <c r="AP499" i="20"/>
  <c r="AQ499" i="20"/>
  <c r="AR499" i="20"/>
  <c r="AS499" i="20"/>
  <c r="AT499" i="20"/>
  <c r="AU499" i="20"/>
  <c r="AV499" i="20"/>
  <c r="AW499" i="20"/>
  <c r="AX499" i="20"/>
  <c r="F500" i="20"/>
  <c r="G500" i="20"/>
  <c r="H500" i="20"/>
  <c r="I500" i="20"/>
  <c r="J500" i="20"/>
  <c r="K500" i="20"/>
  <c r="L500" i="20"/>
  <c r="M500" i="20"/>
  <c r="N500" i="20"/>
  <c r="O500" i="20"/>
  <c r="P500" i="20"/>
  <c r="Q500" i="20"/>
  <c r="R500" i="20"/>
  <c r="S500" i="20"/>
  <c r="T500" i="20"/>
  <c r="U500" i="20"/>
  <c r="V500" i="20"/>
  <c r="W500" i="20"/>
  <c r="X500" i="20"/>
  <c r="Y500" i="20"/>
  <c r="Z500" i="20"/>
  <c r="AA500" i="20"/>
  <c r="AB500" i="20"/>
  <c r="AC500" i="20"/>
  <c r="AD500" i="20"/>
  <c r="AE500" i="20"/>
  <c r="AF500" i="20"/>
  <c r="AG500" i="20"/>
  <c r="AH500" i="20"/>
  <c r="AI500" i="20"/>
  <c r="AJ500" i="20"/>
  <c r="AK500" i="20"/>
  <c r="AL500" i="20"/>
  <c r="AM500" i="20"/>
  <c r="AN500" i="20"/>
  <c r="AO500" i="20"/>
  <c r="AP500" i="20"/>
  <c r="AQ500" i="20"/>
  <c r="AR500" i="20"/>
  <c r="AS500" i="20"/>
  <c r="AT500" i="20"/>
  <c r="AU500" i="20"/>
  <c r="AV500" i="20"/>
  <c r="AW500" i="20"/>
  <c r="AX500" i="20"/>
  <c r="F501" i="20"/>
  <c r="G501" i="20"/>
  <c r="H501" i="20"/>
  <c r="I501" i="20"/>
  <c r="J501" i="20"/>
  <c r="K501" i="20"/>
  <c r="L501" i="20"/>
  <c r="M501" i="20"/>
  <c r="N501" i="20"/>
  <c r="O501" i="20"/>
  <c r="P501" i="20"/>
  <c r="Q501" i="20"/>
  <c r="R501" i="20"/>
  <c r="S501" i="20"/>
  <c r="T501" i="20"/>
  <c r="U501" i="20"/>
  <c r="V501" i="20"/>
  <c r="W501" i="20"/>
  <c r="X501" i="20"/>
  <c r="Y501" i="20"/>
  <c r="Z501" i="20"/>
  <c r="AA501" i="20"/>
  <c r="AB501" i="20"/>
  <c r="AC501" i="20"/>
  <c r="AD501" i="20"/>
  <c r="AE501" i="20"/>
  <c r="AF501" i="20"/>
  <c r="AG501" i="20"/>
  <c r="AH501" i="20"/>
  <c r="AI501" i="20"/>
  <c r="AJ501" i="20"/>
  <c r="AK501" i="20"/>
  <c r="AL501" i="20"/>
  <c r="AM501" i="20"/>
  <c r="AN501" i="20"/>
  <c r="AO501" i="20"/>
  <c r="AP501" i="20"/>
  <c r="AQ501" i="20"/>
  <c r="AR501" i="20"/>
  <c r="AS501" i="20"/>
  <c r="AT501" i="20"/>
  <c r="AU501" i="20"/>
  <c r="AV501" i="20"/>
  <c r="AW501" i="20"/>
  <c r="AX501" i="20"/>
  <c r="F502" i="20"/>
  <c r="G502" i="20"/>
  <c r="H502" i="20"/>
  <c r="I502" i="20"/>
  <c r="J502" i="20"/>
  <c r="K502" i="20"/>
  <c r="L502" i="20"/>
  <c r="M502" i="20"/>
  <c r="N502" i="20"/>
  <c r="O502" i="20"/>
  <c r="P502" i="20"/>
  <c r="Q502" i="20"/>
  <c r="R502" i="20"/>
  <c r="S502" i="20"/>
  <c r="T502" i="20"/>
  <c r="U502" i="20"/>
  <c r="V502" i="20"/>
  <c r="W502" i="20"/>
  <c r="X502" i="20"/>
  <c r="Y502" i="20"/>
  <c r="Z502" i="20"/>
  <c r="AA502" i="20"/>
  <c r="AB502" i="20"/>
  <c r="AC502" i="20"/>
  <c r="AD502" i="20"/>
  <c r="AE502" i="20"/>
  <c r="AF502" i="20"/>
  <c r="AG502" i="20"/>
  <c r="AH502" i="20"/>
  <c r="AI502" i="20"/>
  <c r="AJ502" i="20"/>
  <c r="AK502" i="20"/>
  <c r="AL502" i="20"/>
  <c r="AM502" i="20"/>
  <c r="AN502" i="20"/>
  <c r="AO502" i="20"/>
  <c r="AP502" i="20"/>
  <c r="AQ502" i="20"/>
  <c r="AR502" i="20"/>
  <c r="AS502" i="20"/>
  <c r="AT502" i="20"/>
  <c r="AU502" i="20"/>
  <c r="AV502" i="20"/>
  <c r="AW502" i="20"/>
  <c r="AX502" i="20"/>
  <c r="F503" i="20"/>
  <c r="G503" i="20"/>
  <c r="H503" i="20"/>
  <c r="I503" i="20"/>
  <c r="J503" i="20"/>
  <c r="K503" i="20"/>
  <c r="L503" i="20"/>
  <c r="M503" i="20"/>
  <c r="N503" i="20"/>
  <c r="O503" i="20"/>
  <c r="P503" i="20"/>
  <c r="Q503" i="20"/>
  <c r="R503" i="20"/>
  <c r="S503" i="20"/>
  <c r="T503" i="20"/>
  <c r="U503" i="20"/>
  <c r="V503" i="20"/>
  <c r="W503" i="20"/>
  <c r="X503" i="20"/>
  <c r="Y503" i="20"/>
  <c r="Z503" i="20"/>
  <c r="AA503" i="20"/>
  <c r="AB503" i="20"/>
  <c r="AC503" i="20"/>
  <c r="AD503" i="20"/>
  <c r="AE503" i="20"/>
  <c r="AF503" i="20"/>
  <c r="AG503" i="20"/>
  <c r="AH503" i="20"/>
  <c r="AI503" i="20"/>
  <c r="AJ503" i="20"/>
  <c r="AK503" i="20"/>
  <c r="AL503" i="20"/>
  <c r="AM503" i="20"/>
  <c r="AN503" i="20"/>
  <c r="AO503" i="20"/>
  <c r="AP503" i="20"/>
  <c r="AQ503" i="20"/>
  <c r="AR503" i="20"/>
  <c r="AS503" i="20"/>
  <c r="AT503" i="20"/>
  <c r="AU503" i="20"/>
  <c r="AV503" i="20"/>
  <c r="AW503" i="20"/>
  <c r="AX503" i="20"/>
  <c r="F504" i="20"/>
  <c r="G504" i="20"/>
  <c r="H504" i="20"/>
  <c r="I504" i="20"/>
  <c r="J504" i="20"/>
  <c r="K504" i="20"/>
  <c r="L504" i="20"/>
  <c r="M504" i="20"/>
  <c r="N504" i="20"/>
  <c r="O504" i="20"/>
  <c r="P504" i="20"/>
  <c r="Q504" i="20"/>
  <c r="R504" i="20"/>
  <c r="S504" i="20"/>
  <c r="T504" i="20"/>
  <c r="U504" i="20"/>
  <c r="V504" i="20"/>
  <c r="W504" i="20"/>
  <c r="X504" i="20"/>
  <c r="Y504" i="20"/>
  <c r="Z504" i="20"/>
  <c r="AA504" i="20"/>
  <c r="AB504" i="20"/>
  <c r="AC504" i="20"/>
  <c r="AD504" i="20"/>
  <c r="AE504" i="20"/>
  <c r="AF504" i="20"/>
  <c r="AG504" i="20"/>
  <c r="AH504" i="20"/>
  <c r="AI504" i="20"/>
  <c r="AJ504" i="20"/>
  <c r="AK504" i="20"/>
  <c r="AL504" i="20"/>
  <c r="AM504" i="20"/>
  <c r="AN504" i="20"/>
  <c r="AO504" i="20"/>
  <c r="AP504" i="20"/>
  <c r="AQ504" i="20"/>
  <c r="AR504" i="20"/>
  <c r="AS504" i="20"/>
  <c r="AT504" i="20"/>
  <c r="AU504" i="20"/>
  <c r="AV504" i="20"/>
  <c r="AW504" i="20"/>
  <c r="AX504" i="20"/>
  <c r="F505" i="20"/>
  <c r="G505" i="20"/>
  <c r="H505" i="20"/>
  <c r="I505" i="20"/>
  <c r="J505" i="20"/>
  <c r="K505" i="20"/>
  <c r="L505" i="20"/>
  <c r="M505" i="20"/>
  <c r="N505" i="20"/>
  <c r="O505" i="20"/>
  <c r="P505" i="20"/>
  <c r="Q505" i="20"/>
  <c r="R505" i="20"/>
  <c r="S505" i="20"/>
  <c r="T505" i="20"/>
  <c r="U505" i="20"/>
  <c r="V505" i="20"/>
  <c r="W505" i="20"/>
  <c r="X505" i="20"/>
  <c r="Y505" i="20"/>
  <c r="Z505" i="20"/>
  <c r="AA505" i="20"/>
  <c r="AB505" i="20"/>
  <c r="AC505" i="20"/>
  <c r="AD505" i="20"/>
  <c r="AE505" i="20"/>
  <c r="AF505" i="20"/>
  <c r="AG505" i="20"/>
  <c r="AH505" i="20"/>
  <c r="AI505" i="20"/>
  <c r="AJ505" i="20"/>
  <c r="AK505" i="20"/>
  <c r="AL505" i="20"/>
  <c r="AM505" i="20"/>
  <c r="AN505" i="20"/>
  <c r="AO505" i="20"/>
  <c r="AP505" i="20"/>
  <c r="AQ505" i="20"/>
  <c r="AR505" i="20"/>
  <c r="AS505" i="20"/>
  <c r="AT505" i="20"/>
  <c r="AU505" i="20"/>
  <c r="AV505" i="20"/>
  <c r="AW505" i="20"/>
  <c r="AX505" i="20"/>
  <c r="F506" i="20"/>
  <c r="G506" i="20"/>
  <c r="H506" i="20"/>
  <c r="I506" i="20"/>
  <c r="J506" i="20"/>
  <c r="K506" i="20"/>
  <c r="L506" i="20"/>
  <c r="M506" i="20"/>
  <c r="N506" i="20"/>
  <c r="O506" i="20"/>
  <c r="P506" i="20"/>
  <c r="Q506" i="20"/>
  <c r="R506" i="20"/>
  <c r="S506" i="20"/>
  <c r="T506" i="20"/>
  <c r="U506" i="20"/>
  <c r="V506" i="20"/>
  <c r="W506" i="20"/>
  <c r="X506" i="20"/>
  <c r="Y506" i="20"/>
  <c r="Z506" i="20"/>
  <c r="AA506" i="20"/>
  <c r="AB506" i="20"/>
  <c r="AC506" i="20"/>
  <c r="AD506" i="20"/>
  <c r="AE506" i="20"/>
  <c r="AF506" i="20"/>
  <c r="AG506" i="20"/>
  <c r="AH506" i="20"/>
  <c r="AI506" i="20"/>
  <c r="AJ506" i="20"/>
  <c r="AK506" i="20"/>
  <c r="AL506" i="20"/>
  <c r="AM506" i="20"/>
  <c r="AN506" i="20"/>
  <c r="AO506" i="20"/>
  <c r="AP506" i="20"/>
  <c r="AQ506" i="20"/>
  <c r="AR506" i="20"/>
  <c r="AS506" i="20"/>
  <c r="AT506" i="20"/>
  <c r="AU506" i="20"/>
  <c r="AV506" i="20"/>
  <c r="AW506" i="20"/>
  <c r="AX506" i="20"/>
  <c r="F507" i="20"/>
  <c r="G507" i="20"/>
  <c r="H507" i="20"/>
  <c r="I507" i="20"/>
  <c r="J507" i="20"/>
  <c r="K507" i="20"/>
  <c r="L507" i="20"/>
  <c r="M507" i="20"/>
  <c r="N507" i="20"/>
  <c r="O507" i="20"/>
  <c r="P507" i="20"/>
  <c r="Q507" i="20"/>
  <c r="R507" i="20"/>
  <c r="S507" i="20"/>
  <c r="T507" i="20"/>
  <c r="U507" i="20"/>
  <c r="V507" i="20"/>
  <c r="W507" i="20"/>
  <c r="X507" i="20"/>
  <c r="Y507" i="20"/>
  <c r="Z507" i="20"/>
  <c r="AA507" i="20"/>
  <c r="AB507" i="20"/>
  <c r="AC507" i="20"/>
  <c r="AD507" i="20"/>
  <c r="AE507" i="20"/>
  <c r="AF507" i="20"/>
  <c r="AG507" i="20"/>
  <c r="AH507" i="20"/>
  <c r="AI507" i="20"/>
  <c r="AJ507" i="20"/>
  <c r="AK507" i="20"/>
  <c r="AL507" i="20"/>
  <c r="AM507" i="20"/>
  <c r="AN507" i="20"/>
  <c r="AO507" i="20"/>
  <c r="AP507" i="20"/>
  <c r="AQ507" i="20"/>
  <c r="AR507" i="20"/>
  <c r="AS507" i="20"/>
  <c r="AT507" i="20"/>
  <c r="AU507" i="20"/>
  <c r="AV507" i="20"/>
  <c r="AW507" i="20"/>
  <c r="AX507" i="20"/>
  <c r="F508" i="20"/>
  <c r="G508" i="20"/>
  <c r="H508" i="20"/>
  <c r="I508" i="20"/>
  <c r="J508" i="20"/>
  <c r="K508" i="20"/>
  <c r="L508" i="20"/>
  <c r="M508" i="20"/>
  <c r="N508" i="20"/>
  <c r="O508" i="20"/>
  <c r="P508" i="20"/>
  <c r="Q508" i="20"/>
  <c r="R508" i="20"/>
  <c r="S508" i="20"/>
  <c r="T508" i="20"/>
  <c r="U508" i="20"/>
  <c r="V508" i="20"/>
  <c r="W508" i="20"/>
  <c r="X508" i="20"/>
  <c r="Y508" i="20"/>
  <c r="Z508" i="20"/>
  <c r="AA508" i="20"/>
  <c r="AB508" i="20"/>
  <c r="AC508" i="20"/>
  <c r="AD508" i="20"/>
  <c r="AE508" i="20"/>
  <c r="AF508" i="20"/>
  <c r="AG508" i="20"/>
  <c r="AH508" i="20"/>
  <c r="AI508" i="20"/>
  <c r="AJ508" i="20"/>
  <c r="AK508" i="20"/>
  <c r="AL508" i="20"/>
  <c r="AM508" i="20"/>
  <c r="AN508" i="20"/>
  <c r="AO508" i="20"/>
  <c r="AP508" i="20"/>
  <c r="AQ508" i="20"/>
  <c r="AR508" i="20"/>
  <c r="AS508" i="20"/>
  <c r="AT508" i="20"/>
  <c r="AU508" i="20"/>
  <c r="AV508" i="20"/>
  <c r="AW508" i="20"/>
  <c r="AX508" i="20"/>
  <c r="F509" i="20"/>
  <c r="G509" i="20"/>
  <c r="H509" i="20"/>
  <c r="I509" i="20"/>
  <c r="J509" i="20"/>
  <c r="K509" i="20"/>
  <c r="L509" i="20"/>
  <c r="M509" i="20"/>
  <c r="N509" i="20"/>
  <c r="O509" i="20"/>
  <c r="P509" i="20"/>
  <c r="Q509" i="20"/>
  <c r="R509" i="20"/>
  <c r="S509" i="20"/>
  <c r="T509" i="20"/>
  <c r="U509" i="20"/>
  <c r="V509" i="20"/>
  <c r="W509" i="20"/>
  <c r="X509" i="20"/>
  <c r="Y509" i="20"/>
  <c r="Z509" i="20"/>
  <c r="AA509" i="20"/>
  <c r="AB509" i="20"/>
  <c r="AC509" i="20"/>
  <c r="AD509" i="20"/>
  <c r="AE509" i="20"/>
  <c r="AF509" i="20"/>
  <c r="AG509" i="20"/>
  <c r="AH509" i="20"/>
  <c r="AI509" i="20"/>
  <c r="AJ509" i="20"/>
  <c r="AK509" i="20"/>
  <c r="AL509" i="20"/>
  <c r="AM509" i="20"/>
  <c r="AN509" i="20"/>
  <c r="AO509" i="20"/>
  <c r="AP509" i="20"/>
  <c r="AQ509" i="20"/>
  <c r="AR509" i="20"/>
  <c r="AS509" i="20"/>
  <c r="AT509" i="20"/>
  <c r="AU509" i="20"/>
  <c r="AV509" i="20"/>
  <c r="AW509" i="20"/>
  <c r="AX509" i="20"/>
  <c r="F510" i="20"/>
  <c r="G510" i="20"/>
  <c r="H510" i="20"/>
  <c r="I510" i="20"/>
  <c r="J510" i="20"/>
  <c r="K510" i="20"/>
  <c r="L510" i="20"/>
  <c r="M510" i="20"/>
  <c r="N510" i="20"/>
  <c r="O510" i="20"/>
  <c r="P510" i="20"/>
  <c r="Q510" i="20"/>
  <c r="R510" i="20"/>
  <c r="S510" i="20"/>
  <c r="T510" i="20"/>
  <c r="U510" i="20"/>
  <c r="V510" i="20"/>
  <c r="W510" i="20"/>
  <c r="X510" i="20"/>
  <c r="Y510" i="20"/>
  <c r="Z510" i="20"/>
  <c r="AA510" i="20"/>
  <c r="AB510" i="20"/>
  <c r="AC510" i="20"/>
  <c r="AD510" i="20"/>
  <c r="AE510" i="20"/>
  <c r="AF510" i="20"/>
  <c r="AG510" i="20"/>
  <c r="AH510" i="20"/>
  <c r="AI510" i="20"/>
  <c r="AJ510" i="20"/>
  <c r="AK510" i="20"/>
  <c r="AL510" i="20"/>
  <c r="AM510" i="20"/>
  <c r="AN510" i="20"/>
  <c r="AO510" i="20"/>
  <c r="AP510" i="20"/>
  <c r="AQ510" i="20"/>
  <c r="AR510" i="20"/>
  <c r="AS510" i="20"/>
  <c r="AT510" i="20"/>
  <c r="AU510" i="20"/>
  <c r="AV510" i="20"/>
  <c r="AW510" i="20"/>
  <c r="AX510" i="20"/>
  <c r="F511" i="20"/>
  <c r="G511" i="20"/>
  <c r="H511" i="20"/>
  <c r="I511" i="20"/>
  <c r="J511" i="20"/>
  <c r="K511" i="20"/>
  <c r="L511" i="20"/>
  <c r="M511" i="20"/>
  <c r="N511" i="20"/>
  <c r="O511" i="20"/>
  <c r="P511" i="20"/>
  <c r="Q511" i="20"/>
  <c r="R511" i="20"/>
  <c r="S511" i="20"/>
  <c r="T511" i="20"/>
  <c r="U511" i="20"/>
  <c r="V511" i="20"/>
  <c r="W511" i="20"/>
  <c r="X511" i="20"/>
  <c r="Y511" i="20"/>
  <c r="Z511" i="20"/>
  <c r="AA511" i="20"/>
  <c r="AB511" i="20"/>
  <c r="AC511" i="20"/>
  <c r="AD511" i="20"/>
  <c r="AE511" i="20"/>
  <c r="AF511" i="20"/>
  <c r="AG511" i="20"/>
  <c r="AH511" i="20"/>
  <c r="AI511" i="20"/>
  <c r="AJ511" i="20"/>
  <c r="AK511" i="20"/>
  <c r="AL511" i="20"/>
  <c r="AM511" i="20"/>
  <c r="AN511" i="20"/>
  <c r="AO511" i="20"/>
  <c r="AP511" i="20"/>
  <c r="AQ511" i="20"/>
  <c r="AR511" i="20"/>
  <c r="AS511" i="20"/>
  <c r="AT511" i="20"/>
  <c r="AU511" i="20"/>
  <c r="AV511" i="20"/>
  <c r="AW511" i="20"/>
  <c r="AX511" i="20"/>
  <c r="F512" i="20"/>
  <c r="G512" i="20"/>
  <c r="H512" i="20"/>
  <c r="I512" i="20"/>
  <c r="J512" i="20"/>
  <c r="K512" i="20"/>
  <c r="L512" i="20"/>
  <c r="M512" i="20"/>
  <c r="N512" i="20"/>
  <c r="O512" i="20"/>
  <c r="P512" i="20"/>
  <c r="Q512" i="20"/>
  <c r="R512" i="20"/>
  <c r="S512" i="20"/>
  <c r="T512" i="20"/>
  <c r="U512" i="20"/>
  <c r="V512" i="20"/>
  <c r="W512" i="20"/>
  <c r="X512" i="20"/>
  <c r="Y512" i="20"/>
  <c r="Z512" i="20"/>
  <c r="AA512" i="20"/>
  <c r="AB512" i="20"/>
  <c r="AC512" i="20"/>
  <c r="AD512" i="20"/>
  <c r="AE512" i="20"/>
  <c r="AF512" i="20"/>
  <c r="AG512" i="20"/>
  <c r="AH512" i="20"/>
  <c r="AI512" i="20"/>
  <c r="AJ512" i="20"/>
  <c r="AK512" i="20"/>
  <c r="AL512" i="20"/>
  <c r="AM512" i="20"/>
  <c r="AN512" i="20"/>
  <c r="AO512" i="20"/>
  <c r="AP512" i="20"/>
  <c r="AQ512" i="20"/>
  <c r="AR512" i="20"/>
  <c r="AS512" i="20"/>
  <c r="AT512" i="20"/>
  <c r="AU512" i="20"/>
  <c r="AV512" i="20"/>
  <c r="AW512" i="20"/>
  <c r="AX512" i="20"/>
  <c r="F513" i="20"/>
  <c r="G513" i="20"/>
  <c r="H513" i="20"/>
  <c r="I513" i="20"/>
  <c r="J513" i="20"/>
  <c r="K513" i="20"/>
  <c r="L513" i="20"/>
  <c r="M513" i="20"/>
  <c r="N513" i="20"/>
  <c r="O513" i="20"/>
  <c r="P513" i="20"/>
  <c r="Q513" i="20"/>
  <c r="R513" i="20"/>
  <c r="S513" i="20"/>
  <c r="T513" i="20"/>
  <c r="U513" i="20"/>
  <c r="V513" i="20"/>
  <c r="W513" i="20"/>
  <c r="X513" i="20"/>
  <c r="Y513" i="20"/>
  <c r="Z513" i="20"/>
  <c r="AA513" i="20"/>
  <c r="AB513" i="20"/>
  <c r="AC513" i="20"/>
  <c r="AD513" i="20"/>
  <c r="AE513" i="20"/>
  <c r="AF513" i="20"/>
  <c r="AG513" i="20"/>
  <c r="AH513" i="20"/>
  <c r="AI513" i="20"/>
  <c r="AJ513" i="20"/>
  <c r="AK513" i="20"/>
  <c r="AL513" i="20"/>
  <c r="AM513" i="20"/>
  <c r="AN513" i="20"/>
  <c r="AO513" i="20"/>
  <c r="AP513" i="20"/>
  <c r="AQ513" i="20"/>
  <c r="AR513" i="20"/>
  <c r="AS513" i="20"/>
  <c r="AT513" i="20"/>
  <c r="AU513" i="20"/>
  <c r="AV513" i="20"/>
  <c r="AW513" i="20"/>
  <c r="AX513" i="20"/>
  <c r="F514" i="20"/>
  <c r="G514" i="20"/>
  <c r="H514" i="20"/>
  <c r="I514" i="20"/>
  <c r="J514" i="20"/>
  <c r="K514" i="20"/>
  <c r="L514" i="20"/>
  <c r="M514" i="20"/>
  <c r="N514" i="20"/>
  <c r="O514" i="20"/>
  <c r="P514" i="20"/>
  <c r="Q514" i="20"/>
  <c r="R514" i="20"/>
  <c r="S514" i="20"/>
  <c r="T514" i="20"/>
  <c r="U514" i="20"/>
  <c r="V514" i="20"/>
  <c r="W514" i="20"/>
  <c r="X514" i="20"/>
  <c r="Y514" i="20"/>
  <c r="Z514" i="20"/>
  <c r="AA514" i="20"/>
  <c r="AB514" i="20"/>
  <c r="AC514" i="20"/>
  <c r="AD514" i="20"/>
  <c r="AE514" i="20"/>
  <c r="AF514" i="20"/>
  <c r="AG514" i="20"/>
  <c r="AH514" i="20"/>
  <c r="AI514" i="20"/>
  <c r="AJ514" i="20"/>
  <c r="AK514" i="20"/>
  <c r="AL514" i="20"/>
  <c r="AM514" i="20"/>
  <c r="AN514" i="20"/>
  <c r="AO514" i="20"/>
  <c r="AP514" i="20"/>
  <c r="AQ514" i="20"/>
  <c r="AR514" i="20"/>
  <c r="AS514" i="20"/>
  <c r="AT514" i="20"/>
  <c r="AU514" i="20"/>
  <c r="AV514" i="20"/>
  <c r="AW514" i="20"/>
  <c r="AX514" i="20"/>
  <c r="F515" i="20"/>
  <c r="G515" i="20"/>
  <c r="H515" i="20"/>
  <c r="I515" i="20"/>
  <c r="J515" i="20"/>
  <c r="K515" i="20"/>
  <c r="L515" i="20"/>
  <c r="M515" i="20"/>
  <c r="N515" i="20"/>
  <c r="O515" i="20"/>
  <c r="P515" i="20"/>
  <c r="Q515" i="20"/>
  <c r="R515" i="20"/>
  <c r="S515" i="20"/>
  <c r="T515" i="20"/>
  <c r="U515" i="20"/>
  <c r="V515" i="20"/>
  <c r="W515" i="20"/>
  <c r="X515" i="20"/>
  <c r="Y515" i="20"/>
  <c r="Z515" i="20"/>
  <c r="AA515" i="20"/>
  <c r="AB515" i="20"/>
  <c r="AC515" i="20"/>
  <c r="AD515" i="20"/>
  <c r="AE515" i="20"/>
  <c r="AF515" i="20"/>
  <c r="AG515" i="20"/>
  <c r="AH515" i="20"/>
  <c r="AI515" i="20"/>
  <c r="AJ515" i="20"/>
  <c r="AK515" i="20"/>
  <c r="AL515" i="20"/>
  <c r="AM515" i="20"/>
  <c r="AN515" i="20"/>
  <c r="AO515" i="20"/>
  <c r="AP515" i="20"/>
  <c r="AQ515" i="20"/>
  <c r="AR515" i="20"/>
  <c r="AS515" i="20"/>
  <c r="AT515" i="20"/>
  <c r="AU515" i="20"/>
  <c r="AV515" i="20"/>
  <c r="AW515" i="20"/>
  <c r="AX515" i="20"/>
  <c r="F516" i="20"/>
  <c r="G516" i="20"/>
  <c r="H516" i="20"/>
  <c r="I516" i="20"/>
  <c r="J516" i="20"/>
  <c r="K516" i="20"/>
  <c r="L516" i="20"/>
  <c r="M516" i="20"/>
  <c r="N516" i="20"/>
  <c r="O516" i="20"/>
  <c r="P516" i="20"/>
  <c r="Q516" i="20"/>
  <c r="R516" i="20"/>
  <c r="S516" i="20"/>
  <c r="T516" i="20"/>
  <c r="U516" i="20"/>
  <c r="V516" i="20"/>
  <c r="W516" i="20"/>
  <c r="X516" i="20"/>
  <c r="Y516" i="20"/>
  <c r="Z516" i="20"/>
  <c r="AA516" i="20"/>
  <c r="AB516" i="20"/>
  <c r="AC516" i="20"/>
  <c r="AD516" i="20"/>
  <c r="AE516" i="20"/>
  <c r="AF516" i="20"/>
  <c r="AG516" i="20"/>
  <c r="AH516" i="20"/>
  <c r="AI516" i="20"/>
  <c r="AJ516" i="20"/>
  <c r="AK516" i="20"/>
  <c r="AL516" i="20"/>
  <c r="AM516" i="20"/>
  <c r="AN516" i="20"/>
  <c r="AO516" i="20"/>
  <c r="AP516" i="20"/>
  <c r="AQ516" i="20"/>
  <c r="AR516" i="20"/>
  <c r="AS516" i="20"/>
  <c r="AT516" i="20"/>
  <c r="AU516" i="20"/>
  <c r="AV516" i="20"/>
  <c r="AW516" i="20"/>
  <c r="AX516" i="20"/>
  <c r="F517" i="20"/>
  <c r="G517" i="20"/>
  <c r="H517" i="20"/>
  <c r="I517" i="20"/>
  <c r="J517" i="20"/>
  <c r="K517" i="20"/>
  <c r="L517" i="20"/>
  <c r="M517" i="20"/>
  <c r="N517" i="20"/>
  <c r="O517" i="20"/>
  <c r="P517" i="20"/>
  <c r="Q517" i="20"/>
  <c r="R517" i="20"/>
  <c r="S517" i="20"/>
  <c r="T517" i="20"/>
  <c r="U517" i="20"/>
  <c r="V517" i="20"/>
  <c r="W517" i="20"/>
  <c r="X517" i="20"/>
  <c r="Y517" i="20"/>
  <c r="Z517" i="20"/>
  <c r="AA517" i="20"/>
  <c r="AB517" i="20"/>
  <c r="AC517" i="20"/>
  <c r="AD517" i="20"/>
  <c r="AE517" i="20"/>
  <c r="AF517" i="20"/>
  <c r="AG517" i="20"/>
  <c r="AH517" i="20"/>
  <c r="AI517" i="20"/>
  <c r="AJ517" i="20"/>
  <c r="AK517" i="20"/>
  <c r="AL517" i="20"/>
  <c r="AM517" i="20"/>
  <c r="AN517" i="20"/>
  <c r="AO517" i="20"/>
  <c r="AP517" i="20"/>
  <c r="AQ517" i="20"/>
  <c r="AR517" i="20"/>
  <c r="AS517" i="20"/>
  <c r="AT517" i="20"/>
  <c r="AU517" i="20"/>
  <c r="AV517" i="20"/>
  <c r="AW517" i="20"/>
  <c r="AX517" i="20"/>
  <c r="F518" i="20"/>
  <c r="G518" i="20"/>
  <c r="H518" i="20"/>
  <c r="I518" i="20"/>
  <c r="J518" i="20"/>
  <c r="K518" i="20"/>
  <c r="L518" i="20"/>
  <c r="M518" i="20"/>
  <c r="N518" i="20"/>
  <c r="O518" i="20"/>
  <c r="P518" i="20"/>
  <c r="Q518" i="20"/>
  <c r="R518" i="20"/>
  <c r="S518" i="20"/>
  <c r="T518" i="20"/>
  <c r="U518" i="20"/>
  <c r="V518" i="20"/>
  <c r="W518" i="20"/>
  <c r="X518" i="20"/>
  <c r="Y518" i="20"/>
  <c r="Z518" i="20"/>
  <c r="AA518" i="20"/>
  <c r="AB518" i="20"/>
  <c r="AC518" i="20"/>
  <c r="AD518" i="20"/>
  <c r="AE518" i="20"/>
  <c r="AF518" i="20"/>
  <c r="AG518" i="20"/>
  <c r="AH518" i="20"/>
  <c r="AI518" i="20"/>
  <c r="AJ518" i="20"/>
  <c r="AK518" i="20"/>
  <c r="AL518" i="20"/>
  <c r="AM518" i="20"/>
  <c r="AN518" i="20"/>
  <c r="AO518" i="20"/>
  <c r="AP518" i="20"/>
  <c r="AQ518" i="20"/>
  <c r="AR518" i="20"/>
  <c r="AS518" i="20"/>
  <c r="AT518" i="20"/>
  <c r="AU518" i="20"/>
  <c r="AV518" i="20"/>
  <c r="AW518" i="20"/>
  <c r="AX518" i="20"/>
  <c r="F519" i="20"/>
  <c r="G519" i="20"/>
  <c r="H519" i="20"/>
  <c r="I519" i="20"/>
  <c r="J519" i="20"/>
  <c r="K519" i="20"/>
  <c r="L519" i="20"/>
  <c r="M519" i="20"/>
  <c r="N519" i="20"/>
  <c r="O519" i="20"/>
  <c r="P519" i="20"/>
  <c r="Q519" i="20"/>
  <c r="R519" i="20"/>
  <c r="S519" i="20"/>
  <c r="T519" i="20"/>
  <c r="U519" i="20"/>
  <c r="V519" i="20"/>
  <c r="W519" i="20"/>
  <c r="X519" i="20"/>
  <c r="Y519" i="20"/>
  <c r="Z519" i="20"/>
  <c r="AA519" i="20"/>
  <c r="AB519" i="20"/>
  <c r="AC519" i="20"/>
  <c r="AD519" i="20"/>
  <c r="AE519" i="20"/>
  <c r="AF519" i="20"/>
  <c r="AG519" i="20"/>
  <c r="AH519" i="20"/>
  <c r="AI519" i="20"/>
  <c r="AJ519" i="20"/>
  <c r="AK519" i="20"/>
  <c r="AL519" i="20"/>
  <c r="AM519" i="20"/>
  <c r="AN519" i="20"/>
  <c r="AO519" i="20"/>
  <c r="AP519" i="20"/>
  <c r="AQ519" i="20"/>
  <c r="AR519" i="20"/>
  <c r="AS519" i="20"/>
  <c r="AT519" i="20"/>
  <c r="AU519" i="20"/>
  <c r="AV519" i="20"/>
  <c r="AW519" i="20"/>
  <c r="AX519" i="20"/>
  <c r="F520" i="20"/>
  <c r="G520" i="20"/>
  <c r="H520" i="20"/>
  <c r="I520" i="20"/>
  <c r="J520" i="20"/>
  <c r="K520" i="20"/>
  <c r="L520" i="20"/>
  <c r="M520" i="20"/>
  <c r="N520" i="20"/>
  <c r="O520" i="20"/>
  <c r="P520" i="20"/>
  <c r="Q520" i="20"/>
  <c r="R520" i="20"/>
  <c r="S520" i="20"/>
  <c r="T520" i="20"/>
  <c r="U520" i="20"/>
  <c r="V520" i="20"/>
  <c r="W520" i="20"/>
  <c r="X520" i="20"/>
  <c r="Y520" i="20"/>
  <c r="Z520" i="20"/>
  <c r="AA520" i="20"/>
  <c r="AB520" i="20"/>
  <c r="AC520" i="20"/>
  <c r="AD520" i="20"/>
  <c r="AE520" i="20"/>
  <c r="AF520" i="20"/>
  <c r="AG520" i="20"/>
  <c r="AH520" i="20"/>
  <c r="AI520" i="20"/>
  <c r="AJ520" i="20"/>
  <c r="AK520" i="20"/>
  <c r="AL520" i="20"/>
  <c r="AM520" i="20"/>
  <c r="AN520" i="20"/>
  <c r="AO520" i="20"/>
  <c r="AP520" i="20"/>
  <c r="AQ520" i="20"/>
  <c r="AR520" i="20"/>
  <c r="AS520" i="20"/>
  <c r="AT520" i="20"/>
  <c r="AU520" i="20"/>
  <c r="AV520" i="20"/>
  <c r="AW520" i="20"/>
  <c r="AX520" i="20"/>
  <c r="F521" i="20"/>
  <c r="G521" i="20"/>
  <c r="H521" i="20"/>
  <c r="I521" i="20"/>
  <c r="J521" i="20"/>
  <c r="K521" i="20"/>
  <c r="L521" i="20"/>
  <c r="M521" i="20"/>
  <c r="N521" i="20"/>
  <c r="O521" i="20"/>
  <c r="P521" i="20"/>
  <c r="Q521" i="20"/>
  <c r="R521" i="20"/>
  <c r="S521" i="20"/>
  <c r="T521" i="20"/>
  <c r="U521" i="20"/>
  <c r="V521" i="20"/>
  <c r="W521" i="20"/>
  <c r="X521" i="20"/>
  <c r="Y521" i="20"/>
  <c r="Z521" i="20"/>
  <c r="AA521" i="20"/>
  <c r="AB521" i="20"/>
  <c r="AC521" i="20"/>
  <c r="AD521" i="20"/>
  <c r="AE521" i="20"/>
  <c r="AF521" i="20"/>
  <c r="AG521" i="20"/>
  <c r="AH521" i="20"/>
  <c r="AI521" i="20"/>
  <c r="AJ521" i="20"/>
  <c r="AK521" i="20"/>
  <c r="AL521" i="20"/>
  <c r="AM521" i="20"/>
  <c r="AN521" i="20"/>
  <c r="AO521" i="20"/>
  <c r="AP521" i="20"/>
  <c r="AQ521" i="20"/>
  <c r="AR521" i="20"/>
  <c r="AS521" i="20"/>
  <c r="AT521" i="20"/>
  <c r="AU521" i="20"/>
  <c r="AV521" i="20"/>
  <c r="AW521" i="20"/>
  <c r="AX521" i="20"/>
  <c r="F522" i="20"/>
  <c r="G522" i="20"/>
  <c r="H522" i="20"/>
  <c r="I522" i="20"/>
  <c r="J522" i="20"/>
  <c r="K522" i="20"/>
  <c r="L522" i="20"/>
  <c r="M522" i="20"/>
  <c r="N522" i="20"/>
  <c r="O522" i="20"/>
  <c r="P522" i="20"/>
  <c r="Q522" i="20"/>
  <c r="R522" i="20"/>
  <c r="S522" i="20"/>
  <c r="T522" i="20"/>
  <c r="U522" i="20"/>
  <c r="V522" i="20"/>
  <c r="W522" i="20"/>
  <c r="X522" i="20"/>
  <c r="Y522" i="20"/>
  <c r="Z522" i="20"/>
  <c r="AA522" i="20"/>
  <c r="AB522" i="20"/>
  <c r="AC522" i="20"/>
  <c r="AD522" i="20"/>
  <c r="AE522" i="20"/>
  <c r="AF522" i="20"/>
  <c r="AG522" i="20"/>
  <c r="AH522" i="20"/>
  <c r="AI522" i="20"/>
  <c r="AJ522" i="20"/>
  <c r="AK522" i="20"/>
  <c r="AL522" i="20"/>
  <c r="AM522" i="20"/>
  <c r="AN522" i="20"/>
  <c r="AO522" i="20"/>
  <c r="AP522" i="20"/>
  <c r="AQ522" i="20"/>
  <c r="AR522" i="20"/>
  <c r="AS522" i="20"/>
  <c r="AT522" i="20"/>
  <c r="AU522" i="20"/>
  <c r="AV522" i="20"/>
  <c r="AW522" i="20"/>
  <c r="AX522" i="20"/>
  <c r="F523" i="20"/>
  <c r="G523" i="20"/>
  <c r="H523" i="20"/>
  <c r="I523" i="20"/>
  <c r="J523" i="20"/>
  <c r="K523" i="20"/>
  <c r="L523" i="20"/>
  <c r="M523" i="20"/>
  <c r="N523" i="20"/>
  <c r="O523" i="20"/>
  <c r="P523" i="20"/>
  <c r="Q523" i="20"/>
  <c r="R523" i="20"/>
  <c r="S523" i="20"/>
  <c r="T523" i="20"/>
  <c r="U523" i="20"/>
  <c r="V523" i="20"/>
  <c r="W523" i="20"/>
  <c r="X523" i="20"/>
  <c r="Y523" i="20"/>
  <c r="Z523" i="20"/>
  <c r="AA523" i="20"/>
  <c r="AB523" i="20"/>
  <c r="AC523" i="20"/>
  <c r="AD523" i="20"/>
  <c r="AE523" i="20"/>
  <c r="AF523" i="20"/>
  <c r="AG523" i="20"/>
  <c r="AH523" i="20"/>
  <c r="AI523" i="20"/>
  <c r="AJ523" i="20"/>
  <c r="AK523" i="20"/>
  <c r="AL523" i="20"/>
  <c r="AM523" i="20"/>
  <c r="AN523" i="20"/>
  <c r="AO523" i="20"/>
  <c r="AP523" i="20"/>
  <c r="AQ523" i="20"/>
  <c r="AR523" i="20"/>
  <c r="AS523" i="20"/>
  <c r="AT523" i="20"/>
  <c r="AU523" i="20"/>
  <c r="AV523" i="20"/>
  <c r="AW523" i="20"/>
  <c r="AX523" i="20"/>
  <c r="F524" i="20"/>
  <c r="G524" i="20"/>
  <c r="H524" i="20"/>
  <c r="I524" i="20"/>
  <c r="J524" i="20"/>
  <c r="K524" i="20"/>
  <c r="L524" i="20"/>
  <c r="M524" i="20"/>
  <c r="N524" i="20"/>
  <c r="O524" i="20"/>
  <c r="P524" i="20"/>
  <c r="Q524" i="20"/>
  <c r="R524" i="20"/>
  <c r="S524" i="20"/>
  <c r="T524" i="20"/>
  <c r="U524" i="20"/>
  <c r="V524" i="20"/>
  <c r="W524" i="20"/>
  <c r="X524" i="20"/>
  <c r="Y524" i="20"/>
  <c r="Z524" i="20"/>
  <c r="AA524" i="20"/>
  <c r="AB524" i="20"/>
  <c r="AC524" i="20"/>
  <c r="AD524" i="20"/>
  <c r="AE524" i="20"/>
  <c r="AF524" i="20"/>
  <c r="AG524" i="20"/>
  <c r="AH524" i="20"/>
  <c r="AI524" i="20"/>
  <c r="AJ524" i="20"/>
  <c r="AK524" i="20"/>
  <c r="AL524" i="20"/>
  <c r="AM524" i="20"/>
  <c r="AN524" i="20"/>
  <c r="AO524" i="20"/>
  <c r="AP524" i="20"/>
  <c r="AQ524" i="20"/>
  <c r="AR524" i="20"/>
  <c r="AS524" i="20"/>
  <c r="AT524" i="20"/>
  <c r="AU524" i="20"/>
  <c r="AV524" i="20"/>
  <c r="AW524" i="20"/>
  <c r="AX524" i="20"/>
  <c r="F525" i="20"/>
  <c r="G525" i="20"/>
  <c r="H525" i="20"/>
  <c r="I525" i="20"/>
  <c r="J525" i="20"/>
  <c r="K525" i="20"/>
  <c r="L525" i="20"/>
  <c r="M525" i="20"/>
  <c r="N525" i="20"/>
  <c r="O525" i="20"/>
  <c r="P525" i="20"/>
  <c r="Q525" i="20"/>
  <c r="R525" i="20"/>
  <c r="S525" i="20"/>
  <c r="T525" i="20"/>
  <c r="U525" i="20"/>
  <c r="V525" i="20"/>
  <c r="W525" i="20"/>
  <c r="X525" i="20"/>
  <c r="Y525" i="20"/>
  <c r="Z525" i="20"/>
  <c r="AA525" i="20"/>
  <c r="AB525" i="20"/>
  <c r="AC525" i="20"/>
  <c r="AD525" i="20"/>
  <c r="AE525" i="20"/>
  <c r="AF525" i="20"/>
  <c r="AG525" i="20"/>
  <c r="AH525" i="20"/>
  <c r="AI525" i="20"/>
  <c r="AJ525" i="20"/>
  <c r="AK525" i="20"/>
  <c r="AL525" i="20"/>
  <c r="AM525" i="20"/>
  <c r="AN525" i="20"/>
  <c r="AO525" i="20"/>
  <c r="AP525" i="20"/>
  <c r="AQ525" i="20"/>
  <c r="AR525" i="20"/>
  <c r="AS525" i="20"/>
  <c r="AT525" i="20"/>
  <c r="AU525" i="20"/>
  <c r="AV525" i="20"/>
  <c r="AW525" i="20"/>
  <c r="AX525" i="20"/>
  <c r="F526" i="20"/>
  <c r="G526" i="20"/>
  <c r="H526" i="20"/>
  <c r="I526" i="20"/>
  <c r="J526" i="20"/>
  <c r="K526" i="20"/>
  <c r="L526" i="20"/>
  <c r="M526" i="20"/>
  <c r="N526" i="20"/>
  <c r="O526" i="20"/>
  <c r="P526" i="20"/>
  <c r="Q526" i="20"/>
  <c r="R526" i="20"/>
  <c r="S526" i="20"/>
  <c r="T526" i="20"/>
  <c r="U526" i="20"/>
  <c r="V526" i="20"/>
  <c r="W526" i="20"/>
  <c r="X526" i="20"/>
  <c r="Y526" i="20"/>
  <c r="Z526" i="20"/>
  <c r="AA526" i="20"/>
  <c r="AB526" i="20"/>
  <c r="AC526" i="20"/>
  <c r="AD526" i="20"/>
  <c r="AE526" i="20"/>
  <c r="AF526" i="20"/>
  <c r="AG526" i="20"/>
  <c r="AH526" i="20"/>
  <c r="AI526" i="20"/>
  <c r="AJ526" i="20"/>
  <c r="AK526" i="20"/>
  <c r="AL526" i="20"/>
  <c r="AM526" i="20"/>
  <c r="AN526" i="20"/>
  <c r="AO526" i="20"/>
  <c r="AP526" i="20"/>
  <c r="AQ526" i="20"/>
  <c r="AR526" i="20"/>
  <c r="AS526" i="20"/>
  <c r="AT526" i="20"/>
  <c r="AU526" i="20"/>
  <c r="AV526" i="20"/>
  <c r="AW526" i="20"/>
  <c r="AX526" i="20"/>
  <c r="F527" i="20"/>
  <c r="G527" i="20"/>
  <c r="H527" i="20"/>
  <c r="I527" i="20"/>
  <c r="J527" i="20"/>
  <c r="K527" i="20"/>
  <c r="L527" i="20"/>
  <c r="M527" i="20"/>
  <c r="N527" i="20"/>
  <c r="O527" i="20"/>
  <c r="P527" i="20"/>
  <c r="Q527" i="20"/>
  <c r="R527" i="20"/>
  <c r="S527" i="20"/>
  <c r="T527" i="20"/>
  <c r="U527" i="20"/>
  <c r="V527" i="20"/>
  <c r="W527" i="20"/>
  <c r="X527" i="20"/>
  <c r="Y527" i="20"/>
  <c r="Z527" i="20"/>
  <c r="AA527" i="20"/>
  <c r="AB527" i="20"/>
  <c r="AC527" i="20"/>
  <c r="AD527" i="20"/>
  <c r="AE527" i="20"/>
  <c r="AF527" i="20"/>
  <c r="AG527" i="20"/>
  <c r="AH527" i="20"/>
  <c r="AI527" i="20"/>
  <c r="AJ527" i="20"/>
  <c r="AK527" i="20"/>
  <c r="AL527" i="20"/>
  <c r="AM527" i="20"/>
  <c r="AN527" i="20"/>
  <c r="AO527" i="20"/>
  <c r="AP527" i="20"/>
  <c r="AQ527" i="20"/>
  <c r="AR527" i="20"/>
  <c r="AS527" i="20"/>
  <c r="AT527" i="20"/>
  <c r="AU527" i="20"/>
  <c r="AV527" i="20"/>
  <c r="AW527" i="20"/>
  <c r="AX527" i="20"/>
  <c r="F528" i="20"/>
  <c r="G528" i="20"/>
  <c r="H528" i="20"/>
  <c r="I528" i="20"/>
  <c r="J528" i="20"/>
  <c r="K528" i="20"/>
  <c r="L528" i="20"/>
  <c r="M528" i="20"/>
  <c r="N528" i="20"/>
  <c r="O528" i="20"/>
  <c r="P528" i="20"/>
  <c r="Q528" i="20"/>
  <c r="R528" i="20"/>
  <c r="S528" i="20"/>
  <c r="T528" i="20"/>
  <c r="U528" i="20"/>
  <c r="V528" i="20"/>
  <c r="W528" i="20"/>
  <c r="X528" i="20"/>
  <c r="Y528" i="20"/>
  <c r="Z528" i="20"/>
  <c r="AA528" i="20"/>
  <c r="AB528" i="20"/>
  <c r="AC528" i="20"/>
  <c r="AD528" i="20"/>
  <c r="AE528" i="20"/>
  <c r="AF528" i="20"/>
  <c r="AG528" i="20"/>
  <c r="AH528" i="20"/>
  <c r="AI528" i="20"/>
  <c r="AJ528" i="20"/>
  <c r="AK528" i="20"/>
  <c r="AL528" i="20"/>
  <c r="AM528" i="20"/>
  <c r="AN528" i="20"/>
  <c r="AO528" i="20"/>
  <c r="AP528" i="20"/>
  <c r="AQ528" i="20"/>
  <c r="AR528" i="20"/>
  <c r="AS528" i="20"/>
  <c r="AT528" i="20"/>
  <c r="AU528" i="20"/>
  <c r="AV528" i="20"/>
  <c r="AW528" i="20"/>
  <c r="AX528" i="20"/>
  <c r="F529" i="20"/>
  <c r="G529" i="20"/>
  <c r="H529" i="20"/>
  <c r="I529" i="20"/>
  <c r="J529" i="20"/>
  <c r="K529" i="20"/>
  <c r="L529" i="20"/>
  <c r="M529" i="20"/>
  <c r="N529" i="20"/>
  <c r="O529" i="20"/>
  <c r="P529" i="20"/>
  <c r="Q529" i="20"/>
  <c r="R529" i="20"/>
  <c r="S529" i="20"/>
  <c r="T529" i="20"/>
  <c r="U529" i="20"/>
  <c r="V529" i="20"/>
  <c r="W529" i="20"/>
  <c r="X529" i="20"/>
  <c r="Y529" i="20"/>
  <c r="Z529" i="20"/>
  <c r="AA529" i="20"/>
  <c r="AB529" i="20"/>
  <c r="AC529" i="20"/>
  <c r="AD529" i="20"/>
  <c r="AE529" i="20"/>
  <c r="AF529" i="20"/>
  <c r="AG529" i="20"/>
  <c r="AH529" i="20"/>
  <c r="AI529" i="20"/>
  <c r="AJ529" i="20"/>
  <c r="AK529" i="20"/>
  <c r="AL529" i="20"/>
  <c r="AM529" i="20"/>
  <c r="AN529" i="20"/>
  <c r="AO529" i="20"/>
  <c r="AP529" i="20"/>
  <c r="AQ529" i="20"/>
  <c r="AR529" i="20"/>
  <c r="AS529" i="20"/>
  <c r="AT529" i="20"/>
  <c r="AU529" i="20"/>
  <c r="AV529" i="20"/>
  <c r="AW529" i="20"/>
  <c r="AX529" i="20"/>
  <c r="F530" i="20"/>
  <c r="G530" i="20"/>
  <c r="H530" i="20"/>
  <c r="I530" i="20"/>
  <c r="J530" i="20"/>
  <c r="K530" i="20"/>
  <c r="L530" i="20"/>
  <c r="M530" i="20"/>
  <c r="N530" i="20"/>
  <c r="O530" i="20"/>
  <c r="P530" i="20"/>
  <c r="Q530" i="20"/>
  <c r="R530" i="20"/>
  <c r="S530" i="20"/>
  <c r="T530" i="20"/>
  <c r="U530" i="20"/>
  <c r="V530" i="20"/>
  <c r="W530" i="20"/>
  <c r="X530" i="20"/>
  <c r="Y530" i="20"/>
  <c r="Z530" i="20"/>
  <c r="AA530" i="20"/>
  <c r="AB530" i="20"/>
  <c r="AC530" i="20"/>
  <c r="AD530" i="20"/>
  <c r="AE530" i="20"/>
  <c r="AF530" i="20"/>
  <c r="AG530" i="20"/>
  <c r="AH530" i="20"/>
  <c r="AI530" i="20"/>
  <c r="AJ530" i="20"/>
  <c r="AK530" i="20"/>
  <c r="AL530" i="20"/>
  <c r="AM530" i="20"/>
  <c r="AN530" i="20"/>
  <c r="AO530" i="20"/>
  <c r="AP530" i="20"/>
  <c r="AQ530" i="20"/>
  <c r="AR530" i="20"/>
  <c r="AS530" i="20"/>
  <c r="AT530" i="20"/>
  <c r="AU530" i="20"/>
  <c r="AV530" i="20"/>
  <c r="AW530" i="20"/>
  <c r="AX530" i="20"/>
  <c r="F531" i="20"/>
  <c r="G531" i="20"/>
  <c r="H531" i="20"/>
  <c r="I531" i="20"/>
  <c r="J531" i="20"/>
  <c r="K531" i="20"/>
  <c r="L531" i="20"/>
  <c r="M531" i="20"/>
  <c r="N531" i="20"/>
  <c r="O531" i="20"/>
  <c r="P531" i="20"/>
  <c r="Q531" i="20"/>
  <c r="R531" i="20"/>
  <c r="S531" i="20"/>
  <c r="T531" i="20"/>
  <c r="U531" i="20"/>
  <c r="V531" i="20"/>
  <c r="W531" i="20"/>
  <c r="X531" i="20"/>
  <c r="Y531" i="20"/>
  <c r="Z531" i="20"/>
  <c r="AA531" i="20"/>
  <c r="AB531" i="20"/>
  <c r="AC531" i="20"/>
  <c r="AD531" i="20"/>
  <c r="AE531" i="20"/>
  <c r="AF531" i="20"/>
  <c r="AG531" i="20"/>
  <c r="AH531" i="20"/>
  <c r="AI531" i="20"/>
  <c r="AJ531" i="20"/>
  <c r="AK531" i="20"/>
  <c r="AL531" i="20"/>
  <c r="AM531" i="20"/>
  <c r="AN531" i="20"/>
  <c r="AO531" i="20"/>
  <c r="AP531" i="20"/>
  <c r="AQ531" i="20"/>
  <c r="AR531" i="20"/>
  <c r="AS531" i="20"/>
  <c r="AT531" i="20"/>
  <c r="AU531" i="20"/>
  <c r="AV531" i="20"/>
  <c r="AW531" i="20"/>
  <c r="AX531" i="20"/>
  <c r="F532" i="20"/>
  <c r="G532" i="20"/>
  <c r="H532" i="20"/>
  <c r="I532" i="20"/>
  <c r="J532" i="20"/>
  <c r="K532" i="20"/>
  <c r="L532" i="20"/>
  <c r="M532" i="20"/>
  <c r="N532" i="20"/>
  <c r="O532" i="20"/>
  <c r="P532" i="20"/>
  <c r="Q532" i="20"/>
  <c r="R532" i="20"/>
  <c r="S532" i="20"/>
  <c r="T532" i="20"/>
  <c r="U532" i="20"/>
  <c r="V532" i="20"/>
  <c r="W532" i="20"/>
  <c r="X532" i="20"/>
  <c r="Y532" i="20"/>
  <c r="Z532" i="20"/>
  <c r="AA532" i="20"/>
  <c r="AB532" i="20"/>
  <c r="AC532" i="20"/>
  <c r="AD532" i="20"/>
  <c r="AE532" i="20"/>
  <c r="AF532" i="20"/>
  <c r="AG532" i="20"/>
  <c r="AH532" i="20"/>
  <c r="AI532" i="20"/>
  <c r="AJ532" i="20"/>
  <c r="AK532" i="20"/>
  <c r="AL532" i="20"/>
  <c r="AM532" i="20"/>
  <c r="AN532" i="20"/>
  <c r="AO532" i="20"/>
  <c r="AP532" i="20"/>
  <c r="AQ532" i="20"/>
  <c r="AR532" i="20"/>
  <c r="AS532" i="20"/>
  <c r="AT532" i="20"/>
  <c r="AU532" i="20"/>
  <c r="AV532" i="20"/>
  <c r="AW532" i="20"/>
  <c r="AX532" i="20"/>
  <c r="F533" i="20"/>
  <c r="G533" i="20"/>
  <c r="H533" i="20"/>
  <c r="I533" i="20"/>
  <c r="J533" i="20"/>
  <c r="K533" i="20"/>
  <c r="L533" i="20"/>
  <c r="M533" i="20"/>
  <c r="N533" i="20"/>
  <c r="O533" i="20"/>
  <c r="P533" i="20"/>
  <c r="Q533" i="20"/>
  <c r="R533" i="20"/>
  <c r="S533" i="20"/>
  <c r="T533" i="20"/>
  <c r="U533" i="20"/>
  <c r="V533" i="20"/>
  <c r="W533" i="20"/>
  <c r="X533" i="20"/>
  <c r="Y533" i="20"/>
  <c r="Z533" i="20"/>
  <c r="AA533" i="20"/>
  <c r="AB533" i="20"/>
  <c r="AC533" i="20"/>
  <c r="AD533" i="20"/>
  <c r="AE533" i="20"/>
  <c r="AF533" i="20"/>
  <c r="AG533" i="20"/>
  <c r="AH533" i="20"/>
  <c r="AI533" i="20"/>
  <c r="AJ533" i="20"/>
  <c r="AK533" i="20"/>
  <c r="AL533" i="20"/>
  <c r="AM533" i="20"/>
  <c r="AN533" i="20"/>
  <c r="AO533" i="20"/>
  <c r="AP533" i="20"/>
  <c r="AQ533" i="20"/>
  <c r="AR533" i="20"/>
  <c r="AS533" i="20"/>
  <c r="AT533" i="20"/>
  <c r="AU533" i="20"/>
  <c r="AV533" i="20"/>
  <c r="AW533" i="20"/>
  <c r="AX533" i="20"/>
  <c r="F534" i="20"/>
  <c r="G534" i="20"/>
  <c r="H534" i="20"/>
  <c r="I534" i="20"/>
  <c r="J534" i="20"/>
  <c r="K534" i="20"/>
  <c r="L534" i="20"/>
  <c r="M534" i="20"/>
  <c r="N534" i="20"/>
  <c r="O534" i="20"/>
  <c r="P534" i="20"/>
  <c r="Q534" i="20"/>
  <c r="R534" i="20"/>
  <c r="S534" i="20"/>
  <c r="T534" i="20"/>
  <c r="U534" i="20"/>
  <c r="V534" i="20"/>
  <c r="W534" i="20"/>
  <c r="X534" i="20"/>
  <c r="Y534" i="20"/>
  <c r="Z534" i="20"/>
  <c r="AA534" i="20"/>
  <c r="AB534" i="20"/>
  <c r="AC534" i="20"/>
  <c r="AD534" i="20"/>
  <c r="AE534" i="20"/>
  <c r="AF534" i="20"/>
  <c r="AG534" i="20"/>
  <c r="AH534" i="20"/>
  <c r="AI534" i="20"/>
  <c r="AJ534" i="20"/>
  <c r="AK534" i="20"/>
  <c r="AL534" i="20"/>
  <c r="AM534" i="20"/>
  <c r="AN534" i="20"/>
  <c r="AO534" i="20"/>
  <c r="AP534" i="20"/>
  <c r="AQ534" i="20"/>
  <c r="AR534" i="20"/>
  <c r="AS534" i="20"/>
  <c r="AT534" i="20"/>
  <c r="AU534" i="20"/>
  <c r="AV534" i="20"/>
  <c r="AW534" i="20"/>
  <c r="AX534" i="20"/>
  <c r="F535" i="20"/>
  <c r="G535" i="20"/>
  <c r="H535" i="20"/>
  <c r="I535" i="20"/>
  <c r="J535" i="20"/>
  <c r="K535" i="20"/>
  <c r="L535" i="20"/>
  <c r="M535" i="20"/>
  <c r="N535" i="20"/>
  <c r="O535" i="20"/>
  <c r="P535" i="20"/>
  <c r="Q535" i="20"/>
  <c r="R535" i="20"/>
  <c r="S535" i="20"/>
  <c r="T535" i="20"/>
  <c r="U535" i="20"/>
  <c r="V535" i="20"/>
  <c r="W535" i="20"/>
  <c r="X535" i="20"/>
  <c r="Y535" i="20"/>
  <c r="Z535" i="20"/>
  <c r="AA535" i="20"/>
  <c r="AB535" i="20"/>
  <c r="AC535" i="20"/>
  <c r="AD535" i="20"/>
  <c r="AE535" i="20"/>
  <c r="AF535" i="20"/>
  <c r="AG535" i="20"/>
  <c r="AH535" i="20"/>
  <c r="AI535" i="20"/>
  <c r="AJ535" i="20"/>
  <c r="AK535" i="20"/>
  <c r="AL535" i="20"/>
  <c r="AM535" i="20"/>
  <c r="AN535" i="20"/>
  <c r="AO535" i="20"/>
  <c r="AP535" i="20"/>
  <c r="AQ535" i="20"/>
  <c r="AR535" i="20"/>
  <c r="AS535" i="20"/>
  <c r="AT535" i="20"/>
  <c r="AU535" i="20"/>
  <c r="AV535" i="20"/>
  <c r="AW535" i="20"/>
  <c r="AX535" i="20"/>
  <c r="F536" i="20"/>
  <c r="G536" i="20"/>
  <c r="H536" i="20"/>
  <c r="I536" i="20"/>
  <c r="J536" i="20"/>
  <c r="K536" i="20"/>
  <c r="L536" i="20"/>
  <c r="M536" i="20"/>
  <c r="N536" i="20"/>
  <c r="O536" i="20"/>
  <c r="P536" i="20"/>
  <c r="Q536" i="20"/>
  <c r="R536" i="20"/>
  <c r="S536" i="20"/>
  <c r="T536" i="20"/>
  <c r="U536" i="20"/>
  <c r="V536" i="20"/>
  <c r="W536" i="20"/>
  <c r="X536" i="20"/>
  <c r="Y536" i="20"/>
  <c r="Z536" i="20"/>
  <c r="AA536" i="20"/>
  <c r="AB536" i="20"/>
  <c r="AC536" i="20"/>
  <c r="AD536" i="20"/>
  <c r="AE536" i="20"/>
  <c r="AF536" i="20"/>
  <c r="AG536" i="20"/>
  <c r="AH536" i="20"/>
  <c r="AI536" i="20"/>
  <c r="AJ536" i="20"/>
  <c r="AK536" i="20"/>
  <c r="AL536" i="20"/>
  <c r="AM536" i="20"/>
  <c r="AN536" i="20"/>
  <c r="AO536" i="20"/>
  <c r="AP536" i="20"/>
  <c r="AQ536" i="20"/>
  <c r="AR536" i="20"/>
  <c r="AS536" i="20"/>
  <c r="AT536" i="20"/>
  <c r="AU536" i="20"/>
  <c r="AV536" i="20"/>
  <c r="AW536" i="20"/>
  <c r="AX536" i="20"/>
  <c r="F537" i="20"/>
  <c r="G537" i="20"/>
  <c r="H537" i="20"/>
  <c r="I537" i="20"/>
  <c r="J537" i="20"/>
  <c r="K537" i="20"/>
  <c r="L537" i="20"/>
  <c r="M537" i="20"/>
  <c r="N537" i="20"/>
  <c r="O537" i="20"/>
  <c r="P537" i="20"/>
  <c r="Q537" i="20"/>
  <c r="R537" i="20"/>
  <c r="S537" i="20"/>
  <c r="T537" i="20"/>
  <c r="U537" i="20"/>
  <c r="V537" i="20"/>
  <c r="W537" i="20"/>
  <c r="X537" i="20"/>
  <c r="Y537" i="20"/>
  <c r="Z537" i="20"/>
  <c r="AA537" i="20"/>
  <c r="AB537" i="20"/>
  <c r="AC537" i="20"/>
  <c r="AD537" i="20"/>
  <c r="AE537" i="20"/>
  <c r="AF537" i="20"/>
  <c r="AG537" i="20"/>
  <c r="AH537" i="20"/>
  <c r="AI537" i="20"/>
  <c r="AJ537" i="20"/>
  <c r="AK537" i="20"/>
  <c r="AL537" i="20"/>
  <c r="AM537" i="20"/>
  <c r="AN537" i="20"/>
  <c r="AO537" i="20"/>
  <c r="AP537" i="20"/>
  <c r="AQ537" i="20"/>
  <c r="AR537" i="20"/>
  <c r="AS537" i="20"/>
  <c r="AT537" i="20"/>
  <c r="AU537" i="20"/>
  <c r="AV537" i="20"/>
  <c r="AW537" i="20"/>
  <c r="AX537" i="20"/>
  <c r="F538" i="20"/>
  <c r="G538" i="20"/>
  <c r="H538" i="20"/>
  <c r="I538" i="20"/>
  <c r="J538" i="20"/>
  <c r="K538" i="20"/>
  <c r="L538" i="20"/>
  <c r="M538" i="20"/>
  <c r="N538" i="20"/>
  <c r="O538" i="20"/>
  <c r="P538" i="20"/>
  <c r="Q538" i="20"/>
  <c r="R538" i="20"/>
  <c r="S538" i="20"/>
  <c r="T538" i="20"/>
  <c r="U538" i="20"/>
  <c r="V538" i="20"/>
  <c r="W538" i="20"/>
  <c r="X538" i="20"/>
  <c r="Y538" i="20"/>
  <c r="Z538" i="20"/>
  <c r="AA538" i="20"/>
  <c r="AB538" i="20"/>
  <c r="AC538" i="20"/>
  <c r="AD538" i="20"/>
  <c r="AE538" i="20"/>
  <c r="AF538" i="20"/>
  <c r="AG538" i="20"/>
  <c r="AH538" i="20"/>
  <c r="AI538" i="20"/>
  <c r="AJ538" i="20"/>
  <c r="AK538" i="20"/>
  <c r="AL538" i="20"/>
  <c r="AM538" i="20"/>
  <c r="AN538" i="20"/>
  <c r="AO538" i="20"/>
  <c r="AP538" i="20"/>
  <c r="AQ538" i="20"/>
  <c r="AR538" i="20"/>
  <c r="AS538" i="20"/>
  <c r="AT538" i="20"/>
  <c r="AU538" i="20"/>
  <c r="AV538" i="20"/>
  <c r="AW538" i="20"/>
  <c r="AX538" i="20"/>
  <c r="F539" i="20"/>
  <c r="G539" i="20"/>
  <c r="H539" i="20"/>
  <c r="I539" i="20"/>
  <c r="J539" i="20"/>
  <c r="K539" i="20"/>
  <c r="L539" i="20"/>
  <c r="M539" i="20"/>
  <c r="N539" i="20"/>
  <c r="O539" i="20"/>
  <c r="P539" i="20"/>
  <c r="Q539" i="20"/>
  <c r="R539" i="20"/>
  <c r="S539" i="20"/>
  <c r="T539" i="20"/>
  <c r="U539" i="20"/>
  <c r="V539" i="20"/>
  <c r="W539" i="20"/>
  <c r="X539" i="20"/>
  <c r="Y539" i="20"/>
  <c r="Z539" i="20"/>
  <c r="AA539" i="20"/>
  <c r="AB539" i="20"/>
  <c r="AC539" i="20"/>
  <c r="AD539" i="20"/>
  <c r="AE539" i="20"/>
  <c r="AF539" i="20"/>
  <c r="AG539" i="20"/>
  <c r="AH539" i="20"/>
  <c r="AI539" i="20"/>
  <c r="AJ539" i="20"/>
  <c r="AK539" i="20"/>
  <c r="AL539" i="20"/>
  <c r="AM539" i="20"/>
  <c r="AN539" i="20"/>
  <c r="AO539" i="20"/>
  <c r="AP539" i="20"/>
  <c r="AQ539" i="20"/>
  <c r="AR539" i="20"/>
  <c r="AS539" i="20"/>
  <c r="AT539" i="20"/>
  <c r="AU539" i="20"/>
  <c r="AV539" i="20"/>
  <c r="AW539" i="20"/>
  <c r="AX539" i="20"/>
  <c r="F540" i="20"/>
  <c r="G540" i="20"/>
  <c r="H540" i="20"/>
  <c r="I540" i="20"/>
  <c r="J540" i="20"/>
  <c r="K540" i="20"/>
  <c r="L540" i="20"/>
  <c r="M540" i="20"/>
  <c r="N540" i="20"/>
  <c r="O540" i="20"/>
  <c r="P540" i="20"/>
  <c r="Q540" i="20"/>
  <c r="R540" i="20"/>
  <c r="S540" i="20"/>
  <c r="T540" i="20"/>
  <c r="U540" i="20"/>
  <c r="V540" i="20"/>
  <c r="W540" i="20"/>
  <c r="X540" i="20"/>
  <c r="Y540" i="20"/>
  <c r="Z540" i="20"/>
  <c r="AA540" i="20"/>
  <c r="AB540" i="20"/>
  <c r="AC540" i="20"/>
  <c r="AD540" i="20"/>
  <c r="AE540" i="20"/>
  <c r="AF540" i="20"/>
  <c r="AG540" i="20"/>
  <c r="AH540" i="20"/>
  <c r="AI540" i="20"/>
  <c r="AJ540" i="20"/>
  <c r="AK540" i="20"/>
  <c r="AL540" i="20"/>
  <c r="AM540" i="20"/>
  <c r="AN540" i="20"/>
  <c r="AO540" i="20"/>
  <c r="AP540" i="20"/>
  <c r="AQ540" i="20"/>
  <c r="AR540" i="20"/>
  <c r="AS540" i="20"/>
  <c r="AT540" i="20"/>
  <c r="AU540" i="20"/>
  <c r="AV540" i="20"/>
  <c r="AW540" i="20"/>
  <c r="AX540" i="20"/>
  <c r="F541" i="20"/>
  <c r="G541" i="20"/>
  <c r="H541" i="20"/>
  <c r="I541" i="20"/>
  <c r="J541" i="20"/>
  <c r="K541" i="20"/>
  <c r="L541" i="20"/>
  <c r="M541" i="20"/>
  <c r="N541" i="20"/>
  <c r="O541" i="20"/>
  <c r="P541" i="20"/>
  <c r="Q541" i="20"/>
  <c r="R541" i="20"/>
  <c r="S541" i="20"/>
  <c r="T541" i="20"/>
  <c r="U541" i="20"/>
  <c r="V541" i="20"/>
  <c r="W541" i="20"/>
  <c r="X541" i="20"/>
  <c r="Y541" i="20"/>
  <c r="Z541" i="20"/>
  <c r="AA541" i="20"/>
  <c r="AB541" i="20"/>
  <c r="AC541" i="20"/>
  <c r="AD541" i="20"/>
  <c r="AE541" i="20"/>
  <c r="AF541" i="20"/>
  <c r="AG541" i="20"/>
  <c r="AH541" i="20"/>
  <c r="AI541" i="20"/>
  <c r="AJ541" i="20"/>
  <c r="AK541" i="20"/>
  <c r="AL541" i="20"/>
  <c r="AM541" i="20"/>
  <c r="AN541" i="20"/>
  <c r="AO541" i="20"/>
  <c r="AP541" i="20"/>
  <c r="AQ541" i="20"/>
  <c r="AR541" i="20"/>
  <c r="AS541" i="20"/>
  <c r="AT541" i="20"/>
  <c r="AU541" i="20"/>
  <c r="AV541" i="20"/>
  <c r="AW541" i="20"/>
  <c r="AX541" i="20"/>
  <c r="F542" i="20"/>
  <c r="G542" i="20"/>
  <c r="H542" i="20"/>
  <c r="I542" i="20"/>
  <c r="J542" i="20"/>
  <c r="K542" i="20"/>
  <c r="L542" i="20"/>
  <c r="M542" i="20"/>
  <c r="N542" i="20"/>
  <c r="O542" i="20"/>
  <c r="P542" i="20"/>
  <c r="Q542" i="20"/>
  <c r="R542" i="20"/>
  <c r="S542" i="20"/>
  <c r="T542" i="20"/>
  <c r="U542" i="20"/>
  <c r="V542" i="20"/>
  <c r="W542" i="20"/>
  <c r="X542" i="20"/>
  <c r="Y542" i="20"/>
  <c r="Z542" i="20"/>
  <c r="AA542" i="20"/>
  <c r="AB542" i="20"/>
  <c r="AC542" i="20"/>
  <c r="AD542" i="20"/>
  <c r="AE542" i="20"/>
  <c r="AF542" i="20"/>
  <c r="AG542" i="20"/>
  <c r="AH542" i="20"/>
  <c r="AI542" i="20"/>
  <c r="AJ542" i="20"/>
  <c r="AK542" i="20"/>
  <c r="AL542" i="20"/>
  <c r="AM542" i="20"/>
  <c r="AN542" i="20"/>
  <c r="AO542" i="20"/>
  <c r="AP542" i="20"/>
  <c r="AQ542" i="20"/>
  <c r="AR542" i="20"/>
  <c r="AS542" i="20"/>
  <c r="AT542" i="20"/>
  <c r="AU542" i="20"/>
  <c r="AV542" i="20"/>
  <c r="AW542" i="20"/>
  <c r="AX542" i="20"/>
  <c r="F543" i="20"/>
  <c r="G543" i="20"/>
  <c r="H543" i="20"/>
  <c r="I543" i="20"/>
  <c r="J543" i="20"/>
  <c r="K543" i="20"/>
  <c r="L543" i="20"/>
  <c r="M543" i="20"/>
  <c r="N543" i="20"/>
  <c r="O543" i="20"/>
  <c r="P543" i="20"/>
  <c r="Q543" i="20"/>
  <c r="R543" i="20"/>
  <c r="S543" i="20"/>
  <c r="T543" i="20"/>
  <c r="U543" i="20"/>
  <c r="V543" i="20"/>
  <c r="W543" i="20"/>
  <c r="X543" i="20"/>
  <c r="Y543" i="20"/>
  <c r="Z543" i="20"/>
  <c r="AA543" i="20"/>
  <c r="AB543" i="20"/>
  <c r="AC543" i="20"/>
  <c r="AD543" i="20"/>
  <c r="AE543" i="20"/>
  <c r="AF543" i="20"/>
  <c r="AG543" i="20"/>
  <c r="AH543" i="20"/>
  <c r="AI543" i="20"/>
  <c r="AJ543" i="20"/>
  <c r="AK543" i="20"/>
  <c r="AL543" i="20"/>
  <c r="AM543" i="20"/>
  <c r="AN543" i="20"/>
  <c r="AO543" i="20"/>
  <c r="AP543" i="20"/>
  <c r="AQ543" i="20"/>
  <c r="AR543" i="20"/>
  <c r="AS543" i="20"/>
  <c r="AT543" i="20"/>
  <c r="AU543" i="20"/>
  <c r="AV543" i="20"/>
  <c r="AW543" i="20"/>
  <c r="AX543" i="20"/>
  <c r="F544" i="20"/>
  <c r="G544" i="20"/>
  <c r="H544" i="20"/>
  <c r="I544" i="20"/>
  <c r="J544" i="20"/>
  <c r="K544" i="20"/>
  <c r="L544" i="20"/>
  <c r="M544" i="20"/>
  <c r="N544" i="20"/>
  <c r="O544" i="20"/>
  <c r="P544" i="20"/>
  <c r="Q544" i="20"/>
  <c r="R544" i="20"/>
  <c r="S544" i="20"/>
  <c r="T544" i="20"/>
  <c r="U544" i="20"/>
  <c r="V544" i="20"/>
  <c r="W544" i="20"/>
  <c r="X544" i="20"/>
  <c r="Y544" i="20"/>
  <c r="Z544" i="20"/>
  <c r="AA544" i="20"/>
  <c r="AB544" i="20"/>
  <c r="AC544" i="20"/>
  <c r="AD544" i="20"/>
  <c r="AE544" i="20"/>
  <c r="AF544" i="20"/>
  <c r="AG544" i="20"/>
  <c r="AH544" i="20"/>
  <c r="AI544" i="20"/>
  <c r="AJ544" i="20"/>
  <c r="AK544" i="20"/>
  <c r="AL544" i="20"/>
  <c r="AM544" i="20"/>
  <c r="AN544" i="20"/>
  <c r="AO544" i="20"/>
  <c r="AP544" i="20"/>
  <c r="AQ544" i="20"/>
  <c r="AR544" i="20"/>
  <c r="AS544" i="20"/>
  <c r="AT544" i="20"/>
  <c r="AU544" i="20"/>
  <c r="AV544" i="20"/>
  <c r="AW544" i="20"/>
  <c r="AX544" i="20"/>
  <c r="F545" i="20"/>
  <c r="G545" i="20"/>
  <c r="H545" i="20"/>
  <c r="I545" i="20"/>
  <c r="J545" i="20"/>
  <c r="K545" i="20"/>
  <c r="L545" i="20"/>
  <c r="M545" i="20"/>
  <c r="N545" i="20"/>
  <c r="O545" i="20"/>
  <c r="P545" i="20"/>
  <c r="Q545" i="20"/>
  <c r="R545" i="20"/>
  <c r="S545" i="20"/>
  <c r="T545" i="20"/>
  <c r="U545" i="20"/>
  <c r="V545" i="20"/>
  <c r="W545" i="20"/>
  <c r="X545" i="20"/>
  <c r="Y545" i="20"/>
  <c r="Z545" i="20"/>
  <c r="AA545" i="20"/>
  <c r="AB545" i="20"/>
  <c r="AC545" i="20"/>
  <c r="AD545" i="20"/>
  <c r="AE545" i="20"/>
  <c r="AF545" i="20"/>
  <c r="AG545" i="20"/>
  <c r="AH545" i="20"/>
  <c r="AI545" i="20"/>
  <c r="AJ545" i="20"/>
  <c r="AK545" i="20"/>
  <c r="AL545" i="20"/>
  <c r="AM545" i="20"/>
  <c r="AN545" i="20"/>
  <c r="AO545" i="20"/>
  <c r="AP545" i="20"/>
  <c r="AQ545" i="20"/>
  <c r="AR545" i="20"/>
  <c r="AS545" i="20"/>
  <c r="AT545" i="20"/>
  <c r="AU545" i="20"/>
  <c r="AV545" i="20"/>
  <c r="AW545" i="20"/>
  <c r="AX545" i="20"/>
  <c r="F546" i="20"/>
  <c r="G546" i="20"/>
  <c r="H546" i="20"/>
  <c r="I546" i="20"/>
  <c r="J546" i="20"/>
  <c r="K546" i="20"/>
  <c r="L546" i="20"/>
  <c r="M546" i="20"/>
  <c r="N546" i="20"/>
  <c r="O546" i="20"/>
  <c r="P546" i="20"/>
  <c r="Q546" i="20"/>
  <c r="R546" i="20"/>
  <c r="S546" i="20"/>
  <c r="T546" i="20"/>
  <c r="U546" i="20"/>
  <c r="V546" i="20"/>
  <c r="W546" i="20"/>
  <c r="X546" i="20"/>
  <c r="Y546" i="20"/>
  <c r="Z546" i="20"/>
  <c r="AA546" i="20"/>
  <c r="AB546" i="20"/>
  <c r="AC546" i="20"/>
  <c r="AD546" i="20"/>
  <c r="AE546" i="20"/>
  <c r="AF546" i="20"/>
  <c r="AG546" i="20"/>
  <c r="AH546" i="20"/>
  <c r="AI546" i="20"/>
  <c r="AJ546" i="20"/>
  <c r="AK546" i="20"/>
  <c r="AL546" i="20"/>
  <c r="AM546" i="20"/>
  <c r="AN546" i="20"/>
  <c r="AO546" i="20"/>
  <c r="AP546" i="20"/>
  <c r="AQ546" i="20"/>
  <c r="AR546" i="20"/>
  <c r="AS546" i="20"/>
  <c r="AT546" i="20"/>
  <c r="AU546" i="20"/>
  <c r="AV546" i="20"/>
  <c r="AW546" i="20"/>
  <c r="AX546" i="20"/>
  <c r="F547" i="20"/>
  <c r="G547" i="20"/>
  <c r="H547" i="20"/>
  <c r="I547" i="20"/>
  <c r="J547" i="20"/>
  <c r="K547" i="20"/>
  <c r="L547" i="20"/>
  <c r="M547" i="20"/>
  <c r="N547" i="20"/>
  <c r="O547" i="20"/>
  <c r="P547" i="20"/>
  <c r="Q547" i="20"/>
  <c r="R547" i="20"/>
  <c r="S547" i="20"/>
  <c r="T547" i="20"/>
  <c r="U547" i="20"/>
  <c r="V547" i="20"/>
  <c r="W547" i="20"/>
  <c r="X547" i="20"/>
  <c r="Y547" i="20"/>
  <c r="Z547" i="20"/>
  <c r="AA547" i="20"/>
  <c r="AB547" i="20"/>
  <c r="AC547" i="20"/>
  <c r="AD547" i="20"/>
  <c r="AE547" i="20"/>
  <c r="AF547" i="20"/>
  <c r="AG547" i="20"/>
  <c r="AH547" i="20"/>
  <c r="AI547" i="20"/>
  <c r="AJ547" i="20"/>
  <c r="AK547" i="20"/>
  <c r="AL547" i="20"/>
  <c r="AM547" i="20"/>
  <c r="AN547" i="20"/>
  <c r="AO547" i="20"/>
  <c r="AP547" i="20"/>
  <c r="AQ547" i="20"/>
  <c r="AR547" i="20"/>
  <c r="AS547" i="20"/>
  <c r="AT547" i="20"/>
  <c r="AU547" i="20"/>
  <c r="AV547" i="20"/>
  <c r="AW547" i="20"/>
  <c r="AX547" i="20"/>
  <c r="F548" i="20"/>
  <c r="G548" i="20"/>
  <c r="H548" i="20"/>
  <c r="I548" i="20"/>
  <c r="J548" i="20"/>
  <c r="K548" i="20"/>
  <c r="L548" i="20"/>
  <c r="M548" i="20"/>
  <c r="N548" i="20"/>
  <c r="O548" i="20"/>
  <c r="P548" i="20"/>
  <c r="Q548" i="20"/>
  <c r="R548" i="20"/>
  <c r="S548" i="20"/>
  <c r="T548" i="20"/>
  <c r="U548" i="20"/>
  <c r="V548" i="20"/>
  <c r="W548" i="20"/>
  <c r="X548" i="20"/>
  <c r="Y548" i="20"/>
  <c r="Z548" i="20"/>
  <c r="AA548" i="20"/>
  <c r="AB548" i="20"/>
  <c r="AC548" i="20"/>
  <c r="AD548" i="20"/>
  <c r="AE548" i="20"/>
  <c r="AF548" i="20"/>
  <c r="AG548" i="20"/>
  <c r="AH548" i="20"/>
  <c r="AI548" i="20"/>
  <c r="AJ548" i="20"/>
  <c r="AK548" i="20"/>
  <c r="AL548" i="20"/>
  <c r="AM548" i="20"/>
  <c r="AN548" i="20"/>
  <c r="AO548" i="20"/>
  <c r="AP548" i="20"/>
  <c r="AQ548" i="20"/>
  <c r="AR548" i="20"/>
  <c r="AS548" i="20"/>
  <c r="AT548" i="20"/>
  <c r="AU548" i="20"/>
  <c r="AV548" i="20"/>
  <c r="AW548" i="20"/>
  <c r="AX548" i="20"/>
  <c r="F549" i="20"/>
  <c r="G549" i="20"/>
  <c r="H549" i="20"/>
  <c r="I549" i="20"/>
  <c r="J549" i="20"/>
  <c r="K549" i="20"/>
  <c r="L549" i="20"/>
  <c r="M549" i="20"/>
  <c r="N549" i="20"/>
  <c r="O549" i="20"/>
  <c r="P549" i="20"/>
  <c r="Q549" i="20"/>
  <c r="R549" i="20"/>
  <c r="S549" i="20"/>
  <c r="T549" i="20"/>
  <c r="U549" i="20"/>
  <c r="V549" i="20"/>
  <c r="W549" i="20"/>
  <c r="X549" i="20"/>
  <c r="Y549" i="20"/>
  <c r="Z549" i="20"/>
  <c r="AA549" i="20"/>
  <c r="AB549" i="20"/>
  <c r="AC549" i="20"/>
  <c r="AD549" i="20"/>
  <c r="AE549" i="20"/>
  <c r="AF549" i="20"/>
  <c r="AG549" i="20"/>
  <c r="AH549" i="20"/>
  <c r="AI549" i="20"/>
  <c r="AJ549" i="20"/>
  <c r="AK549" i="20"/>
  <c r="AL549" i="20"/>
  <c r="AM549" i="20"/>
  <c r="AN549" i="20"/>
  <c r="AO549" i="20"/>
  <c r="AP549" i="20"/>
  <c r="AQ549" i="20"/>
  <c r="AR549" i="20"/>
  <c r="AS549" i="20"/>
  <c r="AT549" i="20"/>
  <c r="AU549" i="20"/>
  <c r="AV549" i="20"/>
  <c r="AW549" i="20"/>
  <c r="AX549" i="20"/>
  <c r="F550" i="20"/>
  <c r="G550" i="20"/>
  <c r="H550" i="20"/>
  <c r="I550" i="20"/>
  <c r="J550" i="20"/>
  <c r="K550" i="20"/>
  <c r="L550" i="20"/>
  <c r="M550" i="20"/>
  <c r="N550" i="20"/>
  <c r="O550" i="20"/>
  <c r="P550" i="20"/>
  <c r="Q550" i="20"/>
  <c r="R550" i="20"/>
  <c r="S550" i="20"/>
  <c r="T550" i="20"/>
  <c r="U550" i="20"/>
  <c r="V550" i="20"/>
  <c r="W550" i="20"/>
  <c r="X550" i="20"/>
  <c r="Y550" i="20"/>
  <c r="Z550" i="20"/>
  <c r="AA550" i="20"/>
  <c r="AB550" i="20"/>
  <c r="AC550" i="20"/>
  <c r="AD550" i="20"/>
  <c r="AE550" i="20"/>
  <c r="AF550" i="20"/>
  <c r="AG550" i="20"/>
  <c r="AH550" i="20"/>
  <c r="AI550" i="20"/>
  <c r="AJ550" i="20"/>
  <c r="AK550" i="20"/>
  <c r="AL550" i="20"/>
  <c r="AM550" i="20"/>
  <c r="AN550" i="20"/>
  <c r="AO550" i="20"/>
  <c r="AP550" i="20"/>
  <c r="AQ550" i="20"/>
  <c r="AR550" i="20"/>
  <c r="AS550" i="20"/>
  <c r="AT550" i="20"/>
  <c r="AU550" i="20"/>
  <c r="AV550" i="20"/>
  <c r="AW550" i="20"/>
  <c r="AX550" i="20"/>
  <c r="F551" i="20"/>
  <c r="G551" i="20"/>
  <c r="H551" i="20"/>
  <c r="I551" i="20"/>
  <c r="J551" i="20"/>
  <c r="K551" i="20"/>
  <c r="L551" i="20"/>
  <c r="M551" i="20"/>
  <c r="N551" i="20"/>
  <c r="O551" i="20"/>
  <c r="P551" i="20"/>
  <c r="Q551" i="20"/>
  <c r="R551" i="20"/>
  <c r="S551" i="20"/>
  <c r="T551" i="20"/>
  <c r="U551" i="20"/>
  <c r="V551" i="20"/>
  <c r="W551" i="20"/>
  <c r="X551" i="20"/>
  <c r="Y551" i="20"/>
  <c r="Z551" i="20"/>
  <c r="AA551" i="20"/>
  <c r="AB551" i="20"/>
  <c r="AC551" i="20"/>
  <c r="AD551" i="20"/>
  <c r="AE551" i="20"/>
  <c r="AF551" i="20"/>
  <c r="AG551" i="20"/>
  <c r="AH551" i="20"/>
  <c r="AI551" i="20"/>
  <c r="AJ551" i="20"/>
  <c r="AK551" i="20"/>
  <c r="AL551" i="20"/>
  <c r="AM551" i="20"/>
  <c r="AN551" i="20"/>
  <c r="AO551" i="20"/>
  <c r="AP551" i="20"/>
  <c r="AQ551" i="20"/>
  <c r="AR551" i="20"/>
  <c r="AS551" i="20"/>
  <c r="AT551" i="20"/>
  <c r="AU551" i="20"/>
  <c r="AV551" i="20"/>
  <c r="AW551" i="20"/>
  <c r="AX551" i="20"/>
  <c r="F552" i="20"/>
  <c r="G552" i="20"/>
  <c r="H552" i="20"/>
  <c r="I552" i="20"/>
  <c r="J552" i="20"/>
  <c r="K552" i="20"/>
  <c r="L552" i="20"/>
  <c r="M552" i="20"/>
  <c r="N552" i="20"/>
  <c r="O552" i="20"/>
  <c r="P552" i="20"/>
  <c r="Q552" i="20"/>
  <c r="R552" i="20"/>
  <c r="S552" i="20"/>
  <c r="T552" i="20"/>
  <c r="U552" i="20"/>
  <c r="V552" i="20"/>
  <c r="W552" i="20"/>
  <c r="X552" i="20"/>
  <c r="Y552" i="20"/>
  <c r="Z552" i="20"/>
  <c r="AA552" i="20"/>
  <c r="AB552" i="20"/>
  <c r="AC552" i="20"/>
  <c r="AD552" i="20"/>
  <c r="AE552" i="20"/>
  <c r="AF552" i="20"/>
  <c r="AG552" i="20"/>
  <c r="AH552" i="20"/>
  <c r="AI552" i="20"/>
  <c r="AJ552" i="20"/>
  <c r="AK552" i="20"/>
  <c r="AL552" i="20"/>
  <c r="AM552" i="20"/>
  <c r="AN552" i="20"/>
  <c r="AO552" i="20"/>
  <c r="AP552" i="20"/>
  <c r="AQ552" i="20"/>
  <c r="AR552" i="20"/>
  <c r="AS552" i="20"/>
  <c r="AT552" i="20"/>
  <c r="AU552" i="20"/>
  <c r="AV552" i="20"/>
  <c r="AW552" i="20"/>
  <c r="AX552" i="20"/>
  <c r="F553" i="20"/>
  <c r="G553" i="20"/>
  <c r="H553" i="20"/>
  <c r="I553" i="20"/>
  <c r="J553" i="20"/>
  <c r="K553" i="20"/>
  <c r="L553" i="20"/>
  <c r="M553" i="20"/>
  <c r="N553" i="20"/>
  <c r="O553" i="20"/>
  <c r="P553" i="20"/>
  <c r="Q553" i="20"/>
  <c r="R553" i="20"/>
  <c r="S553" i="20"/>
  <c r="T553" i="20"/>
  <c r="U553" i="20"/>
  <c r="V553" i="20"/>
  <c r="W553" i="20"/>
  <c r="X553" i="20"/>
  <c r="Y553" i="20"/>
  <c r="Z553" i="20"/>
  <c r="AA553" i="20"/>
  <c r="AB553" i="20"/>
  <c r="AC553" i="20"/>
  <c r="AD553" i="20"/>
  <c r="AE553" i="20"/>
  <c r="AF553" i="20"/>
  <c r="AG553" i="20"/>
  <c r="AH553" i="20"/>
  <c r="AI553" i="20"/>
  <c r="AJ553" i="20"/>
  <c r="AK553" i="20"/>
  <c r="AL553" i="20"/>
  <c r="AM553" i="20"/>
  <c r="AN553" i="20"/>
  <c r="AO553" i="20"/>
  <c r="AP553" i="20"/>
  <c r="AQ553" i="20"/>
  <c r="AR553" i="20"/>
  <c r="AS553" i="20"/>
  <c r="AT553" i="20"/>
  <c r="AU553" i="20"/>
  <c r="AV553" i="20"/>
  <c r="AW553" i="20"/>
  <c r="AX553" i="20"/>
  <c r="F554" i="20"/>
  <c r="G554" i="20"/>
  <c r="H554" i="20"/>
  <c r="I554" i="20"/>
  <c r="J554" i="20"/>
  <c r="K554" i="20"/>
  <c r="L554" i="20"/>
  <c r="M554" i="20"/>
  <c r="N554" i="20"/>
  <c r="O554" i="20"/>
  <c r="P554" i="20"/>
  <c r="Q554" i="20"/>
  <c r="R554" i="20"/>
  <c r="S554" i="20"/>
  <c r="T554" i="20"/>
  <c r="U554" i="20"/>
  <c r="V554" i="20"/>
  <c r="W554" i="20"/>
  <c r="X554" i="20"/>
  <c r="Y554" i="20"/>
  <c r="Z554" i="20"/>
  <c r="AA554" i="20"/>
  <c r="AB554" i="20"/>
  <c r="AC554" i="20"/>
  <c r="AD554" i="20"/>
  <c r="AE554" i="20"/>
  <c r="AF554" i="20"/>
  <c r="AG554" i="20"/>
  <c r="AH554" i="20"/>
  <c r="AI554" i="20"/>
  <c r="AJ554" i="20"/>
  <c r="AK554" i="20"/>
  <c r="AL554" i="20"/>
  <c r="AM554" i="20"/>
  <c r="AN554" i="20"/>
  <c r="AO554" i="20"/>
  <c r="AP554" i="20"/>
  <c r="AQ554" i="20"/>
  <c r="AR554" i="20"/>
  <c r="AS554" i="20"/>
  <c r="AT554" i="20"/>
  <c r="AU554" i="20"/>
  <c r="AV554" i="20"/>
  <c r="AW554" i="20"/>
  <c r="AX554" i="20"/>
  <c r="F555" i="20"/>
  <c r="G555" i="20"/>
  <c r="H555" i="20"/>
  <c r="I555" i="20"/>
  <c r="J555" i="20"/>
  <c r="K555" i="20"/>
  <c r="L555" i="20"/>
  <c r="M555" i="20"/>
  <c r="N555" i="20"/>
  <c r="O555" i="20"/>
  <c r="P555" i="20"/>
  <c r="Q555" i="20"/>
  <c r="R555" i="20"/>
  <c r="S555" i="20"/>
  <c r="T555" i="20"/>
  <c r="U555" i="20"/>
  <c r="V555" i="20"/>
  <c r="W555" i="20"/>
  <c r="X555" i="20"/>
  <c r="Y555" i="20"/>
  <c r="Z555" i="20"/>
  <c r="AA555" i="20"/>
  <c r="AB555" i="20"/>
  <c r="AC555" i="20"/>
  <c r="AD555" i="20"/>
  <c r="AE555" i="20"/>
  <c r="AF555" i="20"/>
  <c r="AG555" i="20"/>
  <c r="AH555" i="20"/>
  <c r="AI555" i="20"/>
  <c r="AJ555" i="20"/>
  <c r="AK555" i="20"/>
  <c r="AL555" i="20"/>
  <c r="AM555" i="20"/>
  <c r="AN555" i="20"/>
  <c r="AO555" i="20"/>
  <c r="AP555" i="20"/>
  <c r="AQ555" i="20"/>
  <c r="AR555" i="20"/>
  <c r="AS555" i="20"/>
  <c r="AT555" i="20"/>
  <c r="AU555" i="20"/>
  <c r="AV555" i="20"/>
  <c r="AW555" i="20"/>
  <c r="AX555" i="20"/>
  <c r="F556" i="20"/>
  <c r="G556" i="20"/>
  <c r="H556" i="20"/>
  <c r="I556" i="20"/>
  <c r="J556" i="20"/>
  <c r="K556" i="20"/>
  <c r="L556" i="20"/>
  <c r="M556" i="20"/>
  <c r="N556" i="20"/>
  <c r="O556" i="20"/>
  <c r="P556" i="20"/>
  <c r="Q556" i="20"/>
  <c r="R556" i="20"/>
  <c r="S556" i="20"/>
  <c r="T556" i="20"/>
  <c r="U556" i="20"/>
  <c r="V556" i="20"/>
  <c r="W556" i="20"/>
  <c r="X556" i="20"/>
  <c r="Y556" i="20"/>
  <c r="Z556" i="20"/>
  <c r="AA556" i="20"/>
  <c r="AB556" i="20"/>
  <c r="AC556" i="20"/>
  <c r="AD556" i="20"/>
  <c r="AE556" i="20"/>
  <c r="AF556" i="20"/>
  <c r="AG556" i="20"/>
  <c r="AH556" i="20"/>
  <c r="AI556" i="20"/>
  <c r="AJ556" i="20"/>
  <c r="AK556" i="20"/>
  <c r="AL556" i="20"/>
  <c r="AM556" i="20"/>
  <c r="AN556" i="20"/>
  <c r="AO556" i="20"/>
  <c r="AP556" i="20"/>
  <c r="AQ556" i="20"/>
  <c r="AR556" i="20"/>
  <c r="AS556" i="20"/>
  <c r="AT556" i="20"/>
  <c r="AU556" i="20"/>
  <c r="AV556" i="20"/>
  <c r="AW556" i="20"/>
  <c r="AX556" i="20"/>
  <c r="F557" i="20"/>
  <c r="G557" i="20"/>
  <c r="H557" i="20"/>
  <c r="I557" i="20"/>
  <c r="J557" i="20"/>
  <c r="K557" i="20"/>
  <c r="L557" i="20"/>
  <c r="M557" i="20"/>
  <c r="N557" i="20"/>
  <c r="O557" i="20"/>
  <c r="P557" i="20"/>
  <c r="Q557" i="20"/>
  <c r="R557" i="20"/>
  <c r="S557" i="20"/>
  <c r="T557" i="20"/>
  <c r="U557" i="20"/>
  <c r="V557" i="20"/>
  <c r="W557" i="20"/>
  <c r="X557" i="20"/>
  <c r="Y557" i="20"/>
  <c r="Z557" i="20"/>
  <c r="AA557" i="20"/>
  <c r="AB557" i="20"/>
  <c r="AC557" i="20"/>
  <c r="AD557" i="20"/>
  <c r="AE557" i="20"/>
  <c r="AF557" i="20"/>
  <c r="AG557" i="20"/>
  <c r="AH557" i="20"/>
  <c r="AI557" i="20"/>
  <c r="AJ557" i="20"/>
  <c r="AK557" i="20"/>
  <c r="AL557" i="20"/>
  <c r="AM557" i="20"/>
  <c r="AN557" i="20"/>
  <c r="AO557" i="20"/>
  <c r="AP557" i="20"/>
  <c r="AQ557" i="20"/>
  <c r="AR557" i="20"/>
  <c r="AS557" i="20"/>
  <c r="AT557" i="20"/>
  <c r="AU557" i="20"/>
  <c r="AV557" i="20"/>
  <c r="AW557" i="20"/>
  <c r="AX557" i="20"/>
  <c r="F558" i="20"/>
  <c r="G558" i="20"/>
  <c r="H558" i="20"/>
  <c r="I558" i="20"/>
  <c r="J558" i="20"/>
  <c r="K558" i="20"/>
  <c r="L558" i="20"/>
  <c r="M558" i="20"/>
  <c r="N558" i="20"/>
  <c r="O558" i="20"/>
  <c r="P558" i="20"/>
  <c r="Q558" i="20"/>
  <c r="R558" i="20"/>
  <c r="S558" i="20"/>
  <c r="T558" i="20"/>
  <c r="U558" i="20"/>
  <c r="V558" i="20"/>
  <c r="W558" i="20"/>
  <c r="X558" i="20"/>
  <c r="Y558" i="20"/>
  <c r="Z558" i="20"/>
  <c r="AA558" i="20"/>
  <c r="AB558" i="20"/>
  <c r="AC558" i="20"/>
  <c r="AD558" i="20"/>
  <c r="AE558" i="20"/>
  <c r="AF558" i="20"/>
  <c r="AG558" i="20"/>
  <c r="AH558" i="20"/>
  <c r="AI558" i="20"/>
  <c r="AJ558" i="20"/>
  <c r="AK558" i="20"/>
  <c r="AL558" i="20"/>
  <c r="AM558" i="20"/>
  <c r="AN558" i="20"/>
  <c r="AO558" i="20"/>
  <c r="AP558" i="20"/>
  <c r="AQ558" i="20"/>
  <c r="AR558" i="20"/>
  <c r="AS558" i="20"/>
  <c r="AT558" i="20"/>
  <c r="AU558" i="20"/>
  <c r="AV558" i="20"/>
  <c r="AW558" i="20"/>
  <c r="AX558" i="20"/>
  <c r="F559" i="20"/>
  <c r="G559" i="20"/>
  <c r="H559" i="20"/>
  <c r="I559" i="20"/>
  <c r="J559" i="20"/>
  <c r="K559" i="20"/>
  <c r="L559" i="20"/>
  <c r="M559" i="20"/>
  <c r="N559" i="20"/>
  <c r="O559" i="20"/>
  <c r="P559" i="20"/>
  <c r="Q559" i="20"/>
  <c r="R559" i="20"/>
  <c r="S559" i="20"/>
  <c r="T559" i="20"/>
  <c r="U559" i="20"/>
  <c r="V559" i="20"/>
  <c r="W559" i="20"/>
  <c r="X559" i="20"/>
  <c r="Y559" i="20"/>
  <c r="Z559" i="20"/>
  <c r="AA559" i="20"/>
  <c r="AB559" i="20"/>
  <c r="AC559" i="20"/>
  <c r="AD559" i="20"/>
  <c r="AE559" i="20"/>
  <c r="AF559" i="20"/>
  <c r="AG559" i="20"/>
  <c r="AH559" i="20"/>
  <c r="AI559" i="20"/>
  <c r="AJ559" i="20"/>
  <c r="AK559" i="20"/>
  <c r="AL559" i="20"/>
  <c r="AM559" i="20"/>
  <c r="AN559" i="20"/>
  <c r="AO559" i="20"/>
  <c r="AP559" i="20"/>
  <c r="AQ559" i="20"/>
  <c r="AR559" i="20"/>
  <c r="AS559" i="20"/>
  <c r="AT559" i="20"/>
  <c r="AU559" i="20"/>
  <c r="AV559" i="20"/>
  <c r="AW559" i="20"/>
  <c r="AX559" i="20"/>
  <c r="F560" i="20"/>
  <c r="G560" i="20"/>
  <c r="H560" i="20"/>
  <c r="I560" i="20"/>
  <c r="J560" i="20"/>
  <c r="K560" i="20"/>
  <c r="L560" i="20"/>
  <c r="M560" i="20"/>
  <c r="N560" i="20"/>
  <c r="O560" i="20"/>
  <c r="P560" i="20"/>
  <c r="Q560" i="20"/>
  <c r="R560" i="20"/>
  <c r="S560" i="20"/>
  <c r="T560" i="20"/>
  <c r="U560" i="20"/>
  <c r="V560" i="20"/>
  <c r="W560" i="20"/>
  <c r="X560" i="20"/>
  <c r="Y560" i="20"/>
  <c r="Z560" i="20"/>
  <c r="AA560" i="20"/>
  <c r="AB560" i="20"/>
  <c r="AC560" i="20"/>
  <c r="AD560" i="20"/>
  <c r="AE560" i="20"/>
  <c r="AF560" i="20"/>
  <c r="AG560" i="20"/>
  <c r="AH560" i="20"/>
  <c r="AI560" i="20"/>
  <c r="AJ560" i="20"/>
  <c r="AK560" i="20"/>
  <c r="AL560" i="20"/>
  <c r="AM560" i="20"/>
  <c r="AN560" i="20"/>
  <c r="AO560" i="20"/>
  <c r="AP560" i="20"/>
  <c r="AQ560" i="20"/>
  <c r="AR560" i="20"/>
  <c r="AS560" i="20"/>
  <c r="AT560" i="20"/>
  <c r="AU560" i="20"/>
  <c r="AV560" i="20"/>
  <c r="AW560" i="20"/>
  <c r="AX560" i="20"/>
  <c r="F561" i="20"/>
  <c r="G561" i="20"/>
  <c r="H561" i="20"/>
  <c r="I561" i="20"/>
  <c r="J561" i="20"/>
  <c r="K561" i="20"/>
  <c r="L561" i="20"/>
  <c r="M561" i="20"/>
  <c r="N561" i="20"/>
  <c r="O561" i="20"/>
  <c r="P561" i="20"/>
  <c r="Q561" i="20"/>
  <c r="R561" i="20"/>
  <c r="S561" i="20"/>
  <c r="T561" i="20"/>
  <c r="U561" i="20"/>
  <c r="V561" i="20"/>
  <c r="W561" i="20"/>
  <c r="X561" i="20"/>
  <c r="Y561" i="20"/>
  <c r="Z561" i="20"/>
  <c r="AA561" i="20"/>
  <c r="AB561" i="20"/>
  <c r="AC561" i="20"/>
  <c r="AD561" i="20"/>
  <c r="AE561" i="20"/>
  <c r="AF561" i="20"/>
  <c r="AG561" i="20"/>
  <c r="AH561" i="20"/>
  <c r="AI561" i="20"/>
  <c r="AJ561" i="20"/>
  <c r="AK561" i="20"/>
  <c r="AL561" i="20"/>
  <c r="AM561" i="20"/>
  <c r="AN561" i="20"/>
  <c r="AO561" i="20"/>
  <c r="AP561" i="20"/>
  <c r="AQ561" i="20"/>
  <c r="AR561" i="20"/>
  <c r="AS561" i="20"/>
  <c r="AT561" i="20"/>
  <c r="AU561" i="20"/>
  <c r="AV561" i="20"/>
  <c r="AW561" i="20"/>
  <c r="AX561" i="20"/>
  <c r="F562" i="20"/>
  <c r="G562" i="20"/>
  <c r="H562" i="20"/>
  <c r="I562" i="20"/>
  <c r="J562" i="20"/>
  <c r="K562" i="20"/>
  <c r="L562" i="20"/>
  <c r="M562" i="20"/>
  <c r="N562" i="20"/>
  <c r="O562" i="20"/>
  <c r="P562" i="20"/>
  <c r="Q562" i="20"/>
  <c r="R562" i="20"/>
  <c r="S562" i="20"/>
  <c r="T562" i="20"/>
  <c r="U562" i="20"/>
  <c r="V562" i="20"/>
  <c r="W562" i="20"/>
  <c r="X562" i="20"/>
  <c r="Y562" i="20"/>
  <c r="Z562" i="20"/>
  <c r="AA562" i="20"/>
  <c r="AB562" i="20"/>
  <c r="AC562" i="20"/>
  <c r="AD562" i="20"/>
  <c r="AE562" i="20"/>
  <c r="AF562" i="20"/>
  <c r="AG562" i="20"/>
  <c r="AH562" i="20"/>
  <c r="AI562" i="20"/>
  <c r="AJ562" i="20"/>
  <c r="AK562" i="20"/>
  <c r="AL562" i="20"/>
  <c r="AM562" i="20"/>
  <c r="AN562" i="20"/>
  <c r="AO562" i="20"/>
  <c r="AP562" i="20"/>
  <c r="AQ562" i="20"/>
  <c r="AR562" i="20"/>
  <c r="AS562" i="20"/>
  <c r="AT562" i="20"/>
  <c r="AU562" i="20"/>
  <c r="AV562" i="20"/>
  <c r="AW562" i="20"/>
  <c r="AX562" i="20"/>
  <c r="F563" i="20"/>
  <c r="G563" i="20"/>
  <c r="H563" i="20"/>
  <c r="I563" i="20"/>
  <c r="J563" i="20"/>
  <c r="K563" i="20"/>
  <c r="L563" i="20"/>
  <c r="M563" i="20"/>
  <c r="N563" i="20"/>
  <c r="O563" i="20"/>
  <c r="P563" i="20"/>
  <c r="Q563" i="20"/>
  <c r="R563" i="20"/>
  <c r="S563" i="20"/>
  <c r="T563" i="20"/>
  <c r="U563" i="20"/>
  <c r="V563" i="20"/>
  <c r="W563" i="20"/>
  <c r="X563" i="20"/>
  <c r="Y563" i="20"/>
  <c r="Z563" i="20"/>
  <c r="AA563" i="20"/>
  <c r="AB563" i="20"/>
  <c r="AC563" i="20"/>
  <c r="AD563" i="20"/>
  <c r="AE563" i="20"/>
  <c r="AF563" i="20"/>
  <c r="AG563" i="20"/>
  <c r="AH563" i="20"/>
  <c r="AI563" i="20"/>
  <c r="AJ563" i="20"/>
  <c r="AK563" i="20"/>
  <c r="AL563" i="20"/>
  <c r="AM563" i="20"/>
  <c r="AN563" i="20"/>
  <c r="AO563" i="20"/>
  <c r="AP563" i="20"/>
  <c r="AQ563" i="20"/>
  <c r="AR563" i="20"/>
  <c r="AS563" i="20"/>
  <c r="AT563" i="20"/>
  <c r="AU563" i="20"/>
  <c r="AV563" i="20"/>
  <c r="AW563" i="20"/>
  <c r="AX563" i="20"/>
  <c r="F564" i="20"/>
  <c r="G564" i="20"/>
  <c r="H564" i="20"/>
  <c r="I564" i="20"/>
  <c r="J564" i="20"/>
  <c r="K564" i="20"/>
  <c r="L564" i="20"/>
  <c r="M564" i="20"/>
  <c r="N564" i="20"/>
  <c r="O564" i="20"/>
  <c r="P564" i="20"/>
  <c r="Q564" i="20"/>
  <c r="R564" i="20"/>
  <c r="S564" i="20"/>
  <c r="T564" i="20"/>
  <c r="U564" i="20"/>
  <c r="V564" i="20"/>
  <c r="W564" i="20"/>
  <c r="X564" i="20"/>
  <c r="Y564" i="20"/>
  <c r="Z564" i="20"/>
  <c r="AA564" i="20"/>
  <c r="AB564" i="20"/>
  <c r="AC564" i="20"/>
  <c r="AD564" i="20"/>
  <c r="AE564" i="20"/>
  <c r="AF564" i="20"/>
  <c r="AG564" i="20"/>
  <c r="AH564" i="20"/>
  <c r="AI564" i="20"/>
  <c r="AJ564" i="20"/>
  <c r="AK564" i="20"/>
  <c r="AL564" i="20"/>
  <c r="AM564" i="20"/>
  <c r="AN564" i="20"/>
  <c r="AO564" i="20"/>
  <c r="AP564" i="20"/>
  <c r="AQ564" i="20"/>
  <c r="AR564" i="20"/>
  <c r="AS564" i="20"/>
  <c r="AT564" i="20"/>
  <c r="AU564" i="20"/>
  <c r="AV564" i="20"/>
  <c r="AW564" i="20"/>
  <c r="AX564" i="20"/>
  <c r="F565" i="20"/>
  <c r="G565" i="20"/>
  <c r="H565" i="20"/>
  <c r="I565" i="20"/>
  <c r="J565" i="20"/>
  <c r="K565" i="20"/>
  <c r="L565" i="20"/>
  <c r="M565" i="20"/>
  <c r="N565" i="20"/>
  <c r="O565" i="20"/>
  <c r="P565" i="20"/>
  <c r="Q565" i="20"/>
  <c r="R565" i="20"/>
  <c r="S565" i="20"/>
  <c r="T565" i="20"/>
  <c r="U565" i="20"/>
  <c r="V565" i="20"/>
  <c r="W565" i="20"/>
  <c r="X565" i="20"/>
  <c r="Y565" i="20"/>
  <c r="Z565" i="20"/>
  <c r="AA565" i="20"/>
  <c r="AB565" i="20"/>
  <c r="AC565" i="20"/>
  <c r="AD565" i="20"/>
  <c r="AE565" i="20"/>
  <c r="AF565" i="20"/>
  <c r="AG565" i="20"/>
  <c r="AH565" i="20"/>
  <c r="AI565" i="20"/>
  <c r="AJ565" i="20"/>
  <c r="AK565" i="20"/>
  <c r="AL565" i="20"/>
  <c r="AM565" i="20"/>
  <c r="AN565" i="20"/>
  <c r="AO565" i="20"/>
  <c r="AP565" i="20"/>
  <c r="AQ565" i="20"/>
  <c r="AR565" i="20"/>
  <c r="AS565" i="20"/>
  <c r="AT565" i="20"/>
  <c r="AU565" i="20"/>
  <c r="AV565" i="20"/>
  <c r="AW565" i="20"/>
  <c r="AX565" i="20"/>
  <c r="F566" i="20"/>
  <c r="G566" i="20"/>
  <c r="H566" i="20"/>
  <c r="I566" i="20"/>
  <c r="J566" i="20"/>
  <c r="K566" i="20"/>
  <c r="L566" i="20"/>
  <c r="M566" i="20"/>
  <c r="N566" i="20"/>
  <c r="O566" i="20"/>
  <c r="P566" i="20"/>
  <c r="Q566" i="20"/>
  <c r="R566" i="20"/>
  <c r="S566" i="20"/>
  <c r="T566" i="20"/>
  <c r="U566" i="20"/>
  <c r="V566" i="20"/>
  <c r="W566" i="20"/>
  <c r="X566" i="20"/>
  <c r="Y566" i="20"/>
  <c r="Z566" i="20"/>
  <c r="AA566" i="20"/>
  <c r="AB566" i="20"/>
  <c r="AC566" i="20"/>
  <c r="AD566" i="20"/>
  <c r="AE566" i="20"/>
  <c r="AF566" i="20"/>
  <c r="AG566" i="20"/>
  <c r="AH566" i="20"/>
  <c r="AI566" i="20"/>
  <c r="AJ566" i="20"/>
  <c r="AK566" i="20"/>
  <c r="AL566" i="20"/>
  <c r="AM566" i="20"/>
  <c r="AN566" i="20"/>
  <c r="AO566" i="20"/>
  <c r="AP566" i="20"/>
  <c r="AQ566" i="20"/>
  <c r="AR566" i="20"/>
  <c r="AS566" i="20"/>
  <c r="AT566" i="20"/>
  <c r="AU566" i="20"/>
  <c r="AV566" i="20"/>
  <c r="AW566" i="20"/>
  <c r="AX566" i="20"/>
  <c r="F567" i="20"/>
  <c r="G567" i="20"/>
  <c r="H567" i="20"/>
  <c r="I567" i="20"/>
  <c r="J567" i="20"/>
  <c r="K567" i="20"/>
  <c r="L567" i="20"/>
  <c r="M567" i="20"/>
  <c r="N567" i="20"/>
  <c r="O567" i="20"/>
  <c r="P567" i="20"/>
  <c r="Q567" i="20"/>
  <c r="R567" i="20"/>
  <c r="S567" i="20"/>
  <c r="T567" i="20"/>
  <c r="U567" i="20"/>
  <c r="V567" i="20"/>
  <c r="W567" i="20"/>
  <c r="X567" i="20"/>
  <c r="Y567" i="20"/>
  <c r="Z567" i="20"/>
  <c r="AA567" i="20"/>
  <c r="AB567" i="20"/>
  <c r="AC567" i="20"/>
  <c r="AD567" i="20"/>
  <c r="AE567" i="20"/>
  <c r="AF567" i="20"/>
  <c r="AG567" i="20"/>
  <c r="AH567" i="20"/>
  <c r="AI567" i="20"/>
  <c r="AJ567" i="20"/>
  <c r="AK567" i="20"/>
  <c r="AL567" i="20"/>
  <c r="AM567" i="20"/>
  <c r="AN567" i="20"/>
  <c r="AO567" i="20"/>
  <c r="AP567" i="20"/>
  <c r="AQ567" i="20"/>
  <c r="AR567" i="20"/>
  <c r="AS567" i="20"/>
  <c r="AT567" i="20"/>
  <c r="AU567" i="20"/>
  <c r="AV567" i="20"/>
  <c r="AW567" i="20"/>
  <c r="AX567" i="20"/>
  <c r="F568" i="20"/>
  <c r="G568" i="20"/>
  <c r="H568" i="20"/>
  <c r="I568" i="20"/>
  <c r="J568" i="20"/>
  <c r="K568" i="20"/>
  <c r="L568" i="20"/>
  <c r="M568" i="20"/>
  <c r="N568" i="20"/>
  <c r="O568" i="20"/>
  <c r="P568" i="20"/>
  <c r="Q568" i="20"/>
  <c r="R568" i="20"/>
  <c r="S568" i="20"/>
  <c r="T568" i="20"/>
  <c r="U568" i="20"/>
  <c r="V568" i="20"/>
  <c r="W568" i="20"/>
  <c r="X568" i="20"/>
  <c r="Y568" i="20"/>
  <c r="Z568" i="20"/>
  <c r="AA568" i="20"/>
  <c r="AB568" i="20"/>
  <c r="AC568" i="20"/>
  <c r="AD568" i="20"/>
  <c r="AE568" i="20"/>
  <c r="AF568" i="20"/>
  <c r="AG568" i="20"/>
  <c r="AH568" i="20"/>
  <c r="AI568" i="20"/>
  <c r="AJ568" i="20"/>
  <c r="AK568" i="20"/>
  <c r="AL568" i="20"/>
  <c r="AM568" i="20"/>
  <c r="AN568" i="20"/>
  <c r="AO568" i="20"/>
  <c r="AP568" i="20"/>
  <c r="AQ568" i="20"/>
  <c r="AR568" i="20"/>
  <c r="AS568" i="20"/>
  <c r="AT568" i="20"/>
  <c r="AU568" i="20"/>
  <c r="AV568" i="20"/>
  <c r="AW568" i="20"/>
  <c r="AX568" i="20"/>
  <c r="F569" i="20"/>
  <c r="G569" i="20"/>
  <c r="H569" i="20"/>
  <c r="I569" i="20"/>
  <c r="J569" i="20"/>
  <c r="K569" i="20"/>
  <c r="L569" i="20"/>
  <c r="M569" i="20"/>
  <c r="N569" i="20"/>
  <c r="O569" i="20"/>
  <c r="P569" i="20"/>
  <c r="Q569" i="20"/>
  <c r="R569" i="20"/>
  <c r="S569" i="20"/>
  <c r="T569" i="20"/>
  <c r="U569" i="20"/>
  <c r="V569" i="20"/>
  <c r="W569" i="20"/>
  <c r="X569" i="20"/>
  <c r="Y569" i="20"/>
  <c r="Z569" i="20"/>
  <c r="AA569" i="20"/>
  <c r="AB569" i="20"/>
  <c r="AC569" i="20"/>
  <c r="AD569" i="20"/>
  <c r="AE569" i="20"/>
  <c r="AF569" i="20"/>
  <c r="AG569" i="20"/>
  <c r="AH569" i="20"/>
  <c r="AI569" i="20"/>
  <c r="AJ569" i="20"/>
  <c r="AK569" i="20"/>
  <c r="AL569" i="20"/>
  <c r="AM569" i="20"/>
  <c r="AN569" i="20"/>
  <c r="AO569" i="20"/>
  <c r="AP569" i="20"/>
  <c r="AQ569" i="20"/>
  <c r="AR569" i="20"/>
  <c r="AS569" i="20"/>
  <c r="AT569" i="20"/>
  <c r="AU569" i="20"/>
  <c r="AV569" i="20"/>
  <c r="AW569" i="20"/>
  <c r="AX569" i="20"/>
  <c r="F570" i="20"/>
  <c r="G570" i="20"/>
  <c r="H570" i="20"/>
  <c r="I570" i="20"/>
  <c r="J570" i="20"/>
  <c r="K570" i="20"/>
  <c r="L570" i="20"/>
  <c r="M570" i="20"/>
  <c r="N570" i="20"/>
  <c r="O570" i="20"/>
  <c r="P570" i="20"/>
  <c r="Q570" i="20"/>
  <c r="R570" i="20"/>
  <c r="S570" i="20"/>
  <c r="T570" i="20"/>
  <c r="U570" i="20"/>
  <c r="V570" i="20"/>
  <c r="W570" i="20"/>
  <c r="X570" i="20"/>
  <c r="Y570" i="20"/>
  <c r="Z570" i="20"/>
  <c r="AA570" i="20"/>
  <c r="AB570" i="20"/>
  <c r="AC570" i="20"/>
  <c r="AD570" i="20"/>
  <c r="AE570" i="20"/>
  <c r="AF570" i="20"/>
  <c r="AG570" i="20"/>
  <c r="AH570" i="20"/>
  <c r="AI570" i="20"/>
  <c r="AJ570" i="20"/>
  <c r="AK570" i="20"/>
  <c r="AL570" i="20"/>
  <c r="AM570" i="20"/>
  <c r="AN570" i="20"/>
  <c r="AO570" i="20"/>
  <c r="AP570" i="20"/>
  <c r="AQ570" i="20"/>
  <c r="AR570" i="20"/>
  <c r="AS570" i="20"/>
  <c r="AT570" i="20"/>
  <c r="AU570" i="20"/>
  <c r="AV570" i="20"/>
  <c r="AW570" i="20"/>
  <c r="AX570" i="20"/>
  <c r="F571" i="20"/>
  <c r="G571" i="20"/>
  <c r="H571" i="20"/>
  <c r="I571" i="20"/>
  <c r="J571" i="20"/>
  <c r="K571" i="20"/>
  <c r="L571" i="20"/>
  <c r="M571" i="20"/>
  <c r="N571" i="20"/>
  <c r="O571" i="20"/>
  <c r="P571" i="20"/>
  <c r="Q571" i="20"/>
  <c r="R571" i="20"/>
  <c r="S571" i="20"/>
  <c r="T571" i="20"/>
  <c r="U571" i="20"/>
  <c r="V571" i="20"/>
  <c r="W571" i="20"/>
  <c r="X571" i="20"/>
  <c r="Y571" i="20"/>
  <c r="Z571" i="20"/>
  <c r="AA571" i="20"/>
  <c r="AB571" i="20"/>
  <c r="AC571" i="20"/>
  <c r="AD571" i="20"/>
  <c r="AE571" i="20"/>
  <c r="AF571" i="20"/>
  <c r="AG571" i="20"/>
  <c r="AH571" i="20"/>
  <c r="AI571" i="20"/>
  <c r="AJ571" i="20"/>
  <c r="AK571" i="20"/>
  <c r="AL571" i="20"/>
  <c r="AM571" i="20"/>
  <c r="AN571" i="20"/>
  <c r="AO571" i="20"/>
  <c r="AP571" i="20"/>
  <c r="AQ571" i="20"/>
  <c r="AR571" i="20"/>
  <c r="AS571" i="20"/>
  <c r="AT571" i="20"/>
  <c r="AU571" i="20"/>
  <c r="AV571" i="20"/>
  <c r="AW571" i="20"/>
  <c r="AX571" i="20"/>
  <c r="F572" i="20"/>
  <c r="G572" i="20"/>
  <c r="H572" i="20"/>
  <c r="I572" i="20"/>
  <c r="J572" i="20"/>
  <c r="K572" i="20"/>
  <c r="L572" i="20"/>
  <c r="M572" i="20"/>
  <c r="N572" i="20"/>
  <c r="O572" i="20"/>
  <c r="P572" i="20"/>
  <c r="Q572" i="20"/>
  <c r="R572" i="20"/>
  <c r="S572" i="20"/>
  <c r="T572" i="20"/>
  <c r="U572" i="20"/>
  <c r="V572" i="20"/>
  <c r="W572" i="20"/>
  <c r="X572" i="20"/>
  <c r="Y572" i="20"/>
  <c r="Z572" i="20"/>
  <c r="AA572" i="20"/>
  <c r="AB572" i="20"/>
  <c r="AC572" i="20"/>
  <c r="AD572" i="20"/>
  <c r="AE572" i="20"/>
  <c r="AF572" i="20"/>
  <c r="AG572" i="20"/>
  <c r="AH572" i="20"/>
  <c r="AI572" i="20"/>
  <c r="AJ572" i="20"/>
  <c r="AK572" i="20"/>
  <c r="AL572" i="20"/>
  <c r="AM572" i="20"/>
  <c r="AN572" i="20"/>
  <c r="AO572" i="20"/>
  <c r="AP572" i="20"/>
  <c r="AQ572" i="20"/>
  <c r="AR572" i="20"/>
  <c r="AS572" i="20"/>
  <c r="AT572" i="20"/>
  <c r="AU572" i="20"/>
  <c r="AV572" i="20"/>
  <c r="AW572" i="20"/>
  <c r="AX572" i="20"/>
  <c r="F573" i="20"/>
  <c r="G573" i="20"/>
  <c r="H573" i="20"/>
  <c r="I573" i="20"/>
  <c r="J573" i="20"/>
  <c r="K573" i="20"/>
  <c r="L573" i="20"/>
  <c r="M573" i="20"/>
  <c r="N573" i="20"/>
  <c r="O573" i="20"/>
  <c r="P573" i="20"/>
  <c r="Q573" i="20"/>
  <c r="R573" i="20"/>
  <c r="S573" i="20"/>
  <c r="T573" i="20"/>
  <c r="U573" i="20"/>
  <c r="V573" i="20"/>
  <c r="W573" i="20"/>
  <c r="X573" i="20"/>
  <c r="Y573" i="20"/>
  <c r="Z573" i="20"/>
  <c r="AA573" i="20"/>
  <c r="AB573" i="20"/>
  <c r="AC573" i="20"/>
  <c r="AD573" i="20"/>
  <c r="AE573" i="20"/>
  <c r="AF573" i="20"/>
  <c r="AG573" i="20"/>
  <c r="AH573" i="20"/>
  <c r="AI573" i="20"/>
  <c r="AJ573" i="20"/>
  <c r="AK573" i="20"/>
  <c r="AL573" i="20"/>
  <c r="AM573" i="20"/>
  <c r="AN573" i="20"/>
  <c r="AO573" i="20"/>
  <c r="AP573" i="20"/>
  <c r="AQ573" i="20"/>
  <c r="AR573" i="20"/>
  <c r="AS573" i="20"/>
  <c r="AT573" i="20"/>
  <c r="AU573" i="20"/>
  <c r="AV573" i="20"/>
  <c r="AW573" i="20"/>
  <c r="AX573" i="20"/>
  <c r="F574" i="20"/>
  <c r="G574" i="20"/>
  <c r="H574" i="20"/>
  <c r="I574" i="20"/>
  <c r="J574" i="20"/>
  <c r="K574" i="20"/>
  <c r="L574" i="20"/>
  <c r="M574" i="20"/>
  <c r="N574" i="20"/>
  <c r="O574" i="20"/>
  <c r="P574" i="20"/>
  <c r="Q574" i="20"/>
  <c r="R574" i="20"/>
  <c r="S574" i="20"/>
  <c r="T574" i="20"/>
  <c r="U574" i="20"/>
  <c r="V574" i="20"/>
  <c r="W574" i="20"/>
  <c r="X574" i="20"/>
  <c r="Y574" i="20"/>
  <c r="Z574" i="20"/>
  <c r="AA574" i="20"/>
  <c r="AB574" i="20"/>
  <c r="AC574" i="20"/>
  <c r="AD574" i="20"/>
  <c r="AE574" i="20"/>
  <c r="AF574" i="20"/>
  <c r="AG574" i="20"/>
  <c r="AH574" i="20"/>
  <c r="AI574" i="20"/>
  <c r="AJ574" i="20"/>
  <c r="AK574" i="20"/>
  <c r="AL574" i="20"/>
  <c r="AM574" i="20"/>
  <c r="AN574" i="20"/>
  <c r="AO574" i="20"/>
  <c r="AP574" i="20"/>
  <c r="AQ574" i="20"/>
  <c r="AR574" i="20"/>
  <c r="AS574" i="20"/>
  <c r="AT574" i="20"/>
  <c r="AU574" i="20"/>
  <c r="AV574" i="20"/>
  <c r="AW574" i="20"/>
  <c r="AX574" i="20"/>
  <c r="F575" i="20"/>
  <c r="G575" i="20"/>
  <c r="H575" i="20"/>
  <c r="I575" i="20"/>
  <c r="J575" i="20"/>
  <c r="K575" i="20"/>
  <c r="L575" i="20"/>
  <c r="M575" i="20"/>
  <c r="N575" i="20"/>
  <c r="O575" i="20"/>
  <c r="P575" i="20"/>
  <c r="Q575" i="20"/>
  <c r="R575" i="20"/>
  <c r="S575" i="20"/>
  <c r="T575" i="20"/>
  <c r="U575" i="20"/>
  <c r="V575" i="20"/>
  <c r="W575" i="20"/>
  <c r="X575" i="20"/>
  <c r="Y575" i="20"/>
  <c r="Z575" i="20"/>
  <c r="AA575" i="20"/>
  <c r="AB575" i="20"/>
  <c r="AC575" i="20"/>
  <c r="AD575" i="20"/>
  <c r="AE575" i="20"/>
  <c r="AF575" i="20"/>
  <c r="AG575" i="20"/>
  <c r="AH575" i="20"/>
  <c r="AI575" i="20"/>
  <c r="AJ575" i="20"/>
  <c r="AK575" i="20"/>
  <c r="AL575" i="20"/>
  <c r="AM575" i="20"/>
  <c r="AN575" i="20"/>
  <c r="AO575" i="20"/>
  <c r="AP575" i="20"/>
  <c r="AQ575" i="20"/>
  <c r="AR575" i="20"/>
  <c r="AS575" i="20"/>
  <c r="AT575" i="20"/>
  <c r="AU575" i="20"/>
  <c r="AV575" i="20"/>
  <c r="AW575" i="20"/>
  <c r="AX575" i="20"/>
  <c r="F576" i="20"/>
  <c r="G576" i="20"/>
  <c r="H576" i="20"/>
  <c r="I576" i="20"/>
  <c r="J576" i="20"/>
  <c r="K576" i="20"/>
  <c r="L576" i="20"/>
  <c r="M576" i="20"/>
  <c r="N576" i="20"/>
  <c r="O576" i="20"/>
  <c r="P576" i="20"/>
  <c r="Q576" i="20"/>
  <c r="R576" i="20"/>
  <c r="S576" i="20"/>
  <c r="T576" i="20"/>
  <c r="U576" i="20"/>
  <c r="V576" i="20"/>
  <c r="W576" i="20"/>
  <c r="X576" i="20"/>
  <c r="Y576" i="20"/>
  <c r="Z576" i="20"/>
  <c r="AA576" i="20"/>
  <c r="AB576" i="20"/>
  <c r="AC576" i="20"/>
  <c r="AD576" i="20"/>
  <c r="AE576" i="20"/>
  <c r="AF576" i="20"/>
  <c r="AG576" i="20"/>
  <c r="AH576" i="20"/>
  <c r="AI576" i="20"/>
  <c r="AJ576" i="20"/>
  <c r="AK576" i="20"/>
  <c r="AL576" i="20"/>
  <c r="AM576" i="20"/>
  <c r="AN576" i="20"/>
  <c r="AO576" i="20"/>
  <c r="AP576" i="20"/>
  <c r="AQ576" i="20"/>
  <c r="AR576" i="20"/>
  <c r="AS576" i="20"/>
  <c r="AT576" i="20"/>
  <c r="AU576" i="20"/>
  <c r="AV576" i="20"/>
  <c r="AW576" i="20"/>
  <c r="AX576" i="20"/>
  <c r="F577" i="20"/>
  <c r="G577" i="20"/>
  <c r="H577" i="20"/>
  <c r="I577" i="20"/>
  <c r="J577" i="20"/>
  <c r="K577" i="20"/>
  <c r="L577" i="20"/>
  <c r="M577" i="20"/>
  <c r="N577" i="20"/>
  <c r="O577" i="20"/>
  <c r="P577" i="20"/>
  <c r="Q577" i="20"/>
  <c r="R577" i="20"/>
  <c r="S577" i="20"/>
  <c r="T577" i="20"/>
  <c r="U577" i="20"/>
  <c r="V577" i="20"/>
  <c r="W577" i="20"/>
  <c r="X577" i="20"/>
  <c r="Y577" i="20"/>
  <c r="Z577" i="20"/>
  <c r="AA577" i="20"/>
  <c r="AB577" i="20"/>
  <c r="AC577" i="20"/>
  <c r="AD577" i="20"/>
  <c r="AE577" i="20"/>
  <c r="AF577" i="20"/>
  <c r="AG577" i="20"/>
  <c r="AH577" i="20"/>
  <c r="AI577" i="20"/>
  <c r="AJ577" i="20"/>
  <c r="AK577" i="20"/>
  <c r="AL577" i="20"/>
  <c r="AM577" i="20"/>
  <c r="AN577" i="20"/>
  <c r="AO577" i="20"/>
  <c r="AP577" i="20"/>
  <c r="AQ577" i="20"/>
  <c r="AR577" i="20"/>
  <c r="AS577" i="20"/>
  <c r="AT577" i="20"/>
  <c r="AU577" i="20"/>
  <c r="AV577" i="20"/>
  <c r="AW577" i="20"/>
  <c r="AX577" i="20"/>
  <c r="F578" i="20"/>
  <c r="G578" i="20"/>
  <c r="H578" i="20"/>
  <c r="I578" i="20"/>
  <c r="J578" i="20"/>
  <c r="K578" i="20"/>
  <c r="L578" i="20"/>
  <c r="M578" i="20"/>
  <c r="N578" i="20"/>
  <c r="O578" i="20"/>
  <c r="P578" i="20"/>
  <c r="Q578" i="20"/>
  <c r="R578" i="20"/>
  <c r="S578" i="20"/>
  <c r="T578" i="20"/>
  <c r="U578" i="20"/>
  <c r="V578" i="20"/>
  <c r="W578" i="20"/>
  <c r="X578" i="20"/>
  <c r="Y578" i="20"/>
  <c r="Z578" i="20"/>
  <c r="AA578" i="20"/>
  <c r="AB578" i="20"/>
  <c r="AC578" i="20"/>
  <c r="AD578" i="20"/>
  <c r="AE578" i="20"/>
  <c r="AF578" i="20"/>
  <c r="AG578" i="20"/>
  <c r="AH578" i="20"/>
  <c r="AI578" i="20"/>
  <c r="AJ578" i="20"/>
  <c r="AK578" i="20"/>
  <c r="AL578" i="20"/>
  <c r="AM578" i="20"/>
  <c r="AN578" i="20"/>
  <c r="AO578" i="20"/>
  <c r="AP578" i="20"/>
  <c r="AQ578" i="20"/>
  <c r="AR578" i="20"/>
  <c r="AS578" i="20"/>
  <c r="AT578" i="20"/>
  <c r="AU578" i="20"/>
  <c r="AV578" i="20"/>
  <c r="AW578" i="20"/>
  <c r="AX578" i="20"/>
  <c r="F579" i="20"/>
  <c r="G579" i="20"/>
  <c r="H579" i="20"/>
  <c r="I579" i="20"/>
  <c r="J579" i="20"/>
  <c r="K579" i="20"/>
  <c r="L579" i="20"/>
  <c r="M579" i="20"/>
  <c r="N579" i="20"/>
  <c r="O579" i="20"/>
  <c r="P579" i="20"/>
  <c r="Q579" i="20"/>
  <c r="R579" i="20"/>
  <c r="S579" i="20"/>
  <c r="T579" i="20"/>
  <c r="U579" i="20"/>
  <c r="V579" i="20"/>
  <c r="W579" i="20"/>
  <c r="X579" i="20"/>
  <c r="Y579" i="20"/>
  <c r="Z579" i="20"/>
  <c r="AA579" i="20"/>
  <c r="AB579" i="20"/>
  <c r="AC579" i="20"/>
  <c r="AD579" i="20"/>
  <c r="AE579" i="20"/>
  <c r="AF579" i="20"/>
  <c r="AG579" i="20"/>
  <c r="AH579" i="20"/>
  <c r="AI579" i="20"/>
  <c r="AJ579" i="20"/>
  <c r="AK579" i="20"/>
  <c r="AL579" i="20"/>
  <c r="AM579" i="20"/>
  <c r="AN579" i="20"/>
  <c r="AO579" i="20"/>
  <c r="AP579" i="20"/>
  <c r="AQ579" i="20"/>
  <c r="AR579" i="20"/>
  <c r="AS579" i="20"/>
  <c r="AT579" i="20"/>
  <c r="AU579" i="20"/>
  <c r="AV579" i="20"/>
  <c r="AW579" i="20"/>
  <c r="AX579" i="20"/>
  <c r="F580" i="20"/>
  <c r="G580" i="20"/>
  <c r="H580" i="20"/>
  <c r="I580" i="20"/>
  <c r="J580" i="20"/>
  <c r="K580" i="20"/>
  <c r="L580" i="20"/>
  <c r="M580" i="20"/>
  <c r="N580" i="20"/>
  <c r="O580" i="20"/>
  <c r="P580" i="20"/>
  <c r="Q580" i="20"/>
  <c r="R580" i="20"/>
  <c r="S580" i="20"/>
  <c r="T580" i="20"/>
  <c r="U580" i="20"/>
  <c r="V580" i="20"/>
  <c r="W580" i="20"/>
  <c r="X580" i="20"/>
  <c r="Y580" i="20"/>
  <c r="Z580" i="20"/>
  <c r="AA580" i="20"/>
  <c r="AB580" i="20"/>
  <c r="AC580" i="20"/>
  <c r="AD580" i="20"/>
  <c r="AE580" i="20"/>
  <c r="AF580" i="20"/>
  <c r="AG580" i="20"/>
  <c r="AH580" i="20"/>
  <c r="AI580" i="20"/>
  <c r="AJ580" i="20"/>
  <c r="AK580" i="20"/>
  <c r="AL580" i="20"/>
  <c r="AM580" i="20"/>
  <c r="AN580" i="20"/>
  <c r="AO580" i="20"/>
  <c r="AP580" i="20"/>
  <c r="AQ580" i="20"/>
  <c r="AR580" i="20"/>
  <c r="AS580" i="20"/>
  <c r="AT580" i="20"/>
  <c r="AU580" i="20"/>
  <c r="AV580" i="20"/>
  <c r="AW580" i="20"/>
  <c r="AX580" i="20"/>
  <c r="F581" i="20"/>
  <c r="G581" i="20"/>
  <c r="H581" i="20"/>
  <c r="I581" i="20"/>
  <c r="J581" i="20"/>
  <c r="K581" i="20"/>
  <c r="L581" i="20"/>
  <c r="M581" i="20"/>
  <c r="N581" i="20"/>
  <c r="O581" i="20"/>
  <c r="P581" i="20"/>
  <c r="Q581" i="20"/>
  <c r="R581" i="20"/>
  <c r="S581" i="20"/>
  <c r="T581" i="20"/>
  <c r="U581" i="20"/>
  <c r="V581" i="20"/>
  <c r="W581" i="20"/>
  <c r="X581" i="20"/>
  <c r="Y581" i="20"/>
  <c r="Z581" i="20"/>
  <c r="AA581" i="20"/>
  <c r="AB581" i="20"/>
  <c r="AC581" i="20"/>
  <c r="AD581" i="20"/>
  <c r="AE581" i="20"/>
  <c r="AF581" i="20"/>
  <c r="AG581" i="20"/>
  <c r="AH581" i="20"/>
  <c r="AI581" i="20"/>
  <c r="AJ581" i="20"/>
  <c r="AK581" i="20"/>
  <c r="AL581" i="20"/>
  <c r="AM581" i="20"/>
  <c r="AN581" i="20"/>
  <c r="AO581" i="20"/>
  <c r="AP581" i="20"/>
  <c r="AQ581" i="20"/>
  <c r="AR581" i="20"/>
  <c r="AS581" i="20"/>
  <c r="AT581" i="20"/>
  <c r="AU581" i="20"/>
  <c r="AV581" i="20"/>
  <c r="AW581" i="20"/>
  <c r="AX581" i="20"/>
  <c r="F582" i="20"/>
  <c r="G582" i="20"/>
  <c r="H582" i="20"/>
  <c r="I582" i="20"/>
  <c r="J582" i="20"/>
  <c r="K582" i="20"/>
  <c r="L582" i="20"/>
  <c r="M582" i="20"/>
  <c r="N582" i="20"/>
  <c r="O582" i="20"/>
  <c r="P582" i="20"/>
  <c r="Q582" i="20"/>
  <c r="R582" i="20"/>
  <c r="S582" i="20"/>
  <c r="T582" i="20"/>
  <c r="U582" i="20"/>
  <c r="V582" i="20"/>
  <c r="W582" i="20"/>
  <c r="X582" i="20"/>
  <c r="Y582" i="20"/>
  <c r="Z582" i="20"/>
  <c r="AA582" i="20"/>
  <c r="AB582" i="20"/>
  <c r="AC582" i="20"/>
  <c r="AD582" i="20"/>
  <c r="AE582" i="20"/>
  <c r="AF582" i="20"/>
  <c r="AG582" i="20"/>
  <c r="AH582" i="20"/>
  <c r="AI582" i="20"/>
  <c r="AJ582" i="20"/>
  <c r="AK582" i="20"/>
  <c r="AL582" i="20"/>
  <c r="AM582" i="20"/>
  <c r="AN582" i="20"/>
  <c r="AO582" i="20"/>
  <c r="AP582" i="20"/>
  <c r="AQ582" i="20"/>
  <c r="AR582" i="20"/>
  <c r="AS582" i="20"/>
  <c r="AT582" i="20"/>
  <c r="AU582" i="20"/>
  <c r="AV582" i="20"/>
  <c r="AW582" i="20"/>
  <c r="AX582" i="20"/>
  <c r="F583" i="20"/>
  <c r="G583" i="20"/>
  <c r="H583" i="20"/>
  <c r="I583" i="20"/>
  <c r="J583" i="20"/>
  <c r="K583" i="20"/>
  <c r="L583" i="20"/>
  <c r="M583" i="20"/>
  <c r="N583" i="20"/>
  <c r="O583" i="20"/>
  <c r="P583" i="20"/>
  <c r="Q583" i="20"/>
  <c r="R583" i="20"/>
  <c r="S583" i="20"/>
  <c r="T583" i="20"/>
  <c r="U583" i="20"/>
  <c r="V583" i="20"/>
  <c r="W583" i="20"/>
  <c r="X583" i="20"/>
  <c r="Y583" i="20"/>
  <c r="Z583" i="20"/>
  <c r="AA583" i="20"/>
  <c r="AB583" i="20"/>
  <c r="AC583" i="20"/>
  <c r="AD583" i="20"/>
  <c r="AE583" i="20"/>
  <c r="AF583" i="20"/>
  <c r="AG583" i="20"/>
  <c r="AH583" i="20"/>
  <c r="AI583" i="20"/>
  <c r="AJ583" i="20"/>
  <c r="AK583" i="20"/>
  <c r="AL583" i="20"/>
  <c r="AM583" i="20"/>
  <c r="AN583" i="20"/>
  <c r="AO583" i="20"/>
  <c r="AP583" i="20"/>
  <c r="AQ583" i="20"/>
  <c r="AR583" i="20"/>
  <c r="AS583" i="20"/>
  <c r="AT583" i="20"/>
  <c r="AU583" i="20"/>
  <c r="AV583" i="20"/>
  <c r="AW583" i="20"/>
  <c r="AX583" i="20"/>
  <c r="F584" i="20"/>
  <c r="G584" i="20"/>
  <c r="H584" i="20"/>
  <c r="I584" i="20"/>
  <c r="J584" i="20"/>
  <c r="K584" i="20"/>
  <c r="L584" i="20"/>
  <c r="M584" i="20"/>
  <c r="N584" i="20"/>
  <c r="O584" i="20"/>
  <c r="P584" i="20"/>
  <c r="Q584" i="20"/>
  <c r="R584" i="20"/>
  <c r="S584" i="20"/>
  <c r="T584" i="20"/>
  <c r="U584" i="20"/>
  <c r="V584" i="20"/>
  <c r="W584" i="20"/>
  <c r="X584" i="20"/>
  <c r="Y584" i="20"/>
  <c r="Z584" i="20"/>
  <c r="AA584" i="20"/>
  <c r="AB584" i="20"/>
  <c r="AC584" i="20"/>
  <c r="AD584" i="20"/>
  <c r="AE584" i="20"/>
  <c r="AF584" i="20"/>
  <c r="AG584" i="20"/>
  <c r="AH584" i="20"/>
  <c r="AI584" i="20"/>
  <c r="AJ584" i="20"/>
  <c r="AK584" i="20"/>
  <c r="AL584" i="20"/>
  <c r="AM584" i="20"/>
  <c r="AN584" i="20"/>
  <c r="AO584" i="20"/>
  <c r="AP584" i="20"/>
  <c r="AQ584" i="20"/>
  <c r="AR584" i="20"/>
  <c r="AS584" i="20"/>
  <c r="AT584" i="20"/>
  <c r="AU584" i="20"/>
  <c r="AV584" i="20"/>
  <c r="AW584" i="20"/>
  <c r="AX584" i="20"/>
  <c r="F585" i="20"/>
  <c r="G585" i="20"/>
  <c r="H585" i="20"/>
  <c r="I585" i="20"/>
  <c r="J585" i="20"/>
  <c r="K585" i="20"/>
  <c r="L585" i="20"/>
  <c r="M585" i="20"/>
  <c r="N585" i="20"/>
  <c r="O585" i="20"/>
  <c r="P585" i="20"/>
  <c r="Q585" i="20"/>
  <c r="R585" i="20"/>
  <c r="S585" i="20"/>
  <c r="T585" i="20"/>
  <c r="U585" i="20"/>
  <c r="V585" i="20"/>
  <c r="W585" i="20"/>
  <c r="X585" i="20"/>
  <c r="Y585" i="20"/>
  <c r="Z585" i="20"/>
  <c r="AA585" i="20"/>
  <c r="AB585" i="20"/>
  <c r="AC585" i="20"/>
  <c r="AD585" i="20"/>
  <c r="AE585" i="20"/>
  <c r="AF585" i="20"/>
  <c r="AG585" i="20"/>
  <c r="AH585" i="20"/>
  <c r="AI585" i="20"/>
  <c r="AJ585" i="20"/>
  <c r="AK585" i="20"/>
  <c r="AL585" i="20"/>
  <c r="AM585" i="20"/>
  <c r="AN585" i="20"/>
  <c r="AO585" i="20"/>
  <c r="AP585" i="20"/>
  <c r="AQ585" i="20"/>
  <c r="AR585" i="20"/>
  <c r="AS585" i="20"/>
  <c r="AT585" i="20"/>
  <c r="AU585" i="20"/>
  <c r="AV585" i="20"/>
  <c r="AW585" i="20"/>
  <c r="AX585" i="20"/>
  <c r="F586" i="20"/>
  <c r="G586" i="20"/>
  <c r="H586" i="20"/>
  <c r="I586" i="20"/>
  <c r="J586" i="20"/>
  <c r="K586" i="20"/>
  <c r="L586" i="20"/>
  <c r="M586" i="20"/>
  <c r="N586" i="20"/>
  <c r="O586" i="20"/>
  <c r="P586" i="20"/>
  <c r="Q586" i="20"/>
  <c r="R586" i="20"/>
  <c r="S586" i="20"/>
  <c r="T586" i="20"/>
  <c r="U586" i="20"/>
  <c r="V586" i="20"/>
  <c r="W586" i="20"/>
  <c r="X586" i="20"/>
  <c r="Y586" i="20"/>
  <c r="Z586" i="20"/>
  <c r="AA586" i="20"/>
  <c r="AB586" i="20"/>
  <c r="AC586" i="20"/>
  <c r="AD586" i="20"/>
  <c r="AE586" i="20"/>
  <c r="AF586" i="20"/>
  <c r="AG586" i="20"/>
  <c r="AH586" i="20"/>
  <c r="AI586" i="20"/>
  <c r="AJ586" i="20"/>
  <c r="AK586" i="20"/>
  <c r="AL586" i="20"/>
  <c r="AM586" i="20"/>
  <c r="AN586" i="20"/>
  <c r="AO586" i="20"/>
  <c r="AP586" i="20"/>
  <c r="AQ586" i="20"/>
  <c r="AR586" i="20"/>
  <c r="AS586" i="20"/>
  <c r="AT586" i="20"/>
  <c r="AU586" i="20"/>
  <c r="AV586" i="20"/>
  <c r="AW586" i="20"/>
  <c r="AX586" i="20"/>
  <c r="F587" i="20"/>
  <c r="G587" i="20"/>
  <c r="H587" i="20"/>
  <c r="I587" i="20"/>
  <c r="J587" i="20"/>
  <c r="K587" i="20"/>
  <c r="L587" i="20"/>
  <c r="M587" i="20"/>
  <c r="N587" i="20"/>
  <c r="O587" i="20"/>
  <c r="P587" i="20"/>
  <c r="Q587" i="20"/>
  <c r="R587" i="20"/>
  <c r="S587" i="20"/>
  <c r="T587" i="20"/>
  <c r="U587" i="20"/>
  <c r="V587" i="20"/>
  <c r="W587" i="20"/>
  <c r="X587" i="20"/>
  <c r="Y587" i="20"/>
  <c r="Z587" i="20"/>
  <c r="AA587" i="20"/>
  <c r="AB587" i="20"/>
  <c r="AC587" i="20"/>
  <c r="AD587" i="20"/>
  <c r="AE587" i="20"/>
  <c r="AF587" i="20"/>
  <c r="AG587" i="20"/>
  <c r="AH587" i="20"/>
  <c r="AI587" i="20"/>
  <c r="AJ587" i="20"/>
  <c r="AK587" i="20"/>
  <c r="AL587" i="20"/>
  <c r="AM587" i="20"/>
  <c r="AN587" i="20"/>
  <c r="AO587" i="20"/>
  <c r="AP587" i="20"/>
  <c r="AQ587" i="20"/>
  <c r="AR587" i="20"/>
  <c r="AS587" i="20"/>
  <c r="AT587" i="20"/>
  <c r="AU587" i="20"/>
  <c r="AV587" i="20"/>
  <c r="AW587" i="20"/>
  <c r="AX587" i="20"/>
  <c r="F588" i="20"/>
  <c r="G588" i="20"/>
  <c r="H588" i="20"/>
  <c r="I588" i="20"/>
  <c r="J588" i="20"/>
  <c r="K588" i="20"/>
  <c r="L588" i="20"/>
  <c r="M588" i="20"/>
  <c r="N588" i="20"/>
  <c r="O588" i="20"/>
  <c r="P588" i="20"/>
  <c r="Q588" i="20"/>
  <c r="R588" i="20"/>
  <c r="S588" i="20"/>
  <c r="T588" i="20"/>
  <c r="U588" i="20"/>
  <c r="V588" i="20"/>
  <c r="W588" i="20"/>
  <c r="X588" i="20"/>
  <c r="Y588" i="20"/>
  <c r="Z588" i="20"/>
  <c r="AA588" i="20"/>
  <c r="AB588" i="20"/>
  <c r="AC588" i="20"/>
  <c r="AD588" i="20"/>
  <c r="AE588" i="20"/>
  <c r="AF588" i="20"/>
  <c r="AG588" i="20"/>
  <c r="AH588" i="20"/>
  <c r="AI588" i="20"/>
  <c r="AJ588" i="20"/>
  <c r="AK588" i="20"/>
  <c r="AL588" i="20"/>
  <c r="AM588" i="20"/>
  <c r="AN588" i="20"/>
  <c r="AO588" i="20"/>
  <c r="AP588" i="20"/>
  <c r="AQ588" i="20"/>
  <c r="AR588" i="20"/>
  <c r="AS588" i="20"/>
  <c r="AT588" i="20"/>
  <c r="AU588" i="20"/>
  <c r="AV588" i="20"/>
  <c r="AW588" i="20"/>
  <c r="AX588" i="20"/>
  <c r="F589" i="20"/>
  <c r="G589" i="20"/>
  <c r="H589" i="20"/>
  <c r="I589" i="20"/>
  <c r="J589" i="20"/>
  <c r="K589" i="20"/>
  <c r="L589" i="20"/>
  <c r="M589" i="20"/>
  <c r="N589" i="20"/>
  <c r="O589" i="20"/>
  <c r="P589" i="20"/>
  <c r="Q589" i="20"/>
  <c r="R589" i="20"/>
  <c r="S589" i="20"/>
  <c r="T589" i="20"/>
  <c r="U589" i="20"/>
  <c r="V589" i="20"/>
  <c r="W589" i="20"/>
  <c r="X589" i="20"/>
  <c r="Y589" i="20"/>
  <c r="Z589" i="20"/>
  <c r="AA589" i="20"/>
  <c r="AB589" i="20"/>
  <c r="AC589" i="20"/>
  <c r="AD589" i="20"/>
  <c r="AE589" i="20"/>
  <c r="AF589" i="20"/>
  <c r="AG589" i="20"/>
  <c r="AH589" i="20"/>
  <c r="AI589" i="20"/>
  <c r="AJ589" i="20"/>
  <c r="AK589" i="20"/>
  <c r="AL589" i="20"/>
  <c r="AM589" i="20"/>
  <c r="AN589" i="20"/>
  <c r="AO589" i="20"/>
  <c r="AP589" i="20"/>
  <c r="AQ589" i="20"/>
  <c r="AR589" i="20"/>
  <c r="AS589" i="20"/>
  <c r="AT589" i="20"/>
  <c r="AU589" i="20"/>
  <c r="AV589" i="20"/>
  <c r="AW589" i="20"/>
  <c r="AX589" i="20"/>
  <c r="F590" i="20"/>
  <c r="G590" i="20"/>
  <c r="H590" i="20"/>
  <c r="I590" i="20"/>
  <c r="J590" i="20"/>
  <c r="K590" i="20"/>
  <c r="L590" i="20"/>
  <c r="M590" i="20"/>
  <c r="N590" i="20"/>
  <c r="O590" i="20"/>
  <c r="P590" i="20"/>
  <c r="Q590" i="20"/>
  <c r="R590" i="20"/>
  <c r="S590" i="20"/>
  <c r="T590" i="20"/>
  <c r="U590" i="20"/>
  <c r="V590" i="20"/>
  <c r="W590" i="20"/>
  <c r="X590" i="20"/>
  <c r="Y590" i="20"/>
  <c r="Z590" i="20"/>
  <c r="AA590" i="20"/>
  <c r="AB590" i="20"/>
  <c r="AC590" i="20"/>
  <c r="AD590" i="20"/>
  <c r="AE590" i="20"/>
  <c r="AF590" i="20"/>
  <c r="AG590" i="20"/>
  <c r="AH590" i="20"/>
  <c r="AI590" i="20"/>
  <c r="AJ590" i="20"/>
  <c r="AK590" i="20"/>
  <c r="AL590" i="20"/>
  <c r="AM590" i="20"/>
  <c r="AN590" i="20"/>
  <c r="AO590" i="20"/>
  <c r="AP590" i="20"/>
  <c r="AQ590" i="20"/>
  <c r="AR590" i="20"/>
  <c r="AS590" i="20"/>
  <c r="AT590" i="20"/>
  <c r="AU590" i="20"/>
  <c r="AV590" i="20"/>
  <c r="AW590" i="20"/>
  <c r="AX590" i="20"/>
  <c r="F591" i="20"/>
  <c r="G591" i="20"/>
  <c r="H591" i="20"/>
  <c r="I591" i="20"/>
  <c r="J591" i="20"/>
  <c r="K591" i="20"/>
  <c r="L591" i="20"/>
  <c r="M591" i="20"/>
  <c r="N591" i="20"/>
  <c r="O591" i="20"/>
  <c r="P591" i="20"/>
  <c r="Q591" i="20"/>
  <c r="R591" i="20"/>
  <c r="S591" i="20"/>
  <c r="T591" i="20"/>
  <c r="U591" i="20"/>
  <c r="V591" i="20"/>
  <c r="W591" i="20"/>
  <c r="X591" i="20"/>
  <c r="Y591" i="20"/>
  <c r="Z591" i="20"/>
  <c r="AA591" i="20"/>
  <c r="AB591" i="20"/>
  <c r="AC591" i="20"/>
  <c r="AD591" i="20"/>
  <c r="AE591" i="20"/>
  <c r="AF591" i="20"/>
  <c r="AG591" i="20"/>
  <c r="AH591" i="20"/>
  <c r="AI591" i="20"/>
  <c r="AJ591" i="20"/>
  <c r="AK591" i="20"/>
  <c r="AL591" i="20"/>
  <c r="AM591" i="20"/>
  <c r="AN591" i="20"/>
  <c r="AO591" i="20"/>
  <c r="AP591" i="20"/>
  <c r="AQ591" i="20"/>
  <c r="AR591" i="20"/>
  <c r="AS591" i="20"/>
  <c r="AT591" i="20"/>
  <c r="AU591" i="20"/>
  <c r="AV591" i="20"/>
  <c r="AW591" i="20"/>
  <c r="AX591" i="20"/>
  <c r="F592" i="20"/>
  <c r="G592" i="20"/>
  <c r="H592" i="20"/>
  <c r="I592" i="20"/>
  <c r="J592" i="20"/>
  <c r="K592" i="20"/>
  <c r="L592" i="20"/>
  <c r="M592" i="20"/>
  <c r="N592" i="20"/>
  <c r="O592" i="20"/>
  <c r="P592" i="20"/>
  <c r="Q592" i="20"/>
  <c r="R592" i="20"/>
  <c r="S592" i="20"/>
  <c r="T592" i="20"/>
  <c r="U592" i="20"/>
  <c r="V592" i="20"/>
  <c r="W592" i="20"/>
  <c r="X592" i="20"/>
  <c r="Y592" i="20"/>
  <c r="Z592" i="20"/>
  <c r="AA592" i="20"/>
  <c r="AB592" i="20"/>
  <c r="AC592" i="20"/>
  <c r="AD592" i="20"/>
  <c r="AE592" i="20"/>
  <c r="AF592" i="20"/>
  <c r="AG592" i="20"/>
  <c r="AH592" i="20"/>
  <c r="AI592" i="20"/>
  <c r="AJ592" i="20"/>
  <c r="AK592" i="20"/>
  <c r="AL592" i="20"/>
  <c r="AM592" i="20"/>
  <c r="AN592" i="20"/>
  <c r="AO592" i="20"/>
  <c r="AP592" i="20"/>
  <c r="AQ592" i="20"/>
  <c r="AR592" i="20"/>
  <c r="AS592" i="20"/>
  <c r="AT592" i="20"/>
  <c r="AU592" i="20"/>
  <c r="AV592" i="20"/>
  <c r="AW592" i="20"/>
  <c r="AX592" i="20"/>
  <c r="F593" i="20"/>
  <c r="G593" i="20"/>
  <c r="H593" i="20"/>
  <c r="I593" i="20"/>
  <c r="J593" i="20"/>
  <c r="K593" i="20"/>
  <c r="L593" i="20"/>
  <c r="M593" i="20"/>
  <c r="N593" i="20"/>
  <c r="O593" i="20"/>
  <c r="P593" i="20"/>
  <c r="Q593" i="20"/>
  <c r="R593" i="20"/>
  <c r="S593" i="20"/>
  <c r="T593" i="20"/>
  <c r="U593" i="20"/>
  <c r="V593" i="20"/>
  <c r="W593" i="20"/>
  <c r="X593" i="20"/>
  <c r="Y593" i="20"/>
  <c r="Z593" i="20"/>
  <c r="AA593" i="20"/>
  <c r="AB593" i="20"/>
  <c r="AC593" i="20"/>
  <c r="AD593" i="20"/>
  <c r="AE593" i="20"/>
  <c r="AF593" i="20"/>
  <c r="AG593" i="20"/>
  <c r="AH593" i="20"/>
  <c r="AI593" i="20"/>
  <c r="AJ593" i="20"/>
  <c r="AK593" i="20"/>
  <c r="AL593" i="20"/>
  <c r="AM593" i="20"/>
  <c r="AN593" i="20"/>
  <c r="AO593" i="20"/>
  <c r="AP593" i="20"/>
  <c r="AQ593" i="20"/>
  <c r="AR593" i="20"/>
  <c r="AS593" i="20"/>
  <c r="AT593" i="20"/>
  <c r="AU593" i="20"/>
  <c r="AV593" i="20"/>
  <c r="AW593" i="20"/>
  <c r="AX593" i="20"/>
  <c r="F594" i="20"/>
  <c r="G594" i="20"/>
  <c r="H594" i="20"/>
  <c r="I594" i="20"/>
  <c r="J594" i="20"/>
  <c r="K594" i="20"/>
  <c r="L594" i="20"/>
  <c r="M594" i="20"/>
  <c r="N594" i="20"/>
  <c r="O594" i="20"/>
  <c r="P594" i="20"/>
  <c r="Q594" i="20"/>
  <c r="R594" i="20"/>
  <c r="S594" i="20"/>
  <c r="T594" i="20"/>
  <c r="U594" i="20"/>
  <c r="V594" i="20"/>
  <c r="W594" i="20"/>
  <c r="X594" i="20"/>
  <c r="Y594" i="20"/>
  <c r="Z594" i="20"/>
  <c r="AA594" i="20"/>
  <c r="AB594" i="20"/>
  <c r="AC594" i="20"/>
  <c r="AD594" i="20"/>
  <c r="AE594" i="20"/>
  <c r="AF594" i="20"/>
  <c r="AG594" i="20"/>
  <c r="AH594" i="20"/>
  <c r="AI594" i="20"/>
  <c r="AJ594" i="20"/>
  <c r="AK594" i="20"/>
  <c r="AL594" i="20"/>
  <c r="AM594" i="20"/>
  <c r="AN594" i="20"/>
  <c r="AO594" i="20"/>
  <c r="AP594" i="20"/>
  <c r="AQ594" i="20"/>
  <c r="AR594" i="20"/>
  <c r="AS594" i="20"/>
  <c r="AT594" i="20"/>
  <c r="AU594" i="20"/>
  <c r="AV594" i="20"/>
  <c r="AW594" i="20"/>
  <c r="AX594" i="20"/>
  <c r="F595" i="20"/>
  <c r="G595" i="20"/>
  <c r="H595" i="20"/>
  <c r="I595" i="20"/>
  <c r="J595" i="20"/>
  <c r="K595" i="20"/>
  <c r="L595" i="20"/>
  <c r="M595" i="20"/>
  <c r="N595" i="20"/>
  <c r="O595" i="20"/>
  <c r="P595" i="20"/>
  <c r="Q595" i="20"/>
  <c r="R595" i="20"/>
  <c r="S595" i="20"/>
  <c r="T595" i="20"/>
  <c r="U595" i="20"/>
  <c r="V595" i="20"/>
  <c r="W595" i="20"/>
  <c r="X595" i="20"/>
  <c r="Y595" i="20"/>
  <c r="Z595" i="20"/>
  <c r="AA595" i="20"/>
  <c r="AB595" i="20"/>
  <c r="AC595" i="20"/>
  <c r="AD595" i="20"/>
  <c r="AE595" i="20"/>
  <c r="AF595" i="20"/>
  <c r="AG595" i="20"/>
  <c r="AH595" i="20"/>
  <c r="AI595" i="20"/>
  <c r="AJ595" i="20"/>
  <c r="AK595" i="20"/>
  <c r="AL595" i="20"/>
  <c r="AM595" i="20"/>
  <c r="AN595" i="20"/>
  <c r="AO595" i="20"/>
  <c r="AP595" i="20"/>
  <c r="AQ595" i="20"/>
  <c r="AR595" i="20"/>
  <c r="AS595" i="20"/>
  <c r="AT595" i="20"/>
  <c r="AU595" i="20"/>
  <c r="AV595" i="20"/>
  <c r="AW595" i="20"/>
  <c r="AX595" i="20"/>
  <c r="F596" i="20"/>
  <c r="G596" i="20"/>
  <c r="H596" i="20"/>
  <c r="I596" i="20"/>
  <c r="J596" i="20"/>
  <c r="K596" i="20"/>
  <c r="L596" i="20"/>
  <c r="M596" i="20"/>
  <c r="N596" i="20"/>
  <c r="O596" i="20"/>
  <c r="P596" i="20"/>
  <c r="Q596" i="20"/>
  <c r="R596" i="20"/>
  <c r="S596" i="20"/>
  <c r="T596" i="20"/>
  <c r="U596" i="20"/>
  <c r="V596" i="20"/>
  <c r="W596" i="20"/>
  <c r="X596" i="20"/>
  <c r="Y596" i="20"/>
  <c r="Z596" i="20"/>
  <c r="AA596" i="20"/>
  <c r="AB596" i="20"/>
  <c r="AC596" i="20"/>
  <c r="AD596" i="20"/>
  <c r="AE596" i="20"/>
  <c r="AF596" i="20"/>
  <c r="AG596" i="20"/>
  <c r="AH596" i="20"/>
  <c r="AI596" i="20"/>
  <c r="AJ596" i="20"/>
  <c r="AK596" i="20"/>
  <c r="AL596" i="20"/>
  <c r="AM596" i="20"/>
  <c r="AN596" i="20"/>
  <c r="AO596" i="20"/>
  <c r="AP596" i="20"/>
  <c r="AQ596" i="20"/>
  <c r="AR596" i="20"/>
  <c r="AS596" i="20"/>
  <c r="AT596" i="20"/>
  <c r="AU596" i="20"/>
  <c r="AV596" i="20"/>
  <c r="AW596" i="20"/>
  <c r="AX596" i="20"/>
  <c r="F597" i="20"/>
  <c r="G597" i="20"/>
  <c r="H597" i="20"/>
  <c r="I597" i="20"/>
  <c r="J597" i="20"/>
  <c r="K597" i="20"/>
  <c r="L597" i="20"/>
  <c r="M597" i="20"/>
  <c r="N597" i="20"/>
  <c r="O597" i="20"/>
  <c r="P597" i="20"/>
  <c r="Q597" i="20"/>
  <c r="R597" i="20"/>
  <c r="S597" i="20"/>
  <c r="T597" i="20"/>
  <c r="U597" i="20"/>
  <c r="V597" i="20"/>
  <c r="W597" i="20"/>
  <c r="X597" i="20"/>
  <c r="Y597" i="20"/>
  <c r="Z597" i="20"/>
  <c r="AA597" i="20"/>
  <c r="AB597" i="20"/>
  <c r="AC597" i="20"/>
  <c r="AD597" i="20"/>
  <c r="AE597" i="20"/>
  <c r="AF597" i="20"/>
  <c r="AG597" i="20"/>
  <c r="AH597" i="20"/>
  <c r="AI597" i="20"/>
  <c r="AJ597" i="20"/>
  <c r="AK597" i="20"/>
  <c r="AL597" i="20"/>
  <c r="AM597" i="20"/>
  <c r="AN597" i="20"/>
  <c r="AO597" i="20"/>
  <c r="AP597" i="20"/>
  <c r="AQ597" i="20"/>
  <c r="AR597" i="20"/>
  <c r="AS597" i="20"/>
  <c r="AT597" i="20"/>
  <c r="AU597" i="20"/>
  <c r="AV597" i="20"/>
  <c r="AW597" i="20"/>
  <c r="AX597" i="20"/>
  <c r="F598" i="20"/>
  <c r="G598" i="20"/>
  <c r="H598" i="20"/>
  <c r="I598" i="20"/>
  <c r="J598" i="20"/>
  <c r="K598" i="20"/>
  <c r="L598" i="20"/>
  <c r="M598" i="20"/>
  <c r="N598" i="20"/>
  <c r="O598" i="20"/>
  <c r="P598" i="20"/>
  <c r="Q598" i="20"/>
  <c r="R598" i="20"/>
  <c r="S598" i="20"/>
  <c r="T598" i="20"/>
  <c r="U598" i="20"/>
  <c r="V598" i="20"/>
  <c r="W598" i="20"/>
  <c r="X598" i="20"/>
  <c r="Y598" i="20"/>
  <c r="Z598" i="20"/>
  <c r="AA598" i="20"/>
  <c r="AB598" i="20"/>
  <c r="AC598" i="20"/>
  <c r="AD598" i="20"/>
  <c r="AE598" i="20"/>
  <c r="AF598" i="20"/>
  <c r="AG598" i="20"/>
  <c r="AH598" i="20"/>
  <c r="AI598" i="20"/>
  <c r="AJ598" i="20"/>
  <c r="AK598" i="20"/>
  <c r="AL598" i="20"/>
  <c r="AM598" i="20"/>
  <c r="AN598" i="20"/>
  <c r="AO598" i="20"/>
  <c r="AP598" i="20"/>
  <c r="AQ598" i="20"/>
  <c r="AR598" i="20"/>
  <c r="AS598" i="20"/>
  <c r="AT598" i="20"/>
  <c r="AU598" i="20"/>
  <c r="AV598" i="20"/>
  <c r="AW598" i="20"/>
  <c r="AX598" i="20"/>
  <c r="F599" i="20"/>
  <c r="G599" i="20"/>
  <c r="H599" i="20"/>
  <c r="I599" i="20"/>
  <c r="J599" i="20"/>
  <c r="K599" i="20"/>
  <c r="L599" i="20"/>
  <c r="M599" i="20"/>
  <c r="N599" i="20"/>
  <c r="O599" i="20"/>
  <c r="P599" i="20"/>
  <c r="Q599" i="20"/>
  <c r="R599" i="20"/>
  <c r="S599" i="20"/>
  <c r="T599" i="20"/>
  <c r="U599" i="20"/>
  <c r="V599" i="20"/>
  <c r="W599" i="20"/>
  <c r="X599" i="20"/>
  <c r="Y599" i="20"/>
  <c r="Z599" i="20"/>
  <c r="AA599" i="20"/>
  <c r="AB599" i="20"/>
  <c r="AC599" i="20"/>
  <c r="AD599" i="20"/>
  <c r="AE599" i="20"/>
  <c r="AF599" i="20"/>
  <c r="AG599" i="20"/>
  <c r="AH599" i="20"/>
  <c r="AI599" i="20"/>
  <c r="AJ599" i="20"/>
  <c r="AK599" i="20"/>
  <c r="AL599" i="20"/>
  <c r="AM599" i="20"/>
  <c r="AN599" i="20"/>
  <c r="AO599" i="20"/>
  <c r="AP599" i="20"/>
  <c r="AQ599" i="20"/>
  <c r="AR599" i="20"/>
  <c r="AS599" i="20"/>
  <c r="AT599" i="20"/>
  <c r="AU599" i="20"/>
  <c r="AV599" i="20"/>
  <c r="AW599" i="20"/>
  <c r="AX599" i="20"/>
  <c r="F600" i="20"/>
  <c r="G600" i="20"/>
  <c r="H600" i="20"/>
  <c r="I600" i="20"/>
  <c r="J600" i="20"/>
  <c r="K600" i="20"/>
  <c r="L600" i="20"/>
  <c r="M600" i="20"/>
  <c r="N600" i="20"/>
  <c r="O600" i="20"/>
  <c r="P600" i="20"/>
  <c r="Q600" i="20"/>
  <c r="R600" i="20"/>
  <c r="S600" i="20"/>
  <c r="T600" i="20"/>
  <c r="U600" i="20"/>
  <c r="V600" i="20"/>
  <c r="W600" i="20"/>
  <c r="X600" i="20"/>
  <c r="Y600" i="20"/>
  <c r="Z600" i="20"/>
  <c r="AA600" i="20"/>
  <c r="AB600" i="20"/>
  <c r="AC600" i="20"/>
  <c r="AD600" i="20"/>
  <c r="AE600" i="20"/>
  <c r="AF600" i="20"/>
  <c r="AG600" i="20"/>
  <c r="AH600" i="20"/>
  <c r="AI600" i="20"/>
  <c r="AJ600" i="20"/>
  <c r="AK600" i="20"/>
  <c r="AL600" i="20"/>
  <c r="AM600" i="20"/>
  <c r="AN600" i="20"/>
  <c r="AO600" i="20"/>
  <c r="AP600" i="20"/>
  <c r="AQ600" i="20"/>
  <c r="AR600" i="20"/>
  <c r="AS600" i="20"/>
  <c r="AT600" i="20"/>
  <c r="AU600" i="20"/>
  <c r="AV600" i="20"/>
  <c r="AW600" i="20"/>
  <c r="AX600" i="20"/>
  <c r="F601" i="20"/>
  <c r="G601" i="20"/>
  <c r="H601" i="20"/>
  <c r="I601" i="20"/>
  <c r="J601" i="20"/>
  <c r="K601" i="20"/>
  <c r="L601" i="20"/>
  <c r="M601" i="20"/>
  <c r="N601" i="20"/>
  <c r="O601" i="20"/>
  <c r="P601" i="20"/>
  <c r="Q601" i="20"/>
  <c r="R601" i="20"/>
  <c r="S601" i="20"/>
  <c r="T601" i="20"/>
  <c r="U601" i="20"/>
  <c r="V601" i="20"/>
  <c r="W601" i="20"/>
  <c r="X601" i="20"/>
  <c r="Y601" i="20"/>
  <c r="Z601" i="20"/>
  <c r="AA601" i="20"/>
  <c r="AB601" i="20"/>
  <c r="AC601" i="20"/>
  <c r="AD601" i="20"/>
  <c r="AE601" i="20"/>
  <c r="AF601" i="20"/>
  <c r="AG601" i="20"/>
  <c r="AH601" i="20"/>
  <c r="AI601" i="20"/>
  <c r="AJ601" i="20"/>
  <c r="AK601" i="20"/>
  <c r="AL601" i="20"/>
  <c r="AM601" i="20"/>
  <c r="AN601" i="20"/>
  <c r="AO601" i="20"/>
  <c r="AP601" i="20"/>
  <c r="AQ601" i="20"/>
  <c r="AR601" i="20"/>
  <c r="AS601" i="20"/>
  <c r="AT601" i="20"/>
  <c r="AU601" i="20"/>
  <c r="AV601" i="20"/>
  <c r="AW601" i="20"/>
  <c r="AX601" i="20"/>
  <c r="F602" i="20"/>
  <c r="G602" i="20"/>
  <c r="H602" i="20"/>
  <c r="I602" i="20"/>
  <c r="J602" i="20"/>
  <c r="K602" i="20"/>
  <c r="L602" i="20"/>
  <c r="M602" i="20"/>
  <c r="N602" i="20"/>
  <c r="O602" i="20"/>
  <c r="P602" i="20"/>
  <c r="Q602" i="20"/>
  <c r="R602" i="20"/>
  <c r="S602" i="20"/>
  <c r="T602" i="20"/>
  <c r="U602" i="20"/>
  <c r="V602" i="20"/>
  <c r="W602" i="20"/>
  <c r="X602" i="20"/>
  <c r="Y602" i="20"/>
  <c r="Z602" i="20"/>
  <c r="AA602" i="20"/>
  <c r="AB602" i="20"/>
  <c r="AC602" i="20"/>
  <c r="AD602" i="20"/>
  <c r="AE602" i="20"/>
  <c r="AF602" i="20"/>
  <c r="AG602" i="20"/>
  <c r="AH602" i="20"/>
  <c r="AI602" i="20"/>
  <c r="AJ602" i="20"/>
  <c r="AK602" i="20"/>
  <c r="AL602" i="20"/>
  <c r="AM602" i="20"/>
  <c r="AN602" i="20"/>
  <c r="AO602" i="20"/>
  <c r="AP602" i="20"/>
  <c r="AQ602" i="20"/>
  <c r="AR602" i="20"/>
  <c r="AS602" i="20"/>
  <c r="AT602" i="20"/>
  <c r="AU602" i="20"/>
  <c r="AV602" i="20"/>
  <c r="AW602" i="20"/>
  <c r="AX602" i="20"/>
  <c r="F603" i="20"/>
  <c r="G603" i="20"/>
  <c r="H603" i="20"/>
  <c r="I603" i="20"/>
  <c r="J603" i="20"/>
  <c r="K603" i="20"/>
  <c r="L603" i="20"/>
  <c r="M603" i="20"/>
  <c r="N603" i="20"/>
  <c r="O603" i="20"/>
  <c r="P603" i="20"/>
  <c r="Q603" i="20"/>
  <c r="R603" i="20"/>
  <c r="S603" i="20"/>
  <c r="T603" i="20"/>
  <c r="U603" i="20"/>
  <c r="V603" i="20"/>
  <c r="W603" i="20"/>
  <c r="X603" i="20"/>
  <c r="Y603" i="20"/>
  <c r="Z603" i="20"/>
  <c r="AA603" i="20"/>
  <c r="AB603" i="20"/>
  <c r="AC603" i="20"/>
  <c r="AD603" i="20"/>
  <c r="AE603" i="20"/>
  <c r="AF603" i="20"/>
  <c r="AG603" i="20"/>
  <c r="AH603" i="20"/>
  <c r="AI603" i="20"/>
  <c r="AJ603" i="20"/>
  <c r="AK603" i="20"/>
  <c r="AL603" i="20"/>
  <c r="AM603" i="20"/>
  <c r="AN603" i="20"/>
  <c r="AO603" i="20"/>
  <c r="AP603" i="20"/>
  <c r="AQ603" i="20"/>
  <c r="AR603" i="20"/>
  <c r="AS603" i="20"/>
  <c r="AT603" i="20"/>
  <c r="AU603" i="20"/>
  <c r="AV603" i="20"/>
  <c r="AW603" i="20"/>
  <c r="AX603" i="20"/>
  <c r="F604" i="20"/>
  <c r="G604" i="20"/>
  <c r="H604" i="20"/>
  <c r="I604" i="20"/>
  <c r="J604" i="20"/>
  <c r="K604" i="20"/>
  <c r="L604" i="20"/>
  <c r="M604" i="20"/>
  <c r="N604" i="20"/>
  <c r="O604" i="20"/>
  <c r="P604" i="20"/>
  <c r="Q604" i="20"/>
  <c r="R604" i="20"/>
  <c r="S604" i="20"/>
  <c r="T604" i="20"/>
  <c r="U604" i="20"/>
  <c r="V604" i="20"/>
  <c r="W604" i="20"/>
  <c r="X604" i="20"/>
  <c r="Y604" i="20"/>
  <c r="Z604" i="20"/>
  <c r="AA604" i="20"/>
  <c r="AB604" i="20"/>
  <c r="AC604" i="20"/>
  <c r="AD604" i="20"/>
  <c r="AE604" i="20"/>
  <c r="AF604" i="20"/>
  <c r="AG604" i="20"/>
  <c r="AH604" i="20"/>
  <c r="AI604" i="20"/>
  <c r="AJ604" i="20"/>
  <c r="AK604" i="20"/>
  <c r="AL604" i="20"/>
  <c r="AM604" i="20"/>
  <c r="AN604" i="20"/>
  <c r="AO604" i="20"/>
  <c r="AP604" i="20"/>
  <c r="AQ604" i="20"/>
  <c r="AR604" i="20"/>
  <c r="AS604" i="20"/>
  <c r="AT604" i="20"/>
  <c r="AU604" i="20"/>
  <c r="AV604" i="20"/>
  <c r="AW604" i="20"/>
  <c r="AX604" i="20"/>
  <c r="F605" i="20"/>
  <c r="G605" i="20"/>
  <c r="H605" i="20"/>
  <c r="I605" i="20"/>
  <c r="J605" i="20"/>
  <c r="K605" i="20"/>
  <c r="L605" i="20"/>
  <c r="M605" i="20"/>
  <c r="N605" i="20"/>
  <c r="O605" i="20"/>
  <c r="P605" i="20"/>
  <c r="Q605" i="20"/>
  <c r="R605" i="20"/>
  <c r="S605" i="20"/>
  <c r="T605" i="20"/>
  <c r="U605" i="20"/>
  <c r="V605" i="20"/>
  <c r="W605" i="20"/>
  <c r="X605" i="20"/>
  <c r="Y605" i="20"/>
  <c r="Z605" i="20"/>
  <c r="AA605" i="20"/>
  <c r="AB605" i="20"/>
  <c r="AC605" i="20"/>
  <c r="AD605" i="20"/>
  <c r="AE605" i="20"/>
  <c r="AF605" i="20"/>
  <c r="AG605" i="20"/>
  <c r="AH605" i="20"/>
  <c r="AI605" i="20"/>
  <c r="AJ605" i="20"/>
  <c r="AK605" i="20"/>
  <c r="AL605" i="20"/>
  <c r="AM605" i="20"/>
  <c r="AN605" i="20"/>
  <c r="AO605" i="20"/>
  <c r="AP605" i="20"/>
  <c r="AQ605" i="20"/>
  <c r="AR605" i="20"/>
  <c r="AS605" i="20"/>
  <c r="AT605" i="20"/>
  <c r="AU605" i="20"/>
  <c r="AV605" i="20"/>
  <c r="AW605" i="20"/>
  <c r="AX605" i="20"/>
  <c r="F606" i="20"/>
  <c r="G606" i="20"/>
  <c r="H606" i="20"/>
  <c r="I606" i="20"/>
  <c r="J606" i="20"/>
  <c r="K606" i="20"/>
  <c r="L606" i="20"/>
  <c r="M606" i="20"/>
  <c r="N606" i="20"/>
  <c r="O606" i="20"/>
  <c r="P606" i="20"/>
  <c r="Q606" i="20"/>
  <c r="R606" i="20"/>
  <c r="S606" i="20"/>
  <c r="T606" i="20"/>
  <c r="U606" i="20"/>
  <c r="V606" i="20"/>
  <c r="W606" i="20"/>
  <c r="X606" i="20"/>
  <c r="Y606" i="20"/>
  <c r="Z606" i="20"/>
  <c r="AA606" i="20"/>
  <c r="AB606" i="20"/>
  <c r="AC606" i="20"/>
  <c r="AD606" i="20"/>
  <c r="AE606" i="20"/>
  <c r="AF606" i="20"/>
  <c r="AG606" i="20"/>
  <c r="AH606" i="20"/>
  <c r="AI606" i="20"/>
  <c r="AJ606" i="20"/>
  <c r="AK606" i="20"/>
  <c r="AL606" i="20"/>
  <c r="AM606" i="20"/>
  <c r="AN606" i="20"/>
  <c r="AO606" i="20"/>
  <c r="AP606" i="20"/>
  <c r="AQ606" i="20"/>
  <c r="AR606" i="20"/>
  <c r="AS606" i="20"/>
  <c r="AT606" i="20"/>
  <c r="AU606" i="20"/>
  <c r="AV606" i="20"/>
  <c r="AW606" i="20"/>
  <c r="AX606" i="20"/>
  <c r="F607" i="20"/>
  <c r="G607" i="20"/>
  <c r="H607" i="20"/>
  <c r="I607" i="20"/>
  <c r="J607" i="20"/>
  <c r="K607" i="20"/>
  <c r="L607" i="20"/>
  <c r="M607" i="20"/>
  <c r="N607" i="20"/>
  <c r="O607" i="20"/>
  <c r="P607" i="20"/>
  <c r="Q607" i="20"/>
  <c r="R607" i="20"/>
  <c r="S607" i="20"/>
  <c r="T607" i="20"/>
  <c r="U607" i="20"/>
  <c r="V607" i="20"/>
  <c r="W607" i="20"/>
  <c r="X607" i="20"/>
  <c r="Y607" i="20"/>
  <c r="Z607" i="20"/>
  <c r="AA607" i="20"/>
  <c r="AB607" i="20"/>
  <c r="AC607" i="20"/>
  <c r="AD607" i="20"/>
  <c r="AE607" i="20"/>
  <c r="AF607" i="20"/>
  <c r="AG607" i="20"/>
  <c r="AH607" i="20"/>
  <c r="AI607" i="20"/>
  <c r="AJ607" i="20"/>
  <c r="AK607" i="20"/>
  <c r="AL607" i="20"/>
  <c r="AM607" i="20"/>
  <c r="AN607" i="20"/>
  <c r="AO607" i="20"/>
  <c r="AP607" i="20"/>
  <c r="AQ607" i="20"/>
  <c r="AR607" i="20"/>
  <c r="AS607" i="20"/>
  <c r="AT607" i="20"/>
  <c r="AU607" i="20"/>
  <c r="AV607" i="20"/>
  <c r="AW607" i="20"/>
  <c r="AX607" i="20"/>
  <c r="F608" i="20"/>
  <c r="G608" i="20"/>
  <c r="H608" i="20"/>
  <c r="I608" i="20"/>
  <c r="J608" i="20"/>
  <c r="K608" i="20"/>
  <c r="L608" i="20"/>
  <c r="M608" i="20"/>
  <c r="N608" i="20"/>
  <c r="O608" i="20"/>
  <c r="P608" i="20"/>
  <c r="Q608" i="20"/>
  <c r="R608" i="20"/>
  <c r="S608" i="20"/>
  <c r="T608" i="20"/>
  <c r="U608" i="20"/>
  <c r="V608" i="20"/>
  <c r="W608" i="20"/>
  <c r="X608" i="20"/>
  <c r="Y608" i="20"/>
  <c r="Z608" i="20"/>
  <c r="AA608" i="20"/>
  <c r="AB608" i="20"/>
  <c r="AC608" i="20"/>
  <c r="AD608" i="20"/>
  <c r="AE608" i="20"/>
  <c r="AF608" i="20"/>
  <c r="AG608" i="20"/>
  <c r="AH608" i="20"/>
  <c r="AI608" i="20"/>
  <c r="AJ608" i="20"/>
  <c r="AK608" i="20"/>
  <c r="AL608" i="20"/>
  <c r="AM608" i="20"/>
  <c r="AN608" i="20"/>
  <c r="AO608" i="20"/>
  <c r="AP608" i="20"/>
  <c r="AQ608" i="20"/>
  <c r="AR608" i="20"/>
  <c r="AS608" i="20"/>
  <c r="AT608" i="20"/>
  <c r="AU608" i="20"/>
  <c r="AV608" i="20"/>
  <c r="AW608" i="20"/>
  <c r="AX608" i="20"/>
  <c r="F609" i="20"/>
  <c r="G609" i="20"/>
  <c r="H609" i="20"/>
  <c r="I609" i="20"/>
  <c r="J609" i="20"/>
  <c r="K609" i="20"/>
  <c r="L609" i="20"/>
  <c r="M609" i="20"/>
  <c r="N609" i="20"/>
  <c r="O609" i="20"/>
  <c r="P609" i="20"/>
  <c r="Q609" i="20"/>
  <c r="R609" i="20"/>
  <c r="S609" i="20"/>
  <c r="T609" i="20"/>
  <c r="U609" i="20"/>
  <c r="V609" i="20"/>
  <c r="W609" i="20"/>
  <c r="X609" i="20"/>
  <c r="Y609" i="20"/>
  <c r="Z609" i="20"/>
  <c r="AA609" i="20"/>
  <c r="AB609" i="20"/>
  <c r="AC609" i="20"/>
  <c r="AD609" i="20"/>
  <c r="AE609" i="20"/>
  <c r="AF609" i="20"/>
  <c r="AG609" i="20"/>
  <c r="AH609" i="20"/>
  <c r="AI609" i="20"/>
  <c r="AJ609" i="20"/>
  <c r="AK609" i="20"/>
  <c r="AL609" i="20"/>
  <c r="AM609" i="20"/>
  <c r="AN609" i="20"/>
  <c r="AO609" i="20"/>
  <c r="AP609" i="20"/>
  <c r="AQ609" i="20"/>
  <c r="AR609" i="20"/>
  <c r="AS609" i="20"/>
  <c r="AT609" i="20"/>
  <c r="AU609" i="20"/>
  <c r="AV609" i="20"/>
  <c r="AW609" i="20"/>
  <c r="AX609" i="20"/>
  <c r="F610" i="20"/>
  <c r="G610" i="20"/>
  <c r="H610" i="20"/>
  <c r="I610" i="20"/>
  <c r="J610" i="20"/>
  <c r="K610" i="20"/>
  <c r="L610" i="20"/>
  <c r="M610" i="20"/>
  <c r="N610" i="20"/>
  <c r="O610" i="20"/>
  <c r="P610" i="20"/>
  <c r="Q610" i="20"/>
  <c r="R610" i="20"/>
  <c r="S610" i="20"/>
  <c r="T610" i="20"/>
  <c r="U610" i="20"/>
  <c r="V610" i="20"/>
  <c r="W610" i="20"/>
  <c r="X610" i="20"/>
  <c r="Y610" i="20"/>
  <c r="Z610" i="20"/>
  <c r="AA610" i="20"/>
  <c r="AB610" i="20"/>
  <c r="AC610" i="20"/>
  <c r="AD610" i="20"/>
  <c r="AE610" i="20"/>
  <c r="AF610" i="20"/>
  <c r="AG610" i="20"/>
  <c r="AH610" i="20"/>
  <c r="AI610" i="20"/>
  <c r="AJ610" i="20"/>
  <c r="AK610" i="20"/>
  <c r="AL610" i="20"/>
  <c r="AM610" i="20"/>
  <c r="AN610" i="20"/>
  <c r="AO610" i="20"/>
  <c r="AP610" i="20"/>
  <c r="AQ610" i="20"/>
  <c r="AR610" i="20"/>
  <c r="AS610" i="20"/>
  <c r="AT610" i="20"/>
  <c r="AU610" i="20"/>
  <c r="AV610" i="20"/>
  <c r="AW610" i="20"/>
  <c r="AX610" i="20"/>
  <c r="F611" i="20"/>
  <c r="G611" i="20"/>
  <c r="H611" i="20"/>
  <c r="I611" i="20"/>
  <c r="J611" i="20"/>
  <c r="K611" i="20"/>
  <c r="L611" i="20"/>
  <c r="M611" i="20"/>
  <c r="N611" i="20"/>
  <c r="O611" i="20"/>
  <c r="P611" i="20"/>
  <c r="Q611" i="20"/>
  <c r="R611" i="20"/>
  <c r="S611" i="20"/>
  <c r="T611" i="20"/>
  <c r="U611" i="20"/>
  <c r="V611" i="20"/>
  <c r="W611" i="20"/>
  <c r="X611" i="20"/>
  <c r="Y611" i="20"/>
  <c r="Z611" i="20"/>
  <c r="AA611" i="20"/>
  <c r="AB611" i="20"/>
  <c r="AC611" i="20"/>
  <c r="AD611" i="20"/>
  <c r="AE611" i="20"/>
  <c r="AF611" i="20"/>
  <c r="AG611" i="20"/>
  <c r="AH611" i="20"/>
  <c r="AI611" i="20"/>
  <c r="AJ611" i="20"/>
  <c r="AK611" i="20"/>
  <c r="AL611" i="20"/>
  <c r="AM611" i="20"/>
  <c r="AN611" i="20"/>
  <c r="AO611" i="20"/>
  <c r="AP611" i="20"/>
  <c r="AQ611" i="20"/>
  <c r="AR611" i="20"/>
  <c r="AS611" i="20"/>
  <c r="AT611" i="20"/>
  <c r="AU611" i="20"/>
  <c r="AV611" i="20"/>
  <c r="AW611" i="20"/>
  <c r="AX611" i="20"/>
  <c r="F612" i="20"/>
  <c r="G612" i="20"/>
  <c r="H612" i="20"/>
  <c r="I612" i="20"/>
  <c r="J612" i="20"/>
  <c r="K612" i="20"/>
  <c r="L612" i="20"/>
  <c r="M612" i="20"/>
  <c r="N612" i="20"/>
  <c r="O612" i="20"/>
  <c r="P612" i="20"/>
  <c r="Q612" i="20"/>
  <c r="R612" i="20"/>
  <c r="S612" i="20"/>
  <c r="T612" i="20"/>
  <c r="U612" i="20"/>
  <c r="V612" i="20"/>
  <c r="W612" i="20"/>
  <c r="X612" i="20"/>
  <c r="Y612" i="20"/>
  <c r="Z612" i="20"/>
  <c r="AA612" i="20"/>
  <c r="AB612" i="20"/>
  <c r="AC612" i="20"/>
  <c r="AD612" i="20"/>
  <c r="AE612" i="20"/>
  <c r="AF612" i="20"/>
  <c r="AG612" i="20"/>
  <c r="AH612" i="20"/>
  <c r="AI612" i="20"/>
  <c r="AJ612" i="20"/>
  <c r="AK612" i="20"/>
  <c r="AL612" i="20"/>
  <c r="AM612" i="20"/>
  <c r="AN612" i="20"/>
  <c r="AO612" i="20"/>
  <c r="AP612" i="20"/>
  <c r="AQ612" i="20"/>
  <c r="AR612" i="20"/>
  <c r="AS612" i="20"/>
  <c r="AT612" i="20"/>
  <c r="AU612" i="20"/>
  <c r="AV612" i="20"/>
  <c r="AW612" i="20"/>
  <c r="AX612" i="20"/>
  <c r="F613" i="20"/>
  <c r="G613" i="20"/>
  <c r="H613" i="20"/>
  <c r="I613" i="20"/>
  <c r="J613" i="20"/>
  <c r="K613" i="20"/>
  <c r="L613" i="20"/>
  <c r="M613" i="20"/>
  <c r="N613" i="20"/>
  <c r="O613" i="20"/>
  <c r="P613" i="20"/>
  <c r="Q613" i="20"/>
  <c r="R613" i="20"/>
  <c r="S613" i="20"/>
  <c r="T613" i="20"/>
  <c r="U613" i="20"/>
  <c r="V613" i="20"/>
  <c r="W613" i="20"/>
  <c r="X613" i="20"/>
  <c r="Y613" i="20"/>
  <c r="Z613" i="20"/>
  <c r="AA613" i="20"/>
  <c r="AB613" i="20"/>
  <c r="AC613" i="20"/>
  <c r="AD613" i="20"/>
  <c r="AE613" i="20"/>
  <c r="AF613" i="20"/>
  <c r="AG613" i="20"/>
  <c r="AH613" i="20"/>
  <c r="AI613" i="20"/>
  <c r="AJ613" i="20"/>
  <c r="AK613" i="20"/>
  <c r="AL613" i="20"/>
  <c r="AM613" i="20"/>
  <c r="AN613" i="20"/>
  <c r="AO613" i="20"/>
  <c r="AP613" i="20"/>
  <c r="AQ613" i="20"/>
  <c r="AR613" i="20"/>
  <c r="AS613" i="20"/>
  <c r="AT613" i="20"/>
  <c r="AU613" i="20"/>
  <c r="AV613" i="20"/>
  <c r="AW613" i="20"/>
  <c r="AX613" i="20"/>
  <c r="F614" i="20"/>
  <c r="G614" i="20"/>
  <c r="H614" i="20"/>
  <c r="I614" i="20"/>
  <c r="J614" i="20"/>
  <c r="K614" i="20"/>
  <c r="L614" i="20"/>
  <c r="M614" i="20"/>
  <c r="N614" i="20"/>
  <c r="O614" i="20"/>
  <c r="P614" i="20"/>
  <c r="Q614" i="20"/>
  <c r="R614" i="20"/>
  <c r="S614" i="20"/>
  <c r="T614" i="20"/>
  <c r="U614" i="20"/>
  <c r="V614" i="20"/>
  <c r="W614" i="20"/>
  <c r="X614" i="20"/>
  <c r="Y614" i="20"/>
  <c r="Z614" i="20"/>
  <c r="AA614" i="20"/>
  <c r="AB614" i="20"/>
  <c r="AC614" i="20"/>
  <c r="AD614" i="20"/>
  <c r="AE614" i="20"/>
  <c r="AF614" i="20"/>
  <c r="AG614" i="20"/>
  <c r="AH614" i="20"/>
  <c r="AI614" i="20"/>
  <c r="AJ614" i="20"/>
  <c r="AK614" i="20"/>
  <c r="AL614" i="20"/>
  <c r="AM614" i="20"/>
  <c r="AN614" i="20"/>
  <c r="AO614" i="20"/>
  <c r="AP614" i="20"/>
  <c r="AQ614" i="20"/>
  <c r="AR614" i="20"/>
  <c r="AS614" i="20"/>
  <c r="AT614" i="20"/>
  <c r="AU614" i="20"/>
  <c r="AV614" i="20"/>
  <c r="AW614" i="20"/>
  <c r="AX614" i="20"/>
  <c r="F615" i="20"/>
  <c r="G615" i="20"/>
  <c r="H615" i="20"/>
  <c r="I615" i="20"/>
  <c r="J615" i="20"/>
  <c r="K615" i="20"/>
  <c r="L615" i="20"/>
  <c r="M615" i="20"/>
  <c r="N615" i="20"/>
  <c r="O615" i="20"/>
  <c r="P615" i="20"/>
  <c r="Q615" i="20"/>
  <c r="R615" i="20"/>
  <c r="S615" i="20"/>
  <c r="T615" i="20"/>
  <c r="U615" i="20"/>
  <c r="V615" i="20"/>
  <c r="W615" i="20"/>
  <c r="X615" i="20"/>
  <c r="Y615" i="20"/>
  <c r="Z615" i="20"/>
  <c r="AA615" i="20"/>
  <c r="AB615" i="20"/>
  <c r="AC615" i="20"/>
  <c r="AD615" i="20"/>
  <c r="AE615" i="20"/>
  <c r="AF615" i="20"/>
  <c r="AG615" i="20"/>
  <c r="AH615" i="20"/>
  <c r="AI615" i="20"/>
  <c r="AJ615" i="20"/>
  <c r="AK615" i="20"/>
  <c r="AL615" i="20"/>
  <c r="AM615" i="20"/>
  <c r="AN615" i="20"/>
  <c r="AO615" i="20"/>
  <c r="AP615" i="20"/>
  <c r="AQ615" i="20"/>
  <c r="AR615" i="20"/>
  <c r="AS615" i="20"/>
  <c r="AT615" i="20"/>
  <c r="AU615" i="20"/>
  <c r="AV615" i="20"/>
  <c r="AW615" i="20"/>
  <c r="AX615" i="20"/>
  <c r="F616" i="20"/>
  <c r="G616" i="20"/>
  <c r="H616" i="20"/>
  <c r="I616" i="20"/>
  <c r="J616" i="20"/>
  <c r="K616" i="20"/>
  <c r="L616" i="20"/>
  <c r="M616" i="20"/>
  <c r="N616" i="20"/>
  <c r="O616" i="20"/>
  <c r="P616" i="20"/>
  <c r="Q616" i="20"/>
  <c r="R616" i="20"/>
  <c r="S616" i="20"/>
  <c r="T616" i="20"/>
  <c r="U616" i="20"/>
  <c r="V616" i="20"/>
  <c r="W616" i="20"/>
  <c r="X616" i="20"/>
  <c r="Y616" i="20"/>
  <c r="Z616" i="20"/>
  <c r="AA616" i="20"/>
  <c r="AB616" i="20"/>
  <c r="AC616" i="20"/>
  <c r="AD616" i="20"/>
  <c r="AE616" i="20"/>
  <c r="AF616" i="20"/>
  <c r="AG616" i="20"/>
  <c r="AH616" i="20"/>
  <c r="AI616" i="20"/>
  <c r="AJ616" i="20"/>
  <c r="AK616" i="20"/>
  <c r="AL616" i="20"/>
  <c r="AM616" i="20"/>
  <c r="AN616" i="20"/>
  <c r="AO616" i="20"/>
  <c r="AP616" i="20"/>
  <c r="AQ616" i="20"/>
  <c r="AR616" i="20"/>
  <c r="AS616" i="20"/>
  <c r="AT616" i="20"/>
  <c r="AU616" i="20"/>
  <c r="AV616" i="20"/>
  <c r="AW616" i="20"/>
  <c r="AX616" i="20"/>
  <c r="F617" i="20"/>
  <c r="G617" i="20"/>
  <c r="H617" i="20"/>
  <c r="I617" i="20"/>
  <c r="J617" i="20"/>
  <c r="K617" i="20"/>
  <c r="L617" i="20"/>
  <c r="M617" i="20"/>
  <c r="N617" i="20"/>
  <c r="O617" i="20"/>
  <c r="P617" i="20"/>
  <c r="Q617" i="20"/>
  <c r="R617" i="20"/>
  <c r="S617" i="20"/>
  <c r="T617" i="20"/>
  <c r="U617" i="20"/>
  <c r="V617" i="20"/>
  <c r="W617" i="20"/>
  <c r="X617" i="20"/>
  <c r="Y617" i="20"/>
  <c r="Z617" i="20"/>
  <c r="AA617" i="20"/>
  <c r="AB617" i="20"/>
  <c r="AC617" i="20"/>
  <c r="AD617" i="20"/>
  <c r="AE617" i="20"/>
  <c r="AF617" i="20"/>
  <c r="AG617" i="20"/>
  <c r="AH617" i="20"/>
  <c r="AI617" i="20"/>
  <c r="AJ617" i="20"/>
  <c r="AK617" i="20"/>
  <c r="AL617" i="20"/>
  <c r="AM617" i="20"/>
  <c r="AN617" i="20"/>
  <c r="AO617" i="20"/>
  <c r="AP617" i="20"/>
  <c r="AQ617" i="20"/>
  <c r="AR617" i="20"/>
  <c r="AS617" i="20"/>
  <c r="AT617" i="20"/>
  <c r="AU617" i="20"/>
  <c r="AV617" i="20"/>
  <c r="AW617" i="20"/>
  <c r="AX617" i="20"/>
  <c r="F618" i="20"/>
  <c r="G618" i="20"/>
  <c r="H618" i="20"/>
  <c r="I618" i="20"/>
  <c r="J618" i="20"/>
  <c r="K618" i="20"/>
  <c r="L618" i="20"/>
  <c r="M618" i="20"/>
  <c r="N618" i="20"/>
  <c r="O618" i="20"/>
  <c r="P618" i="20"/>
  <c r="Q618" i="20"/>
  <c r="R618" i="20"/>
  <c r="S618" i="20"/>
  <c r="T618" i="20"/>
  <c r="U618" i="20"/>
  <c r="V618" i="20"/>
  <c r="W618" i="20"/>
  <c r="X618" i="20"/>
  <c r="Y618" i="20"/>
  <c r="Z618" i="20"/>
  <c r="AA618" i="20"/>
  <c r="AB618" i="20"/>
  <c r="AC618" i="20"/>
  <c r="AD618" i="20"/>
  <c r="AE618" i="20"/>
  <c r="AF618" i="20"/>
  <c r="AG618" i="20"/>
  <c r="AH618" i="20"/>
  <c r="AI618" i="20"/>
  <c r="AJ618" i="20"/>
  <c r="AK618" i="20"/>
  <c r="AL618" i="20"/>
  <c r="AM618" i="20"/>
  <c r="AN618" i="20"/>
  <c r="AO618" i="20"/>
  <c r="AP618" i="20"/>
  <c r="AQ618" i="20"/>
  <c r="AR618" i="20"/>
  <c r="AS618" i="20"/>
  <c r="AT618" i="20"/>
  <c r="AU618" i="20"/>
  <c r="AV618" i="20"/>
  <c r="AW618" i="20"/>
  <c r="AX618" i="20"/>
  <c r="F619" i="20"/>
  <c r="G619" i="20"/>
  <c r="H619" i="20"/>
  <c r="I619" i="20"/>
  <c r="K619" i="20"/>
  <c r="L619" i="20"/>
  <c r="M619" i="20"/>
  <c r="N619" i="20"/>
  <c r="O619" i="20"/>
  <c r="P619" i="20"/>
  <c r="Q619" i="20"/>
  <c r="R619" i="20"/>
  <c r="S619" i="20"/>
  <c r="T619" i="20"/>
  <c r="U619" i="20"/>
  <c r="V619" i="20"/>
  <c r="W619" i="20"/>
  <c r="X619" i="20"/>
  <c r="Y619" i="20"/>
  <c r="Z619" i="20"/>
  <c r="AA619" i="20"/>
  <c r="AB619" i="20"/>
  <c r="AC619" i="20"/>
  <c r="AD619" i="20"/>
  <c r="AF619" i="20"/>
  <c r="AG619" i="20"/>
  <c r="AH619" i="20"/>
  <c r="AJ619" i="20"/>
  <c r="AK619" i="20"/>
  <c r="AL619" i="20"/>
  <c r="AM619" i="20"/>
  <c r="AN619" i="20"/>
  <c r="AO619" i="20"/>
  <c r="AP619" i="20"/>
  <c r="AS619" i="20"/>
  <c r="AT619" i="20"/>
  <c r="AU619" i="20"/>
  <c r="F620" i="20"/>
  <c r="G620" i="20"/>
  <c r="H620" i="20"/>
  <c r="I620" i="20"/>
  <c r="K620" i="20"/>
  <c r="L620" i="20"/>
  <c r="M620" i="20"/>
  <c r="N620" i="20"/>
  <c r="O620" i="20"/>
  <c r="P620" i="20"/>
  <c r="Q620" i="20"/>
  <c r="R620" i="20"/>
  <c r="S620" i="20"/>
  <c r="T620" i="20"/>
  <c r="U620" i="20"/>
  <c r="V620" i="20"/>
  <c r="W620" i="20"/>
  <c r="X620" i="20"/>
  <c r="Y620" i="20"/>
  <c r="Z620" i="20"/>
  <c r="AA620" i="20"/>
  <c r="AB620" i="20"/>
  <c r="AC620" i="20"/>
  <c r="AD620" i="20"/>
  <c r="AF620" i="20"/>
  <c r="AG620" i="20"/>
  <c r="AH620" i="20"/>
  <c r="AJ620" i="20"/>
  <c r="AK620" i="20"/>
  <c r="AL620" i="20"/>
  <c r="AM620" i="20"/>
  <c r="AN620" i="20"/>
  <c r="AO620" i="20"/>
  <c r="AP620" i="20"/>
  <c r="AS620" i="20"/>
  <c r="AT620" i="20"/>
  <c r="AU620" i="20"/>
  <c r="F621" i="20"/>
  <c r="G621" i="20"/>
  <c r="H621" i="20"/>
  <c r="I621" i="20"/>
  <c r="K621" i="20"/>
  <c r="L621" i="20"/>
  <c r="M621" i="20"/>
  <c r="N621" i="20"/>
  <c r="O621" i="20"/>
  <c r="P621" i="20"/>
  <c r="Q621" i="20"/>
  <c r="R621" i="20"/>
  <c r="S621" i="20"/>
  <c r="T621" i="20"/>
  <c r="U621" i="20"/>
  <c r="V621" i="20"/>
  <c r="W621" i="20"/>
  <c r="X621" i="20"/>
  <c r="Y621" i="20"/>
  <c r="Z621" i="20"/>
  <c r="AA621" i="20"/>
  <c r="AB621" i="20"/>
  <c r="AC621" i="20"/>
  <c r="AD621" i="20"/>
  <c r="AF621" i="20"/>
  <c r="AG621" i="20"/>
  <c r="AH621" i="20"/>
  <c r="AJ621" i="20"/>
  <c r="AK621" i="20"/>
  <c r="AL621" i="20"/>
  <c r="AM621" i="20"/>
  <c r="AN621" i="20"/>
  <c r="AO621" i="20"/>
  <c r="AP621" i="20"/>
  <c r="AS621" i="20"/>
  <c r="AT621" i="20"/>
  <c r="AU621" i="20"/>
  <c r="F622" i="20"/>
  <c r="G622" i="20"/>
  <c r="H622" i="20"/>
  <c r="I622" i="20"/>
  <c r="K622" i="20"/>
  <c r="L622" i="20"/>
  <c r="M622" i="20"/>
  <c r="N622" i="20"/>
  <c r="O622" i="20"/>
  <c r="P622" i="20"/>
  <c r="Q622" i="20"/>
  <c r="R622" i="20"/>
  <c r="S622" i="20"/>
  <c r="T622" i="20"/>
  <c r="U622" i="20"/>
  <c r="V622" i="20"/>
  <c r="W622" i="20"/>
  <c r="X622" i="20"/>
  <c r="Y622" i="20"/>
  <c r="Z622" i="20"/>
  <c r="AA622" i="20"/>
  <c r="AB622" i="20"/>
  <c r="AC622" i="20"/>
  <c r="AD622" i="20"/>
  <c r="AF622" i="20"/>
  <c r="AG622" i="20"/>
  <c r="AH622" i="20"/>
  <c r="AJ622" i="20"/>
  <c r="AK622" i="20"/>
  <c r="AL622" i="20"/>
  <c r="AM622" i="20"/>
  <c r="AN622" i="20"/>
  <c r="AO622" i="20"/>
  <c r="AP622" i="20"/>
  <c r="AS622" i="20"/>
  <c r="AT622" i="20"/>
  <c r="AU622" i="20"/>
  <c r="F623" i="20"/>
  <c r="G623" i="20"/>
  <c r="H623" i="20"/>
  <c r="I623" i="20"/>
  <c r="K623" i="20"/>
  <c r="L623" i="20"/>
  <c r="M623" i="20"/>
  <c r="N623" i="20"/>
  <c r="O623" i="20"/>
  <c r="P623" i="20"/>
  <c r="Q623" i="20"/>
  <c r="R623" i="20"/>
  <c r="S623" i="20"/>
  <c r="T623" i="20"/>
  <c r="U623" i="20"/>
  <c r="V623" i="20"/>
  <c r="W623" i="20"/>
  <c r="X623" i="20"/>
  <c r="Y623" i="20"/>
  <c r="Z623" i="20"/>
  <c r="AA623" i="20"/>
  <c r="AB623" i="20"/>
  <c r="AC623" i="20"/>
  <c r="AD623" i="20"/>
  <c r="AF623" i="20"/>
  <c r="AG623" i="20"/>
  <c r="AH623" i="20"/>
  <c r="AJ623" i="20"/>
  <c r="AK623" i="20"/>
  <c r="AL623" i="20"/>
  <c r="AM623" i="20"/>
  <c r="AN623" i="20"/>
  <c r="AO623" i="20"/>
  <c r="AP623" i="20"/>
  <c r="AS623" i="20"/>
  <c r="AT623" i="20"/>
  <c r="AU623" i="20"/>
  <c r="F624" i="20"/>
  <c r="G624" i="20"/>
  <c r="H624" i="20"/>
  <c r="I624" i="20"/>
  <c r="K624" i="20"/>
  <c r="L624" i="20"/>
  <c r="M624" i="20"/>
  <c r="N624" i="20"/>
  <c r="O624" i="20"/>
  <c r="P624" i="20"/>
  <c r="Q624" i="20"/>
  <c r="R624" i="20"/>
  <c r="S624" i="20"/>
  <c r="T624" i="20"/>
  <c r="U624" i="20"/>
  <c r="V624" i="20"/>
  <c r="W624" i="20"/>
  <c r="X624" i="20"/>
  <c r="Y624" i="20"/>
  <c r="Z624" i="20"/>
  <c r="AA624" i="20"/>
  <c r="AB624" i="20"/>
  <c r="AC624" i="20"/>
  <c r="AD624" i="20"/>
  <c r="AF624" i="20"/>
  <c r="AG624" i="20"/>
  <c r="AH624" i="20"/>
  <c r="AJ624" i="20"/>
  <c r="AK624" i="20"/>
  <c r="AL624" i="20"/>
  <c r="AM624" i="20"/>
  <c r="AN624" i="20"/>
  <c r="AO624" i="20"/>
  <c r="AP624" i="20"/>
  <c r="AS624" i="20"/>
  <c r="AT624" i="20"/>
  <c r="AU624" i="20"/>
  <c r="F625" i="20"/>
  <c r="G625" i="20"/>
  <c r="H625" i="20"/>
  <c r="I625" i="20"/>
  <c r="K625" i="20"/>
  <c r="L625" i="20"/>
  <c r="M625" i="20"/>
  <c r="N625" i="20"/>
  <c r="O625" i="20"/>
  <c r="P625" i="20"/>
  <c r="Q625" i="20"/>
  <c r="R625" i="20"/>
  <c r="S625" i="20"/>
  <c r="T625" i="20"/>
  <c r="U625" i="20"/>
  <c r="V625" i="20"/>
  <c r="W625" i="20"/>
  <c r="X625" i="20"/>
  <c r="Y625" i="20"/>
  <c r="Z625" i="20"/>
  <c r="AA625" i="20"/>
  <c r="AB625" i="20"/>
  <c r="AC625" i="20"/>
  <c r="AD625" i="20"/>
  <c r="AF625" i="20"/>
  <c r="AG625" i="20"/>
  <c r="AH625" i="20"/>
  <c r="AJ625" i="20"/>
  <c r="AK625" i="20"/>
  <c r="AL625" i="20"/>
  <c r="AM625" i="20"/>
  <c r="AN625" i="20"/>
  <c r="AO625" i="20"/>
  <c r="AP625" i="20"/>
  <c r="AS625" i="20"/>
  <c r="AT625" i="20"/>
  <c r="AU625" i="20"/>
  <c r="F626" i="20"/>
  <c r="G626" i="20"/>
  <c r="H626" i="20"/>
  <c r="I626" i="20"/>
  <c r="K626" i="20"/>
  <c r="L626" i="20"/>
  <c r="M626" i="20"/>
  <c r="N626" i="20"/>
  <c r="O626" i="20"/>
  <c r="P626" i="20"/>
  <c r="Q626" i="20"/>
  <c r="R626" i="20"/>
  <c r="S626" i="20"/>
  <c r="T626" i="20"/>
  <c r="U626" i="20"/>
  <c r="V626" i="20"/>
  <c r="W626" i="20"/>
  <c r="X626" i="20"/>
  <c r="Y626" i="20"/>
  <c r="Z626" i="20"/>
  <c r="AA626" i="20"/>
  <c r="AB626" i="20"/>
  <c r="AC626" i="20"/>
  <c r="AD626" i="20"/>
  <c r="AF626" i="20"/>
  <c r="AG626" i="20"/>
  <c r="AH626" i="20"/>
  <c r="AJ626" i="20"/>
  <c r="AK626" i="20"/>
  <c r="AL626" i="20"/>
  <c r="AM626" i="20"/>
  <c r="AN626" i="20"/>
  <c r="AO626" i="20"/>
  <c r="AP626" i="20"/>
  <c r="AS626" i="20"/>
  <c r="AT626" i="20"/>
  <c r="AU626" i="20"/>
  <c r="F627" i="20"/>
  <c r="G627" i="20"/>
  <c r="H627" i="20"/>
  <c r="I627" i="20"/>
  <c r="K627" i="20"/>
  <c r="L627" i="20"/>
  <c r="M627" i="20"/>
  <c r="N627" i="20"/>
  <c r="O627" i="20"/>
  <c r="P627" i="20"/>
  <c r="Q627" i="20"/>
  <c r="R627" i="20"/>
  <c r="S627" i="20"/>
  <c r="T627" i="20"/>
  <c r="U627" i="20"/>
  <c r="V627" i="20"/>
  <c r="W627" i="20"/>
  <c r="X627" i="20"/>
  <c r="Y627" i="20"/>
  <c r="Z627" i="20"/>
  <c r="AA627" i="20"/>
  <c r="AB627" i="20"/>
  <c r="AC627" i="20"/>
  <c r="AD627" i="20"/>
  <c r="AF627" i="20"/>
  <c r="AG627" i="20"/>
  <c r="AH627" i="20"/>
  <c r="AJ627" i="20"/>
  <c r="AK627" i="20"/>
  <c r="AL627" i="20"/>
  <c r="AM627" i="20"/>
  <c r="AN627" i="20"/>
  <c r="AO627" i="20"/>
  <c r="AP627" i="20"/>
  <c r="AS627" i="20"/>
  <c r="AT627" i="20"/>
  <c r="AU627" i="20"/>
  <c r="F628" i="20"/>
  <c r="G628" i="20"/>
  <c r="H628" i="20"/>
  <c r="I628" i="20"/>
  <c r="K628" i="20"/>
  <c r="L628" i="20"/>
  <c r="M628" i="20"/>
  <c r="N628" i="20"/>
  <c r="O628" i="20"/>
  <c r="P628" i="20"/>
  <c r="Q628" i="20"/>
  <c r="R628" i="20"/>
  <c r="S628" i="20"/>
  <c r="T628" i="20"/>
  <c r="U628" i="20"/>
  <c r="V628" i="20"/>
  <c r="W628" i="20"/>
  <c r="X628" i="20"/>
  <c r="Y628" i="20"/>
  <c r="Z628" i="20"/>
  <c r="AA628" i="20"/>
  <c r="AB628" i="20"/>
  <c r="AC628" i="20"/>
  <c r="AD628" i="20"/>
  <c r="AF628" i="20"/>
  <c r="AG628" i="20"/>
  <c r="AH628" i="20"/>
  <c r="AJ628" i="20"/>
  <c r="AK628" i="20"/>
  <c r="AL628" i="20"/>
  <c r="AM628" i="20"/>
  <c r="AN628" i="20"/>
  <c r="AO628" i="20"/>
  <c r="AP628" i="20"/>
  <c r="AS628" i="20"/>
  <c r="AT628" i="20"/>
  <c r="AU628" i="20"/>
  <c r="F629" i="20"/>
  <c r="G629" i="20"/>
  <c r="H629" i="20"/>
  <c r="I629" i="20"/>
  <c r="K629" i="20"/>
  <c r="L629" i="20"/>
  <c r="M629" i="20"/>
  <c r="N629" i="20"/>
  <c r="O629" i="20"/>
  <c r="P629" i="20"/>
  <c r="Q629" i="20"/>
  <c r="R629" i="20"/>
  <c r="S629" i="20"/>
  <c r="T629" i="20"/>
  <c r="U629" i="20"/>
  <c r="V629" i="20"/>
  <c r="W629" i="20"/>
  <c r="X629" i="20"/>
  <c r="Y629" i="20"/>
  <c r="Z629" i="20"/>
  <c r="AA629" i="20"/>
  <c r="AB629" i="20"/>
  <c r="AC629" i="20"/>
  <c r="AD629" i="20"/>
  <c r="AF629" i="20"/>
  <c r="AG629" i="20"/>
  <c r="AH629" i="20"/>
  <c r="AJ629" i="20"/>
  <c r="AK629" i="20"/>
  <c r="AL629" i="20"/>
  <c r="AM629" i="20"/>
  <c r="AN629" i="20"/>
  <c r="AO629" i="20"/>
  <c r="AP629" i="20"/>
  <c r="AS629" i="20"/>
  <c r="AT629" i="20"/>
  <c r="AU629" i="20"/>
  <c r="F630" i="20"/>
  <c r="G630" i="20"/>
  <c r="H630" i="20"/>
  <c r="I630" i="20"/>
  <c r="K630" i="20"/>
  <c r="L630" i="20"/>
  <c r="M630" i="20"/>
  <c r="N630" i="20"/>
  <c r="O630" i="20"/>
  <c r="P630" i="20"/>
  <c r="Q630" i="20"/>
  <c r="R630" i="20"/>
  <c r="S630" i="20"/>
  <c r="T630" i="20"/>
  <c r="U630" i="20"/>
  <c r="V630" i="20"/>
  <c r="W630" i="20"/>
  <c r="X630" i="20"/>
  <c r="Y630" i="20"/>
  <c r="Z630" i="20"/>
  <c r="AA630" i="20"/>
  <c r="AB630" i="20"/>
  <c r="AC630" i="20"/>
  <c r="AD630" i="20"/>
  <c r="AF630" i="20"/>
  <c r="AG630" i="20"/>
  <c r="AH630" i="20"/>
  <c r="AJ630" i="20"/>
  <c r="AK630" i="20"/>
  <c r="AL630" i="20"/>
  <c r="AM630" i="20"/>
  <c r="AN630" i="20"/>
  <c r="AO630" i="20"/>
  <c r="AP630" i="20"/>
  <c r="AS630" i="20"/>
  <c r="AT630" i="20"/>
  <c r="AU630" i="20"/>
  <c r="F631" i="20"/>
  <c r="G631" i="20"/>
  <c r="H631" i="20"/>
  <c r="I631" i="20"/>
  <c r="K631" i="20"/>
  <c r="L631" i="20"/>
  <c r="M631" i="20"/>
  <c r="N631" i="20"/>
  <c r="O631" i="20"/>
  <c r="P631" i="20"/>
  <c r="Q631" i="20"/>
  <c r="R631" i="20"/>
  <c r="S631" i="20"/>
  <c r="T631" i="20"/>
  <c r="U631" i="20"/>
  <c r="V631" i="20"/>
  <c r="W631" i="20"/>
  <c r="X631" i="20"/>
  <c r="Y631" i="20"/>
  <c r="Z631" i="20"/>
  <c r="AA631" i="20"/>
  <c r="AB631" i="20"/>
  <c r="AC631" i="20"/>
  <c r="AD631" i="20"/>
  <c r="AF631" i="20"/>
  <c r="AG631" i="20"/>
  <c r="AH631" i="20"/>
  <c r="AJ631" i="20"/>
  <c r="AK631" i="20"/>
  <c r="AL631" i="20"/>
  <c r="AM631" i="20"/>
  <c r="AN631" i="20"/>
  <c r="AO631" i="20"/>
  <c r="AP631" i="20"/>
  <c r="AS631" i="20"/>
  <c r="AT631" i="20"/>
  <c r="AU631" i="20"/>
  <c r="F632" i="20"/>
  <c r="G632" i="20"/>
  <c r="H632" i="20"/>
  <c r="I632" i="20"/>
  <c r="K632" i="20"/>
  <c r="L632" i="20"/>
  <c r="M632" i="20"/>
  <c r="N632" i="20"/>
  <c r="O632" i="20"/>
  <c r="P632" i="20"/>
  <c r="Q632" i="20"/>
  <c r="R632" i="20"/>
  <c r="S632" i="20"/>
  <c r="T632" i="20"/>
  <c r="U632" i="20"/>
  <c r="V632" i="20"/>
  <c r="W632" i="20"/>
  <c r="X632" i="20"/>
  <c r="Y632" i="20"/>
  <c r="Z632" i="20"/>
  <c r="AA632" i="20"/>
  <c r="AB632" i="20"/>
  <c r="AC632" i="20"/>
  <c r="AD632" i="20"/>
  <c r="AF632" i="20"/>
  <c r="AG632" i="20"/>
  <c r="AH632" i="20"/>
  <c r="AJ632" i="20"/>
  <c r="AK632" i="20"/>
  <c r="AL632" i="20"/>
  <c r="AM632" i="20"/>
  <c r="AN632" i="20"/>
  <c r="AO632" i="20"/>
  <c r="AP632" i="20"/>
  <c r="AS632" i="20"/>
  <c r="AT632" i="20"/>
  <c r="AU632" i="20"/>
  <c r="G13" i="20"/>
  <c r="H13" i="20"/>
  <c r="K13" i="20"/>
  <c r="L13" i="20"/>
  <c r="M13" i="20"/>
  <c r="P13" i="20"/>
  <c r="Q13" i="20"/>
  <c r="R13" i="20"/>
  <c r="S13" i="20"/>
  <c r="T13" i="20"/>
  <c r="U13" i="20"/>
  <c r="Z13" i="20"/>
  <c r="AA13" i="20"/>
  <c r="AF13" i="20"/>
  <c r="AI13" i="20"/>
  <c r="AU13" i="20"/>
  <c r="AV13" i="20"/>
  <c r="D313" i="20"/>
  <c r="D314" i="20"/>
  <c r="D315" i="20"/>
  <c r="D316" i="20"/>
  <c r="D317" i="20"/>
  <c r="D318" i="20"/>
  <c r="D319" i="20"/>
  <c r="D320" i="20"/>
  <c r="D321" i="20"/>
  <c r="D322" i="20"/>
  <c r="D323" i="20"/>
  <c r="D324" i="20"/>
  <c r="D325" i="20"/>
  <c r="D326" i="20"/>
  <c r="D327" i="20"/>
  <c r="D328" i="20"/>
  <c r="D329" i="20"/>
  <c r="D330" i="20"/>
  <c r="D331" i="20"/>
  <c r="D332" i="20"/>
  <c r="D333" i="20"/>
  <c r="D334" i="20"/>
  <c r="D335" i="20"/>
  <c r="D336" i="20"/>
  <c r="D337" i="20"/>
  <c r="D338" i="20"/>
  <c r="D339" i="20"/>
  <c r="D340" i="20"/>
  <c r="D341" i="20"/>
  <c r="D342" i="20"/>
  <c r="D343" i="20"/>
  <c r="D344" i="20"/>
  <c r="D345" i="20"/>
  <c r="D346" i="20"/>
  <c r="D347" i="20"/>
  <c r="D348" i="20"/>
  <c r="D349" i="20"/>
  <c r="D350" i="20"/>
  <c r="D351" i="20"/>
  <c r="D352" i="20"/>
  <c r="D353" i="20"/>
  <c r="D354" i="20"/>
  <c r="D355" i="20"/>
  <c r="D356" i="20"/>
  <c r="D357" i="20"/>
  <c r="D358" i="20"/>
  <c r="D359" i="20"/>
  <c r="D360" i="20"/>
  <c r="D361" i="20"/>
  <c r="D362" i="20"/>
  <c r="D363" i="20"/>
  <c r="D364" i="20"/>
  <c r="D365" i="20"/>
  <c r="D366" i="20"/>
  <c r="D367" i="20"/>
  <c r="D368" i="20"/>
  <c r="D369" i="20"/>
  <c r="D370" i="20"/>
  <c r="D371" i="20"/>
  <c r="D372" i="20"/>
  <c r="D373" i="20"/>
  <c r="D374" i="20"/>
  <c r="D375" i="20"/>
  <c r="D376" i="20"/>
  <c r="D377" i="20"/>
  <c r="D378" i="20"/>
  <c r="D379" i="20"/>
  <c r="D380" i="20"/>
  <c r="D381" i="20"/>
  <c r="D382" i="20"/>
  <c r="D383" i="20"/>
  <c r="D384" i="20"/>
  <c r="D385" i="20"/>
  <c r="D386" i="20"/>
  <c r="D387" i="20"/>
  <c r="D388" i="20"/>
  <c r="D389" i="20"/>
  <c r="D390" i="20"/>
  <c r="D391" i="20"/>
  <c r="D392" i="20"/>
  <c r="D393" i="20"/>
  <c r="D394" i="20"/>
  <c r="D395" i="20"/>
  <c r="D396" i="20"/>
  <c r="D397" i="20"/>
  <c r="D398" i="20"/>
  <c r="D399" i="20"/>
  <c r="D400" i="20"/>
  <c r="D401" i="20"/>
  <c r="D402" i="20"/>
  <c r="D403" i="20"/>
  <c r="D404" i="20"/>
  <c r="D405" i="20"/>
  <c r="D406" i="20"/>
  <c r="D407" i="20"/>
  <c r="D408" i="20"/>
  <c r="D409" i="20"/>
  <c r="D410" i="20"/>
  <c r="D411" i="20"/>
  <c r="D412" i="20"/>
  <c r="D413" i="20"/>
  <c r="D414" i="20"/>
  <c r="D415" i="20"/>
  <c r="D416" i="20"/>
  <c r="D417" i="20"/>
  <c r="D418" i="20"/>
  <c r="D419" i="20"/>
  <c r="D420" i="20"/>
  <c r="D421" i="20"/>
  <c r="D422" i="20"/>
  <c r="D423" i="20"/>
  <c r="D424" i="20"/>
  <c r="D425" i="20"/>
  <c r="D426" i="20"/>
  <c r="D427" i="20"/>
  <c r="D428" i="20"/>
  <c r="D429" i="20"/>
  <c r="D430" i="20"/>
  <c r="D431" i="20"/>
  <c r="D432" i="20"/>
  <c r="D433" i="20"/>
  <c r="D434" i="20"/>
  <c r="D435" i="20"/>
  <c r="D436" i="20"/>
  <c r="D437" i="20"/>
  <c r="D438" i="20"/>
  <c r="D439" i="20"/>
  <c r="D440" i="20"/>
  <c r="D441" i="20"/>
  <c r="D442" i="20"/>
  <c r="D443" i="20"/>
  <c r="D444" i="20"/>
  <c r="D445" i="20"/>
  <c r="D446" i="20"/>
  <c r="D447" i="20"/>
  <c r="D448" i="20"/>
  <c r="D449" i="20"/>
  <c r="D450" i="20"/>
  <c r="D451" i="20"/>
  <c r="D452" i="20"/>
  <c r="D453" i="20"/>
  <c r="D454" i="20"/>
  <c r="D455" i="20"/>
  <c r="D456" i="20"/>
  <c r="D457" i="20"/>
  <c r="D458" i="20"/>
  <c r="D459" i="20"/>
  <c r="D460" i="20"/>
  <c r="D461" i="20"/>
  <c r="D462" i="20"/>
  <c r="D463" i="20"/>
  <c r="D464" i="20"/>
  <c r="D465" i="20"/>
  <c r="D466" i="20"/>
  <c r="D467" i="20"/>
  <c r="D468" i="20"/>
  <c r="D469" i="20"/>
  <c r="D470" i="20"/>
  <c r="D471" i="20"/>
  <c r="D472" i="20"/>
  <c r="D473" i="20"/>
  <c r="D474" i="20"/>
  <c r="D475" i="20"/>
  <c r="D476" i="20"/>
  <c r="D477" i="20"/>
  <c r="D478" i="20"/>
  <c r="D479" i="20"/>
  <c r="D480" i="20"/>
  <c r="D481" i="20"/>
  <c r="D482" i="20"/>
  <c r="D483" i="20"/>
  <c r="D484" i="20"/>
  <c r="D485" i="20"/>
  <c r="D486" i="20"/>
  <c r="D487" i="20"/>
  <c r="D488" i="20"/>
  <c r="D489" i="20"/>
  <c r="D490" i="20"/>
  <c r="D491" i="20"/>
  <c r="D492" i="20"/>
  <c r="D493" i="20"/>
  <c r="D494" i="20"/>
  <c r="D495" i="20"/>
  <c r="D496" i="20"/>
  <c r="D497" i="20"/>
  <c r="D498" i="20"/>
  <c r="D499" i="20"/>
  <c r="D500" i="20"/>
  <c r="D501" i="20"/>
  <c r="D502" i="20"/>
  <c r="D503" i="20"/>
  <c r="D504" i="20"/>
  <c r="D505" i="20"/>
  <c r="D506" i="20"/>
  <c r="D507" i="20"/>
  <c r="D508" i="20"/>
  <c r="D509" i="20"/>
  <c r="D510" i="20"/>
  <c r="D511" i="20"/>
  <c r="D512" i="20"/>
  <c r="D513" i="20"/>
  <c r="D514" i="20"/>
  <c r="D515" i="20"/>
  <c r="D516" i="20"/>
  <c r="D517" i="20"/>
  <c r="D518" i="20"/>
  <c r="D519" i="20"/>
  <c r="D520" i="20"/>
  <c r="D521" i="20"/>
  <c r="D522" i="20"/>
  <c r="D523" i="20"/>
  <c r="D524" i="20"/>
  <c r="D525" i="20"/>
  <c r="D526" i="20"/>
  <c r="D527" i="20"/>
  <c r="D528" i="20"/>
  <c r="D529" i="20"/>
  <c r="D530" i="20"/>
  <c r="D531" i="20"/>
  <c r="D532" i="20"/>
  <c r="D533" i="20"/>
  <c r="D534" i="20"/>
  <c r="D535" i="20"/>
  <c r="D536" i="20"/>
  <c r="D537" i="20"/>
  <c r="D538" i="20"/>
  <c r="D539" i="20"/>
  <c r="D540" i="20"/>
  <c r="D541" i="20"/>
  <c r="D542" i="20"/>
  <c r="D543" i="20"/>
  <c r="D544" i="20"/>
  <c r="D545" i="20"/>
  <c r="D546" i="20"/>
  <c r="D547" i="20"/>
  <c r="D548" i="20"/>
  <c r="D549" i="20"/>
  <c r="D550" i="20"/>
  <c r="D551" i="20"/>
  <c r="D552" i="20"/>
  <c r="D553" i="20"/>
  <c r="D554" i="20"/>
  <c r="D555" i="20"/>
  <c r="D556" i="20"/>
  <c r="D557" i="20"/>
  <c r="D558" i="20"/>
  <c r="D559" i="20"/>
  <c r="D560" i="20"/>
  <c r="D561" i="20"/>
  <c r="D562" i="20"/>
  <c r="D563" i="20"/>
  <c r="D564" i="20"/>
  <c r="D565" i="20"/>
  <c r="D566" i="20"/>
  <c r="D567" i="20"/>
  <c r="D568" i="20"/>
  <c r="D569" i="20"/>
  <c r="D570" i="20"/>
  <c r="D571" i="20"/>
  <c r="D572" i="20"/>
  <c r="D573" i="20"/>
  <c r="D574" i="20"/>
  <c r="D575" i="20"/>
  <c r="D576" i="20"/>
  <c r="D577" i="20"/>
  <c r="D578" i="20"/>
  <c r="D579" i="20"/>
  <c r="D580" i="20"/>
  <c r="D581" i="20"/>
  <c r="D582" i="20"/>
  <c r="D583" i="20"/>
  <c r="D584" i="20"/>
  <c r="D585" i="20"/>
  <c r="D586" i="20"/>
  <c r="D587" i="20"/>
  <c r="D588" i="20"/>
  <c r="D589" i="20"/>
  <c r="D590" i="20"/>
  <c r="D591" i="20"/>
  <c r="D592" i="20"/>
  <c r="D593" i="20"/>
  <c r="D594" i="20"/>
  <c r="D595" i="20"/>
  <c r="D596" i="20"/>
  <c r="D597" i="20"/>
  <c r="D598" i="20"/>
  <c r="D599" i="20"/>
  <c r="D600" i="20"/>
  <c r="D601" i="20"/>
  <c r="D602" i="20"/>
  <c r="D603" i="20"/>
  <c r="D604" i="20"/>
  <c r="D605" i="20"/>
  <c r="D606" i="20"/>
  <c r="D607" i="20"/>
  <c r="D608" i="20"/>
  <c r="D609" i="20"/>
  <c r="D610" i="20"/>
  <c r="D611" i="20"/>
  <c r="D612" i="20"/>
  <c r="D613" i="20"/>
  <c r="D614" i="20"/>
  <c r="D615" i="20"/>
  <c r="D616" i="20"/>
  <c r="D617" i="20"/>
  <c r="D618" i="20"/>
  <c r="D619" i="20"/>
  <c r="D620" i="20"/>
  <c r="D621" i="20"/>
  <c r="D622" i="20"/>
  <c r="D623" i="20"/>
  <c r="D624" i="20"/>
  <c r="D625" i="20"/>
  <c r="D626" i="20"/>
  <c r="D627" i="20"/>
  <c r="D628" i="20"/>
  <c r="D629" i="20"/>
  <c r="D630" i="20"/>
  <c r="D631" i="20"/>
  <c r="D632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13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5" i="20"/>
  <c r="C166" i="20"/>
  <c r="C167" i="20"/>
  <c r="C168" i="20"/>
  <c r="C169" i="20"/>
  <c r="C170" i="20"/>
  <c r="C171" i="20"/>
  <c r="C172" i="20"/>
  <c r="C173" i="20"/>
  <c r="C174" i="20"/>
  <c r="C175" i="20"/>
  <c r="C176" i="20"/>
  <c r="C177" i="20"/>
  <c r="C178" i="20"/>
  <c r="C179" i="20"/>
  <c r="C180" i="20"/>
  <c r="C181" i="20"/>
  <c r="C182" i="20"/>
  <c r="C183" i="20"/>
  <c r="C184" i="20"/>
  <c r="C185" i="20"/>
  <c r="C186" i="20"/>
  <c r="C187" i="20"/>
  <c r="C188" i="20"/>
  <c r="C189" i="20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C220" i="20"/>
  <c r="C221" i="20"/>
  <c r="C222" i="20"/>
  <c r="C223" i="20"/>
  <c r="C224" i="20"/>
  <c r="C225" i="20"/>
  <c r="C226" i="20"/>
  <c r="C227" i="20"/>
  <c r="C228" i="20"/>
  <c r="C229" i="20"/>
  <c r="C230" i="20"/>
  <c r="C231" i="20"/>
  <c r="C232" i="20"/>
  <c r="C233" i="20"/>
  <c r="C234" i="20"/>
  <c r="C235" i="20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C320" i="20"/>
  <c r="C321" i="20"/>
  <c r="C322" i="20"/>
  <c r="C323" i="20"/>
  <c r="C324" i="20"/>
  <c r="C325" i="20"/>
  <c r="C326" i="20"/>
  <c r="C327" i="20"/>
  <c r="C328" i="20"/>
  <c r="C329" i="20"/>
  <c r="C330" i="20"/>
  <c r="C331" i="20"/>
  <c r="C332" i="20"/>
  <c r="C333" i="20"/>
  <c r="C334" i="20"/>
  <c r="C335" i="20"/>
  <c r="C336" i="20"/>
  <c r="C337" i="20"/>
  <c r="C338" i="20"/>
  <c r="C339" i="20"/>
  <c r="C340" i="20"/>
  <c r="C341" i="20"/>
  <c r="C342" i="20"/>
  <c r="C343" i="20"/>
  <c r="C344" i="20"/>
  <c r="C345" i="20"/>
  <c r="C346" i="20"/>
  <c r="C347" i="20"/>
  <c r="C348" i="20"/>
  <c r="C349" i="20"/>
  <c r="C350" i="20"/>
  <c r="C351" i="20"/>
  <c r="C352" i="20"/>
  <c r="C353" i="20"/>
  <c r="C354" i="20"/>
  <c r="C355" i="20"/>
  <c r="C356" i="20"/>
  <c r="C357" i="20"/>
  <c r="C358" i="20"/>
  <c r="C359" i="20"/>
  <c r="C360" i="20"/>
  <c r="C361" i="20"/>
  <c r="C362" i="20"/>
  <c r="C363" i="20"/>
  <c r="C364" i="20"/>
  <c r="C365" i="20"/>
  <c r="C366" i="20"/>
  <c r="C367" i="20"/>
  <c r="C368" i="20"/>
  <c r="C369" i="20"/>
  <c r="C370" i="20"/>
  <c r="C371" i="20"/>
  <c r="C372" i="20"/>
  <c r="C373" i="20"/>
  <c r="C374" i="20"/>
  <c r="C375" i="20"/>
  <c r="C376" i="20"/>
  <c r="C377" i="20"/>
  <c r="C378" i="20"/>
  <c r="C379" i="20"/>
  <c r="C380" i="20"/>
  <c r="C381" i="20"/>
  <c r="C382" i="20"/>
  <c r="C383" i="20"/>
  <c r="C384" i="20"/>
  <c r="C385" i="20"/>
  <c r="C386" i="20"/>
  <c r="C387" i="20"/>
  <c r="C388" i="20"/>
  <c r="C389" i="20"/>
  <c r="C390" i="20"/>
  <c r="C391" i="20"/>
  <c r="C392" i="20"/>
  <c r="C393" i="20"/>
  <c r="C394" i="20"/>
  <c r="C395" i="20"/>
  <c r="C396" i="20"/>
  <c r="C397" i="20"/>
  <c r="C398" i="20"/>
  <c r="C399" i="20"/>
  <c r="C400" i="20"/>
  <c r="C401" i="20"/>
  <c r="C402" i="20"/>
  <c r="C403" i="20"/>
  <c r="C404" i="20"/>
  <c r="C405" i="20"/>
  <c r="C406" i="20"/>
  <c r="C407" i="20"/>
  <c r="C408" i="20"/>
  <c r="C409" i="20"/>
  <c r="C410" i="20"/>
  <c r="C411" i="20"/>
  <c r="C412" i="20"/>
  <c r="C413" i="20"/>
  <c r="C414" i="20"/>
  <c r="C415" i="20"/>
  <c r="C416" i="20"/>
  <c r="C417" i="20"/>
  <c r="C418" i="20"/>
  <c r="C419" i="20"/>
  <c r="C420" i="20"/>
  <c r="C421" i="20"/>
  <c r="C422" i="20"/>
  <c r="C423" i="20"/>
  <c r="C424" i="20"/>
  <c r="C425" i="20"/>
  <c r="C426" i="20"/>
  <c r="C427" i="20"/>
  <c r="C428" i="20"/>
  <c r="C429" i="20"/>
  <c r="C430" i="20"/>
  <c r="C431" i="20"/>
  <c r="C432" i="20"/>
  <c r="C433" i="20"/>
  <c r="C434" i="20"/>
  <c r="C435" i="20"/>
  <c r="C436" i="20"/>
  <c r="C437" i="20"/>
  <c r="C438" i="20"/>
  <c r="C439" i="20"/>
  <c r="C440" i="20"/>
  <c r="C441" i="20"/>
  <c r="C442" i="20"/>
  <c r="C443" i="20"/>
  <c r="C444" i="20"/>
  <c r="C445" i="20"/>
  <c r="C446" i="20"/>
  <c r="C447" i="20"/>
  <c r="C448" i="20"/>
  <c r="C449" i="20"/>
  <c r="C450" i="20"/>
  <c r="C451" i="20"/>
  <c r="C452" i="20"/>
  <c r="C453" i="20"/>
  <c r="C454" i="20"/>
  <c r="C455" i="20"/>
  <c r="C456" i="20"/>
  <c r="C457" i="20"/>
  <c r="C458" i="20"/>
  <c r="C459" i="20"/>
  <c r="C460" i="20"/>
  <c r="C461" i="20"/>
  <c r="C462" i="20"/>
  <c r="C463" i="20"/>
  <c r="C464" i="20"/>
  <c r="C465" i="20"/>
  <c r="C466" i="20"/>
  <c r="C467" i="20"/>
  <c r="C468" i="20"/>
  <c r="C469" i="20"/>
  <c r="C470" i="20"/>
  <c r="C471" i="20"/>
  <c r="C472" i="20"/>
  <c r="C473" i="20"/>
  <c r="C474" i="20"/>
  <c r="C475" i="20"/>
  <c r="C476" i="20"/>
  <c r="C477" i="20"/>
  <c r="C478" i="20"/>
  <c r="C479" i="20"/>
  <c r="C480" i="20"/>
  <c r="C481" i="20"/>
  <c r="C482" i="20"/>
  <c r="C483" i="20"/>
  <c r="C484" i="20"/>
  <c r="C485" i="20"/>
  <c r="C486" i="20"/>
  <c r="C487" i="20"/>
  <c r="C488" i="20"/>
  <c r="C489" i="20"/>
  <c r="C490" i="20"/>
  <c r="C491" i="20"/>
  <c r="C492" i="20"/>
  <c r="C493" i="20"/>
  <c r="C494" i="20"/>
  <c r="C495" i="20"/>
  <c r="C496" i="20"/>
  <c r="C497" i="20"/>
  <c r="C498" i="20"/>
  <c r="C499" i="20"/>
  <c r="C500" i="20"/>
  <c r="C501" i="20"/>
  <c r="C502" i="20"/>
  <c r="C503" i="20"/>
  <c r="C504" i="20"/>
  <c r="C505" i="20"/>
  <c r="C506" i="20"/>
  <c r="C507" i="20"/>
  <c r="C508" i="20"/>
  <c r="C509" i="20"/>
  <c r="C510" i="20"/>
  <c r="C511" i="20"/>
  <c r="C512" i="20"/>
  <c r="C513" i="20"/>
  <c r="C514" i="20"/>
  <c r="C515" i="20"/>
  <c r="C516" i="20"/>
  <c r="C517" i="20"/>
  <c r="C518" i="20"/>
  <c r="C519" i="20"/>
  <c r="C520" i="20"/>
  <c r="C521" i="20"/>
  <c r="C522" i="20"/>
  <c r="C523" i="20"/>
  <c r="C524" i="20"/>
  <c r="C525" i="20"/>
  <c r="C526" i="20"/>
  <c r="C527" i="20"/>
  <c r="C528" i="20"/>
  <c r="C529" i="20"/>
  <c r="C530" i="20"/>
  <c r="C531" i="20"/>
  <c r="C532" i="20"/>
  <c r="C533" i="20"/>
  <c r="C534" i="20"/>
  <c r="C535" i="20"/>
  <c r="C536" i="20"/>
  <c r="C537" i="20"/>
  <c r="C538" i="20"/>
  <c r="C539" i="20"/>
  <c r="C540" i="20"/>
  <c r="C541" i="20"/>
  <c r="C542" i="20"/>
  <c r="C543" i="20"/>
  <c r="C544" i="20"/>
  <c r="C545" i="20"/>
  <c r="C546" i="20"/>
  <c r="C547" i="20"/>
  <c r="C548" i="20"/>
  <c r="C549" i="20"/>
  <c r="C550" i="20"/>
  <c r="C551" i="20"/>
  <c r="C552" i="20"/>
  <c r="C553" i="20"/>
  <c r="C554" i="20"/>
  <c r="C555" i="20"/>
  <c r="C556" i="20"/>
  <c r="C557" i="20"/>
  <c r="C558" i="20"/>
  <c r="C559" i="20"/>
  <c r="C560" i="20"/>
  <c r="C561" i="20"/>
  <c r="C562" i="20"/>
  <c r="C563" i="20"/>
  <c r="C564" i="20"/>
  <c r="C565" i="20"/>
  <c r="C566" i="20"/>
  <c r="C567" i="20"/>
  <c r="C568" i="20"/>
  <c r="C569" i="20"/>
  <c r="C570" i="20"/>
  <c r="C571" i="20"/>
  <c r="C572" i="20"/>
  <c r="C573" i="20"/>
  <c r="C574" i="20"/>
  <c r="C575" i="20"/>
  <c r="C576" i="20"/>
  <c r="C577" i="20"/>
  <c r="C578" i="20"/>
  <c r="C579" i="20"/>
  <c r="C580" i="20"/>
  <c r="C581" i="20"/>
  <c r="C582" i="20"/>
  <c r="C583" i="20"/>
  <c r="C584" i="20"/>
  <c r="C585" i="20"/>
  <c r="C586" i="20"/>
  <c r="C587" i="20"/>
  <c r="C588" i="20"/>
  <c r="C589" i="20"/>
  <c r="C590" i="20"/>
  <c r="C591" i="20"/>
  <c r="C592" i="20"/>
  <c r="C593" i="20"/>
  <c r="C594" i="20"/>
  <c r="C595" i="20"/>
  <c r="C596" i="20"/>
  <c r="C597" i="20"/>
  <c r="C598" i="20"/>
  <c r="C599" i="20"/>
  <c r="C600" i="20"/>
  <c r="C601" i="20"/>
  <c r="C602" i="20"/>
  <c r="C603" i="20"/>
  <c r="C604" i="20"/>
  <c r="C605" i="20"/>
  <c r="C606" i="20"/>
  <c r="C607" i="20"/>
  <c r="C608" i="20"/>
  <c r="C609" i="20"/>
  <c r="C610" i="20"/>
  <c r="C611" i="20"/>
  <c r="C612" i="20"/>
  <c r="C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1" i="20"/>
  <c r="B142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65" i="20"/>
  <c r="B166" i="20"/>
  <c r="B167" i="20"/>
  <c r="B168" i="20"/>
  <c r="B169" i="20"/>
  <c r="B170" i="20"/>
  <c r="B171" i="20"/>
  <c r="B172" i="20"/>
  <c r="B173" i="20"/>
  <c r="B174" i="20"/>
  <c r="B175" i="20"/>
  <c r="B176" i="20"/>
  <c r="B177" i="20"/>
  <c r="B178" i="20"/>
  <c r="B179" i="20"/>
  <c r="B180" i="20"/>
  <c r="B181" i="20"/>
  <c r="B182" i="20"/>
  <c r="B183" i="20"/>
  <c r="B184" i="20"/>
  <c r="B185" i="20"/>
  <c r="B186" i="20"/>
  <c r="B187" i="20"/>
  <c r="B188" i="20"/>
  <c r="B189" i="20"/>
  <c r="B190" i="20"/>
  <c r="B191" i="20"/>
  <c r="B192" i="20"/>
  <c r="B193" i="20"/>
  <c r="B194" i="20"/>
  <c r="B195" i="20"/>
  <c r="B196" i="20"/>
  <c r="B197" i="20"/>
  <c r="B198" i="20"/>
  <c r="B199" i="20"/>
  <c r="B200" i="20"/>
  <c r="B201" i="20"/>
  <c r="B202" i="20"/>
  <c r="B203" i="20"/>
  <c r="B204" i="20"/>
  <c r="B205" i="20"/>
  <c r="B206" i="20"/>
  <c r="B207" i="20"/>
  <c r="B208" i="20"/>
  <c r="B209" i="20"/>
  <c r="B210" i="20"/>
  <c r="B211" i="20"/>
  <c r="B212" i="20"/>
  <c r="B213" i="20"/>
  <c r="B214" i="20"/>
  <c r="B215" i="20"/>
  <c r="B216" i="20"/>
  <c r="B217" i="20"/>
  <c r="B218" i="20"/>
  <c r="B219" i="20"/>
  <c r="B220" i="20"/>
  <c r="B221" i="20"/>
  <c r="B222" i="20"/>
  <c r="B223" i="20"/>
  <c r="B224" i="20"/>
  <c r="B225" i="20"/>
  <c r="B226" i="20"/>
  <c r="B227" i="20"/>
  <c r="B228" i="20"/>
  <c r="B229" i="20"/>
  <c r="B230" i="20"/>
  <c r="B231" i="20"/>
  <c r="B232" i="20"/>
  <c r="B233" i="20"/>
  <c r="B234" i="20"/>
  <c r="B235" i="20"/>
  <c r="B236" i="20"/>
  <c r="B237" i="20"/>
  <c r="B238" i="20"/>
  <c r="B239" i="20"/>
  <c r="B240" i="20"/>
  <c r="B241" i="20"/>
  <c r="B242" i="20"/>
  <c r="B243" i="20"/>
  <c r="B244" i="20"/>
  <c r="B245" i="20"/>
  <c r="B246" i="20"/>
  <c r="B247" i="20"/>
  <c r="B248" i="20"/>
  <c r="B249" i="20"/>
  <c r="B250" i="20"/>
  <c r="B251" i="20"/>
  <c r="B252" i="20"/>
  <c r="B253" i="20"/>
  <c r="B254" i="20"/>
  <c r="B255" i="20"/>
  <c r="B256" i="20"/>
  <c r="B257" i="20"/>
  <c r="B258" i="20"/>
  <c r="B259" i="20"/>
  <c r="B260" i="20"/>
  <c r="B261" i="20"/>
  <c r="B262" i="20"/>
  <c r="B263" i="20"/>
  <c r="B264" i="20"/>
  <c r="B265" i="20"/>
  <c r="B266" i="20"/>
  <c r="B267" i="20"/>
  <c r="B268" i="20"/>
  <c r="B269" i="20"/>
  <c r="B270" i="20"/>
  <c r="B271" i="20"/>
  <c r="B272" i="20"/>
  <c r="B273" i="20"/>
  <c r="B274" i="20"/>
  <c r="B275" i="20"/>
  <c r="B276" i="20"/>
  <c r="B277" i="20"/>
  <c r="B278" i="20"/>
  <c r="B279" i="20"/>
  <c r="B280" i="20"/>
  <c r="B281" i="20"/>
  <c r="B282" i="20"/>
  <c r="B283" i="20"/>
  <c r="B284" i="20"/>
  <c r="B285" i="20"/>
  <c r="B286" i="20"/>
  <c r="B287" i="20"/>
  <c r="B288" i="20"/>
  <c r="B289" i="20"/>
  <c r="B290" i="20"/>
  <c r="B291" i="20"/>
  <c r="B292" i="20"/>
  <c r="B293" i="20"/>
  <c r="B294" i="20"/>
  <c r="B295" i="20"/>
  <c r="B296" i="20"/>
  <c r="B297" i="20"/>
  <c r="B298" i="20"/>
  <c r="B299" i="20"/>
  <c r="B300" i="20"/>
  <c r="B301" i="20"/>
  <c r="B302" i="20"/>
  <c r="B303" i="20"/>
  <c r="B304" i="20"/>
  <c r="B305" i="20"/>
  <c r="B306" i="20"/>
  <c r="B307" i="20"/>
  <c r="B308" i="20"/>
  <c r="B309" i="20"/>
  <c r="B310" i="20"/>
  <c r="B311" i="20"/>
  <c r="B312" i="20"/>
  <c r="B313" i="20"/>
  <c r="B314" i="20"/>
  <c r="B315" i="20"/>
  <c r="B316" i="20"/>
  <c r="B317" i="20"/>
  <c r="B318" i="20"/>
  <c r="B319" i="20"/>
  <c r="B320" i="20"/>
  <c r="B321" i="20"/>
  <c r="B322" i="20"/>
  <c r="B323" i="20"/>
  <c r="B324" i="20"/>
  <c r="B325" i="20"/>
  <c r="B326" i="20"/>
  <c r="B327" i="20"/>
  <c r="B328" i="20"/>
  <c r="B329" i="20"/>
  <c r="B330" i="20"/>
  <c r="B331" i="20"/>
  <c r="B332" i="20"/>
  <c r="B333" i="20"/>
  <c r="B334" i="20"/>
  <c r="B335" i="20"/>
  <c r="B336" i="20"/>
  <c r="B337" i="20"/>
  <c r="B338" i="20"/>
  <c r="B339" i="20"/>
  <c r="B340" i="20"/>
  <c r="B341" i="20"/>
  <c r="B342" i="20"/>
  <c r="B343" i="20"/>
  <c r="B344" i="20"/>
  <c r="B345" i="20"/>
  <c r="B346" i="20"/>
  <c r="B347" i="20"/>
  <c r="B348" i="20"/>
  <c r="B349" i="20"/>
  <c r="B350" i="20"/>
  <c r="B351" i="20"/>
  <c r="B352" i="20"/>
  <c r="B353" i="20"/>
  <c r="B354" i="20"/>
  <c r="B355" i="20"/>
  <c r="B356" i="20"/>
  <c r="B357" i="20"/>
  <c r="B358" i="20"/>
  <c r="B359" i="20"/>
  <c r="B360" i="20"/>
  <c r="B361" i="20"/>
  <c r="B362" i="20"/>
  <c r="B363" i="20"/>
  <c r="B364" i="20"/>
  <c r="B365" i="20"/>
  <c r="B366" i="20"/>
  <c r="B367" i="20"/>
  <c r="B368" i="20"/>
  <c r="B369" i="20"/>
  <c r="B370" i="20"/>
  <c r="B371" i="20"/>
  <c r="B372" i="20"/>
  <c r="B373" i="20"/>
  <c r="B374" i="20"/>
  <c r="B375" i="20"/>
  <c r="B376" i="20"/>
  <c r="B377" i="20"/>
  <c r="B378" i="20"/>
  <c r="B379" i="20"/>
  <c r="B380" i="20"/>
  <c r="B381" i="20"/>
  <c r="B382" i="20"/>
  <c r="B383" i="20"/>
  <c r="B384" i="20"/>
  <c r="B385" i="20"/>
  <c r="B386" i="20"/>
  <c r="B387" i="20"/>
  <c r="B388" i="20"/>
  <c r="B389" i="20"/>
  <c r="B390" i="20"/>
  <c r="B391" i="20"/>
  <c r="B392" i="20"/>
  <c r="B393" i="20"/>
  <c r="B394" i="20"/>
  <c r="B395" i="20"/>
  <c r="B396" i="20"/>
  <c r="B397" i="20"/>
  <c r="B398" i="20"/>
  <c r="B399" i="20"/>
  <c r="B400" i="20"/>
  <c r="B401" i="20"/>
  <c r="B402" i="20"/>
  <c r="B403" i="20"/>
  <c r="B404" i="20"/>
  <c r="B405" i="20"/>
  <c r="B406" i="20"/>
  <c r="B407" i="20"/>
  <c r="B408" i="20"/>
  <c r="B409" i="20"/>
  <c r="B410" i="20"/>
  <c r="B411" i="20"/>
  <c r="B412" i="20"/>
  <c r="B413" i="20"/>
  <c r="B414" i="20"/>
  <c r="B415" i="20"/>
  <c r="B416" i="20"/>
  <c r="B417" i="20"/>
  <c r="B418" i="20"/>
  <c r="B419" i="20"/>
  <c r="B420" i="20"/>
  <c r="B421" i="20"/>
  <c r="B422" i="20"/>
  <c r="B423" i="20"/>
  <c r="B424" i="20"/>
  <c r="B425" i="20"/>
  <c r="B426" i="20"/>
  <c r="B427" i="20"/>
  <c r="B428" i="20"/>
  <c r="B429" i="20"/>
  <c r="B430" i="20"/>
  <c r="B431" i="20"/>
  <c r="B432" i="20"/>
  <c r="B433" i="20"/>
  <c r="B434" i="20"/>
  <c r="B435" i="20"/>
  <c r="B436" i="20"/>
  <c r="B437" i="20"/>
  <c r="B438" i="20"/>
  <c r="B439" i="20"/>
  <c r="B440" i="20"/>
  <c r="B441" i="20"/>
  <c r="B442" i="20"/>
  <c r="B443" i="20"/>
  <c r="B444" i="20"/>
  <c r="B445" i="20"/>
  <c r="B446" i="20"/>
  <c r="B447" i="20"/>
  <c r="B448" i="20"/>
  <c r="B449" i="20"/>
  <c r="B450" i="20"/>
  <c r="B451" i="20"/>
  <c r="B452" i="20"/>
  <c r="B453" i="20"/>
  <c r="B454" i="20"/>
  <c r="B455" i="20"/>
  <c r="B456" i="20"/>
  <c r="B457" i="20"/>
  <c r="B458" i="20"/>
  <c r="B459" i="20"/>
  <c r="B460" i="20"/>
  <c r="B461" i="20"/>
  <c r="B462" i="20"/>
  <c r="B463" i="20"/>
  <c r="B464" i="20"/>
  <c r="B465" i="20"/>
  <c r="B466" i="20"/>
  <c r="B467" i="20"/>
  <c r="B468" i="20"/>
  <c r="B469" i="20"/>
  <c r="B470" i="20"/>
  <c r="B471" i="20"/>
  <c r="B472" i="20"/>
  <c r="B473" i="20"/>
  <c r="B474" i="20"/>
  <c r="B475" i="20"/>
  <c r="B476" i="20"/>
  <c r="B477" i="20"/>
  <c r="B478" i="20"/>
  <c r="B479" i="20"/>
  <c r="B480" i="20"/>
  <c r="B481" i="20"/>
  <c r="B482" i="20"/>
  <c r="B483" i="20"/>
  <c r="B484" i="20"/>
  <c r="B485" i="20"/>
  <c r="B486" i="20"/>
  <c r="B487" i="20"/>
  <c r="B488" i="20"/>
  <c r="B489" i="20"/>
  <c r="B490" i="20"/>
  <c r="B491" i="20"/>
  <c r="B492" i="20"/>
  <c r="B493" i="20"/>
  <c r="B494" i="20"/>
  <c r="B495" i="20"/>
  <c r="B496" i="20"/>
  <c r="B497" i="20"/>
  <c r="B498" i="20"/>
  <c r="B499" i="20"/>
  <c r="B500" i="20"/>
  <c r="B501" i="20"/>
  <c r="B502" i="20"/>
  <c r="B503" i="20"/>
  <c r="B504" i="20"/>
  <c r="B505" i="20"/>
  <c r="B506" i="20"/>
  <c r="B507" i="20"/>
  <c r="B508" i="20"/>
  <c r="B509" i="20"/>
  <c r="B510" i="20"/>
  <c r="B511" i="20"/>
  <c r="B512" i="20"/>
  <c r="B513" i="20"/>
  <c r="B514" i="20"/>
  <c r="B515" i="20"/>
  <c r="B516" i="20"/>
  <c r="B517" i="20"/>
  <c r="B518" i="20"/>
  <c r="B519" i="20"/>
  <c r="B520" i="20"/>
  <c r="B521" i="20"/>
  <c r="B522" i="20"/>
  <c r="B523" i="20"/>
  <c r="B524" i="20"/>
  <c r="B525" i="20"/>
  <c r="B526" i="20"/>
  <c r="B527" i="20"/>
  <c r="B528" i="20"/>
  <c r="B529" i="20"/>
  <c r="B530" i="20"/>
  <c r="B531" i="20"/>
  <c r="B532" i="20"/>
  <c r="B533" i="20"/>
  <c r="B534" i="20"/>
  <c r="B535" i="20"/>
  <c r="B536" i="20"/>
  <c r="B537" i="20"/>
  <c r="B538" i="20"/>
  <c r="B539" i="20"/>
  <c r="B540" i="20"/>
  <c r="B541" i="20"/>
  <c r="B542" i="20"/>
  <c r="B543" i="20"/>
  <c r="B544" i="20"/>
  <c r="B545" i="20"/>
  <c r="B546" i="20"/>
  <c r="B547" i="20"/>
  <c r="B548" i="20"/>
  <c r="B549" i="20"/>
  <c r="B550" i="20"/>
  <c r="B551" i="20"/>
  <c r="B552" i="20"/>
  <c r="B553" i="20"/>
  <c r="B554" i="20"/>
  <c r="B555" i="20"/>
  <c r="B556" i="20"/>
  <c r="B557" i="20"/>
  <c r="B558" i="20"/>
  <c r="B559" i="20"/>
  <c r="B560" i="20"/>
  <c r="B561" i="20"/>
  <c r="B562" i="20"/>
  <c r="B563" i="20"/>
  <c r="B564" i="20"/>
  <c r="B565" i="20"/>
  <c r="B566" i="20"/>
  <c r="B567" i="20"/>
  <c r="B568" i="20"/>
  <c r="B569" i="20"/>
  <c r="B570" i="20"/>
  <c r="B571" i="20"/>
  <c r="B572" i="20"/>
  <c r="B573" i="20"/>
  <c r="B574" i="20"/>
  <c r="B575" i="20"/>
  <c r="B576" i="20"/>
  <c r="B577" i="20"/>
  <c r="B578" i="20"/>
  <c r="B579" i="20"/>
  <c r="B580" i="20"/>
  <c r="B581" i="20"/>
  <c r="B582" i="20"/>
  <c r="B583" i="20"/>
  <c r="B584" i="20"/>
  <c r="B585" i="20"/>
  <c r="B586" i="20"/>
  <c r="B587" i="20"/>
  <c r="B588" i="20"/>
  <c r="B589" i="20"/>
  <c r="B590" i="20"/>
  <c r="B591" i="20"/>
  <c r="B592" i="20"/>
  <c r="B593" i="20"/>
  <c r="B594" i="20"/>
  <c r="B595" i="20"/>
  <c r="B596" i="20"/>
  <c r="B597" i="20"/>
  <c r="B598" i="20"/>
  <c r="B599" i="20"/>
  <c r="B600" i="20"/>
  <c r="B601" i="20"/>
  <c r="B602" i="20"/>
  <c r="B603" i="20"/>
  <c r="B604" i="20"/>
  <c r="B605" i="20"/>
  <c r="B606" i="20"/>
  <c r="B607" i="20"/>
  <c r="B608" i="20"/>
  <c r="B609" i="20"/>
  <c r="B610" i="20"/>
  <c r="B611" i="20"/>
  <c r="B612" i="20"/>
  <c r="B613" i="20"/>
  <c r="B614" i="20"/>
  <c r="B615" i="20"/>
  <c r="B616" i="20"/>
  <c r="B617" i="20"/>
  <c r="B618" i="20"/>
  <c r="B619" i="20"/>
  <c r="B620" i="20"/>
  <c r="B621" i="20"/>
  <c r="B622" i="20"/>
  <c r="B623" i="20"/>
  <c r="B624" i="20"/>
  <c r="B625" i="20"/>
  <c r="B626" i="20"/>
  <c r="B627" i="20"/>
  <c r="B628" i="20"/>
  <c r="B629" i="20"/>
  <c r="B630" i="20"/>
  <c r="B631" i="20"/>
  <c r="B632" i="20"/>
  <c r="B13" i="20"/>
  <c r="BB589" i="20"/>
  <c r="BB590" i="20"/>
  <c r="BC590" i="20" s="1"/>
  <c r="BF594" i="20"/>
  <c r="A589" i="20"/>
  <c r="A590" i="20"/>
  <c r="A591" i="20"/>
  <c r="A592" i="20"/>
  <c r="A593" i="20"/>
  <c r="A594" i="20"/>
  <c r="A595" i="20"/>
  <c r="A596" i="20"/>
  <c r="A597" i="20"/>
  <c r="A598" i="20"/>
  <c r="A599" i="20"/>
  <c r="A600" i="20"/>
  <c r="BB587" i="20"/>
  <c r="BC587" i="20" s="1"/>
  <c r="BB588" i="20"/>
  <c r="BC588" i="20" s="1"/>
  <c r="A587" i="20"/>
  <c r="A588" i="20"/>
  <c r="A586" i="20"/>
  <c r="BB579" i="20"/>
  <c r="BC579" i="20" s="1"/>
  <c r="BB580" i="20"/>
  <c r="BC580" i="20" s="1"/>
  <c r="BB581" i="20"/>
  <c r="BC581" i="20" s="1"/>
  <c r="BB582" i="20"/>
  <c r="BB583" i="20"/>
  <c r="BB584" i="20"/>
  <c r="BC584" i="20" s="1"/>
  <c r="BB585" i="20"/>
  <c r="BC585" i="20" s="1"/>
  <c r="BB586" i="20"/>
  <c r="BB565" i="20"/>
  <c r="BC565" i="20" s="1"/>
  <c r="BB566" i="20"/>
  <c r="BC566" i="20" s="1"/>
  <c r="BB567" i="20"/>
  <c r="BC567" i="20" s="1"/>
  <c r="BB568" i="20"/>
  <c r="BB569" i="20"/>
  <c r="BC569" i="20" s="1"/>
  <c r="BB570" i="20"/>
  <c r="BC570" i="20" s="1"/>
  <c r="BB571" i="20"/>
  <c r="BB572" i="20"/>
  <c r="BC572" i="20" s="1"/>
  <c r="BB573" i="20"/>
  <c r="BB574" i="20"/>
  <c r="BC574" i="20" s="1"/>
  <c r="BB575" i="20"/>
  <c r="BB576" i="20"/>
  <c r="BB577" i="20"/>
  <c r="BC577" i="20" s="1"/>
  <c r="BB578" i="20"/>
  <c r="BC578" i="20" s="1"/>
  <c r="BB14" i="20"/>
  <c r="BC14" i="20" s="1"/>
  <c r="BB15" i="20"/>
  <c r="BC15" i="20"/>
  <c r="BB16" i="20"/>
  <c r="BF16" i="20" s="1"/>
  <c r="BB17" i="20"/>
  <c r="BC17" i="20" s="1"/>
  <c r="BB18" i="20"/>
  <c r="BB19" i="20"/>
  <c r="BC19" i="20" s="1"/>
  <c r="BB20" i="20"/>
  <c r="BC20" i="20" s="1"/>
  <c r="BB21" i="20"/>
  <c r="BB22" i="20"/>
  <c r="BC22" i="20" s="1"/>
  <c r="BB23" i="20"/>
  <c r="BC23" i="20" s="1"/>
  <c r="BB24" i="20"/>
  <c r="BC24" i="20" s="1"/>
  <c r="BB25" i="20"/>
  <c r="BC25" i="20" s="1"/>
  <c r="BB26" i="20"/>
  <c r="BC26" i="20" s="1"/>
  <c r="BB27" i="20"/>
  <c r="BC27" i="20" s="1"/>
  <c r="BB28" i="20"/>
  <c r="BC28" i="20" s="1"/>
  <c r="BB29" i="20"/>
  <c r="BC29" i="20" s="1"/>
  <c r="BB30" i="20"/>
  <c r="BC30" i="20" s="1"/>
  <c r="BB31" i="20"/>
  <c r="BC31" i="20" s="1"/>
  <c r="BB32" i="20"/>
  <c r="BB33" i="20"/>
  <c r="BC33" i="20" s="1"/>
  <c r="BB34" i="20"/>
  <c r="BC34" i="20" s="1"/>
  <c r="BB35" i="20"/>
  <c r="BB36" i="20"/>
  <c r="BC36" i="20" s="1"/>
  <c r="BB37" i="20"/>
  <c r="BC37" i="20" s="1"/>
  <c r="BB38" i="20"/>
  <c r="BC38" i="20" s="1"/>
  <c r="BB39" i="20"/>
  <c r="BC39" i="20" s="1"/>
  <c r="BB40" i="20"/>
  <c r="BC40" i="20" s="1"/>
  <c r="BB41" i="20"/>
  <c r="BC41" i="20" s="1"/>
  <c r="BB42" i="20"/>
  <c r="BC42" i="20" s="1"/>
  <c r="BB43" i="20"/>
  <c r="BC43" i="20" s="1"/>
  <c r="BB44" i="20"/>
  <c r="BC44" i="20" s="1"/>
  <c r="BB45" i="20"/>
  <c r="BC45" i="20" s="1"/>
  <c r="BB46" i="20"/>
  <c r="BC46" i="20" s="1"/>
  <c r="BB47" i="20"/>
  <c r="BB48" i="20"/>
  <c r="BB49" i="20"/>
  <c r="BC49" i="20" s="1"/>
  <c r="BB50" i="20"/>
  <c r="BC50" i="20" s="1"/>
  <c r="BB51" i="20"/>
  <c r="BC51" i="20" s="1"/>
  <c r="BB52" i="20"/>
  <c r="BB53" i="20"/>
  <c r="BC53" i="20" s="1"/>
  <c r="BB54" i="20"/>
  <c r="BC54" i="20" s="1"/>
  <c r="BB55" i="20"/>
  <c r="BC55" i="20" s="1"/>
  <c r="BB56" i="20"/>
  <c r="BC56" i="20" s="1"/>
  <c r="BB57" i="20"/>
  <c r="BB58" i="20"/>
  <c r="BB59" i="20"/>
  <c r="BC59" i="20" s="1"/>
  <c r="BB60" i="20"/>
  <c r="BB61" i="20"/>
  <c r="BC61" i="20" s="1"/>
  <c r="BB62" i="20"/>
  <c r="BC62" i="20" s="1"/>
  <c r="BB63" i="20"/>
  <c r="BC63" i="20" s="1"/>
  <c r="BB64" i="20"/>
  <c r="BC64" i="20" s="1"/>
  <c r="BB65" i="20"/>
  <c r="BC65" i="20" s="1"/>
  <c r="BB66" i="20"/>
  <c r="BC66" i="20" s="1"/>
  <c r="BB67" i="20"/>
  <c r="BC67" i="20" s="1"/>
  <c r="BB68" i="20"/>
  <c r="BC68" i="20" s="1"/>
  <c r="BB69" i="20"/>
  <c r="BC69" i="20" s="1"/>
  <c r="BB70" i="20"/>
  <c r="BC70" i="20" s="1"/>
  <c r="BB71" i="20"/>
  <c r="BC71" i="20" s="1"/>
  <c r="BB72" i="20"/>
  <c r="BC72" i="20" s="1"/>
  <c r="BB73" i="20"/>
  <c r="BC73" i="20" s="1"/>
  <c r="BB74" i="20"/>
  <c r="BB75" i="20"/>
  <c r="BC75" i="20" s="1"/>
  <c r="BB76" i="20"/>
  <c r="BB77" i="20"/>
  <c r="BC77" i="20" s="1"/>
  <c r="BB78" i="20"/>
  <c r="BC78" i="20" s="1"/>
  <c r="BB79" i="20"/>
  <c r="BC79" i="20" s="1"/>
  <c r="BB80" i="20"/>
  <c r="BC80" i="20" s="1"/>
  <c r="BB81" i="20"/>
  <c r="BC81" i="20" s="1"/>
  <c r="BB82" i="20"/>
  <c r="BC82" i="20" s="1"/>
  <c r="BB83" i="20"/>
  <c r="BC83" i="20" s="1"/>
  <c r="BB84" i="20"/>
  <c r="BC84" i="20" s="1"/>
  <c r="BB85" i="20"/>
  <c r="BC85" i="20" s="1"/>
  <c r="BB86" i="20"/>
  <c r="BC86" i="20" s="1"/>
  <c r="BB87" i="20"/>
  <c r="BF87" i="20" s="1"/>
  <c r="BB88" i="20"/>
  <c r="BB89" i="20"/>
  <c r="BB90" i="20"/>
  <c r="BC90" i="20" s="1"/>
  <c r="BB91" i="20"/>
  <c r="BC91" i="20" s="1"/>
  <c r="BB92" i="20"/>
  <c r="BC92" i="20" s="1"/>
  <c r="BB93" i="20"/>
  <c r="BB94" i="20"/>
  <c r="BC94" i="20" s="1"/>
  <c r="BB95" i="20"/>
  <c r="BC95" i="20" s="1"/>
  <c r="BB96" i="20"/>
  <c r="BC96" i="20" s="1"/>
  <c r="BB97" i="20"/>
  <c r="BC97" i="20" s="1"/>
  <c r="BB98" i="20"/>
  <c r="BC98" i="20" s="1"/>
  <c r="BB99" i="20"/>
  <c r="BC99" i="20" s="1"/>
  <c r="BB100" i="20"/>
  <c r="BC100" i="20" s="1"/>
  <c r="BB101" i="20"/>
  <c r="BC101" i="20" s="1"/>
  <c r="BB102" i="20"/>
  <c r="BB103" i="20"/>
  <c r="BC103" i="20" s="1"/>
  <c r="BB104" i="20"/>
  <c r="BC104" i="20" s="1"/>
  <c r="BB105" i="20"/>
  <c r="BC105" i="20" s="1"/>
  <c r="BB106" i="20"/>
  <c r="BB107" i="20"/>
  <c r="BC107" i="20" s="1"/>
  <c r="BB108" i="20"/>
  <c r="BC108" i="20" s="1"/>
  <c r="BB109" i="20"/>
  <c r="BC109" i="20" s="1"/>
  <c r="BB110" i="20"/>
  <c r="BC110" i="20" s="1"/>
  <c r="BB111" i="20"/>
  <c r="BC111" i="20" s="1"/>
  <c r="BB112" i="20"/>
  <c r="BC112" i="20" s="1"/>
  <c r="BB113" i="20"/>
  <c r="BB114" i="20"/>
  <c r="BC114" i="20" s="1"/>
  <c r="BB115" i="20"/>
  <c r="BC115" i="20" s="1"/>
  <c r="BB116" i="20"/>
  <c r="BB117" i="20"/>
  <c r="BC117" i="20" s="1"/>
  <c r="BB118" i="20"/>
  <c r="BC118" i="20" s="1"/>
  <c r="BB119" i="20"/>
  <c r="BB120" i="20"/>
  <c r="BC120" i="20" s="1"/>
  <c r="BB121" i="20"/>
  <c r="BC121" i="20" s="1"/>
  <c r="BB122" i="20"/>
  <c r="BC122" i="20" s="1"/>
  <c r="BB123" i="20"/>
  <c r="BB124" i="20"/>
  <c r="BC124" i="20" s="1"/>
  <c r="BB125" i="20"/>
  <c r="BC125" i="20" s="1"/>
  <c r="BB126" i="20"/>
  <c r="BC126" i="20" s="1"/>
  <c r="BB127" i="20"/>
  <c r="BC127" i="20" s="1"/>
  <c r="BB128" i="20"/>
  <c r="BC128" i="20" s="1"/>
  <c r="BB129" i="20"/>
  <c r="BC129" i="20" s="1"/>
  <c r="BB130" i="20"/>
  <c r="BC130" i="20" s="1"/>
  <c r="BB131" i="20"/>
  <c r="BC131" i="20" s="1"/>
  <c r="BB132" i="20"/>
  <c r="BC132" i="20" s="1"/>
  <c r="BB133" i="20"/>
  <c r="BB134" i="20"/>
  <c r="BC134" i="20" s="1"/>
  <c r="BB135" i="20"/>
  <c r="BC135" i="20" s="1"/>
  <c r="BB136" i="20"/>
  <c r="BC136" i="20" s="1"/>
  <c r="BB137" i="20"/>
  <c r="BB138" i="20"/>
  <c r="BC138" i="20" s="1"/>
  <c r="BB139" i="20"/>
  <c r="BC139" i="20" s="1"/>
  <c r="BB140" i="20"/>
  <c r="BC140" i="20" s="1"/>
  <c r="BB141" i="20"/>
  <c r="BC141" i="20" s="1"/>
  <c r="BB142" i="20"/>
  <c r="BC142" i="20" s="1"/>
  <c r="BB143" i="20"/>
  <c r="BB144" i="20"/>
  <c r="BC144" i="20" s="1"/>
  <c r="BB145" i="20"/>
  <c r="BB146" i="20"/>
  <c r="BB147" i="20"/>
  <c r="BC147" i="20" s="1"/>
  <c r="BB148" i="20"/>
  <c r="BC148" i="20" s="1"/>
  <c r="BB149" i="20"/>
  <c r="BC149" i="20" s="1"/>
  <c r="BB150" i="20"/>
  <c r="BB151" i="20"/>
  <c r="BC151" i="20" s="1"/>
  <c r="BB152" i="20"/>
  <c r="BB153" i="20"/>
  <c r="BC153" i="20" s="1"/>
  <c r="BB154" i="20"/>
  <c r="BC154" i="20" s="1"/>
  <c r="BB155" i="20"/>
  <c r="BC155" i="20" s="1"/>
  <c r="BB156" i="20"/>
  <c r="BC156" i="20" s="1"/>
  <c r="BB157" i="20"/>
  <c r="BC157" i="20" s="1"/>
  <c r="BB158" i="20"/>
  <c r="BB159" i="20"/>
  <c r="BC159" i="20" s="1"/>
  <c r="BB160" i="20"/>
  <c r="BC160" i="20" s="1"/>
  <c r="BB161" i="20"/>
  <c r="BC161" i="20" s="1"/>
  <c r="BB162" i="20"/>
  <c r="BC162" i="20" s="1"/>
  <c r="BB163" i="20"/>
  <c r="BC163" i="20" s="1"/>
  <c r="BB164" i="20"/>
  <c r="BC164" i="20" s="1"/>
  <c r="BB165" i="20"/>
  <c r="BC165" i="20" s="1"/>
  <c r="BB166" i="20"/>
  <c r="BC166" i="20" s="1"/>
  <c r="BB167" i="20"/>
  <c r="BC167" i="20" s="1"/>
  <c r="BB168" i="20"/>
  <c r="BC168" i="20" s="1"/>
  <c r="BB169" i="20"/>
  <c r="BC169" i="20" s="1"/>
  <c r="BB170" i="20"/>
  <c r="BC170" i="20" s="1"/>
  <c r="BB171" i="20"/>
  <c r="BC171" i="20" s="1"/>
  <c r="BB172" i="20"/>
  <c r="BC172" i="20" s="1"/>
  <c r="BB173" i="20"/>
  <c r="BB174" i="20"/>
  <c r="BC174" i="20" s="1"/>
  <c r="BB175" i="20"/>
  <c r="BC175" i="20" s="1"/>
  <c r="BB176" i="20"/>
  <c r="BC176" i="20" s="1"/>
  <c r="BB177" i="20"/>
  <c r="BC177" i="20" s="1"/>
  <c r="BB178" i="20"/>
  <c r="BC178" i="20" s="1"/>
  <c r="BB179" i="20"/>
  <c r="BC179" i="20" s="1"/>
  <c r="BB180" i="20"/>
  <c r="BB181" i="20"/>
  <c r="BC181" i="20" s="1"/>
  <c r="BB182" i="20"/>
  <c r="BC182" i="20" s="1"/>
  <c r="BB183" i="20"/>
  <c r="BC183" i="20" s="1"/>
  <c r="BB184" i="20"/>
  <c r="BC184" i="20" s="1"/>
  <c r="BB185" i="20"/>
  <c r="BC185" i="20" s="1"/>
  <c r="BB186" i="20"/>
  <c r="BC186" i="20" s="1"/>
  <c r="BB187" i="20"/>
  <c r="BC187" i="20" s="1"/>
  <c r="BB188" i="20"/>
  <c r="BC188" i="20" s="1"/>
  <c r="BB189" i="20"/>
  <c r="BC189" i="20" s="1"/>
  <c r="BB190" i="20"/>
  <c r="BB191" i="20"/>
  <c r="BC191" i="20" s="1"/>
  <c r="BB192" i="20"/>
  <c r="BC192" i="20" s="1"/>
  <c r="BB193" i="20"/>
  <c r="BC193" i="20" s="1"/>
  <c r="BB194" i="20"/>
  <c r="BB195" i="20"/>
  <c r="BC195" i="20" s="1"/>
  <c r="BB196" i="20"/>
  <c r="BC196" i="20" s="1"/>
  <c r="BB197" i="20"/>
  <c r="BC197" i="20" s="1"/>
  <c r="BB198" i="20"/>
  <c r="BC198" i="20" s="1"/>
  <c r="BB199" i="20"/>
  <c r="BC199" i="20" s="1"/>
  <c r="BB200" i="20"/>
  <c r="BC200" i="20" s="1"/>
  <c r="BB201" i="20"/>
  <c r="BC201" i="20" s="1"/>
  <c r="BB202" i="20"/>
  <c r="BC202" i="20" s="1"/>
  <c r="BB203" i="20"/>
  <c r="BC203" i="20" s="1"/>
  <c r="BB204" i="20"/>
  <c r="BC204" i="20" s="1"/>
  <c r="BB205" i="20"/>
  <c r="BB206" i="20"/>
  <c r="BB207" i="20"/>
  <c r="BC207" i="20" s="1"/>
  <c r="BB208" i="20"/>
  <c r="BC208" i="20" s="1"/>
  <c r="BB209" i="20"/>
  <c r="BC209" i="20" s="1"/>
  <c r="BB210" i="20"/>
  <c r="BC210" i="20" s="1"/>
  <c r="BB211" i="20"/>
  <c r="BC211" i="20" s="1"/>
  <c r="BB212" i="20"/>
  <c r="BB213" i="20"/>
  <c r="BC213" i="20" s="1"/>
  <c r="BB214" i="20"/>
  <c r="BC214" i="20" s="1"/>
  <c r="BB215" i="20"/>
  <c r="BC215" i="20" s="1"/>
  <c r="BB216" i="20"/>
  <c r="BC216" i="20" s="1"/>
  <c r="BB217" i="20"/>
  <c r="BB218" i="20"/>
  <c r="BC218" i="20" s="1"/>
  <c r="BB219" i="20"/>
  <c r="BC219" i="20" s="1"/>
  <c r="BB220" i="20"/>
  <c r="BB221" i="20"/>
  <c r="BB222" i="20"/>
  <c r="BC222" i="20" s="1"/>
  <c r="BB223" i="20"/>
  <c r="BC223" i="20" s="1"/>
  <c r="BB224" i="20"/>
  <c r="BC224" i="20" s="1"/>
  <c r="BB225" i="20"/>
  <c r="BC225" i="20" s="1"/>
  <c r="BB226" i="20"/>
  <c r="BC226" i="20" s="1"/>
  <c r="BB227" i="20"/>
  <c r="BC227" i="20" s="1"/>
  <c r="BB228" i="20"/>
  <c r="BC228" i="20" s="1"/>
  <c r="BB229" i="20"/>
  <c r="BB230" i="20"/>
  <c r="BC230" i="20" s="1"/>
  <c r="BB231" i="20"/>
  <c r="BC231" i="20" s="1"/>
  <c r="BB232" i="20"/>
  <c r="BB233" i="20"/>
  <c r="BC233" i="20" s="1"/>
  <c r="BB234" i="20"/>
  <c r="BB235" i="20"/>
  <c r="BC235" i="20" s="1"/>
  <c r="BB236" i="20"/>
  <c r="BC236" i="20" s="1"/>
  <c r="BB237" i="20"/>
  <c r="BB238" i="20"/>
  <c r="BB239" i="20"/>
  <c r="BC239" i="20" s="1"/>
  <c r="BB240" i="20"/>
  <c r="BC240" i="20" s="1"/>
  <c r="BB241" i="20"/>
  <c r="BC241" i="20" s="1"/>
  <c r="BB242" i="20"/>
  <c r="BC242" i="20" s="1"/>
  <c r="BB243" i="20"/>
  <c r="BF243" i="20" s="1"/>
  <c r="BB244" i="20"/>
  <c r="BB245" i="20"/>
  <c r="BC245" i="20" s="1"/>
  <c r="BB246" i="20"/>
  <c r="BC246" i="20" s="1"/>
  <c r="BB247" i="20"/>
  <c r="BC247" i="20" s="1"/>
  <c r="BB248" i="20"/>
  <c r="BC248" i="20" s="1"/>
  <c r="BB249" i="20"/>
  <c r="BC249" i="20" s="1"/>
  <c r="BB250" i="20"/>
  <c r="BC250" i="20" s="1"/>
  <c r="BB251" i="20"/>
  <c r="BC251" i="20" s="1"/>
  <c r="BB252" i="20"/>
  <c r="BB253" i="20"/>
  <c r="BC253" i="20" s="1"/>
  <c r="BB254" i="20"/>
  <c r="BC254" i="20" s="1"/>
  <c r="BB255" i="20"/>
  <c r="BC255" i="20" s="1"/>
  <c r="BB256" i="20"/>
  <c r="BC256" i="20" s="1"/>
  <c r="BB257" i="20"/>
  <c r="BC257" i="20" s="1"/>
  <c r="BB258" i="20"/>
  <c r="BB259" i="20"/>
  <c r="BB260" i="20"/>
  <c r="BC260" i="20" s="1"/>
  <c r="BB261" i="20"/>
  <c r="BB262" i="20"/>
  <c r="BC262" i="20" s="1"/>
  <c r="BB263" i="20"/>
  <c r="BC263" i="20" s="1"/>
  <c r="BB264" i="20"/>
  <c r="BC264" i="20" s="1"/>
  <c r="BB265" i="20"/>
  <c r="BC265" i="20" s="1"/>
  <c r="BB266" i="20"/>
  <c r="BB267" i="20"/>
  <c r="BC267" i="20" s="1"/>
  <c r="BB268" i="20"/>
  <c r="BC268" i="20" s="1"/>
  <c r="BB269" i="20"/>
  <c r="BC269" i="20" s="1"/>
  <c r="BB270" i="20"/>
  <c r="BB271" i="20"/>
  <c r="BC271" i="20" s="1"/>
  <c r="BB272" i="20"/>
  <c r="BC272" i="20" s="1"/>
  <c r="BB273" i="20"/>
  <c r="BB274" i="20"/>
  <c r="BB275" i="20"/>
  <c r="BB276" i="20"/>
  <c r="BC276" i="20" s="1"/>
  <c r="BB277" i="20"/>
  <c r="BC277" i="20" s="1"/>
  <c r="BB278" i="20"/>
  <c r="BC278" i="20" s="1"/>
  <c r="BB279" i="20"/>
  <c r="BC279" i="20" s="1"/>
  <c r="BB280" i="20"/>
  <c r="BC280" i="20" s="1"/>
  <c r="BB281" i="20"/>
  <c r="BB282" i="20"/>
  <c r="BC282" i="20" s="1"/>
  <c r="BB283" i="20"/>
  <c r="BC283" i="20" s="1"/>
  <c r="BB284" i="20"/>
  <c r="BC284" i="20" s="1"/>
  <c r="BB285" i="20"/>
  <c r="BC285" i="20" s="1"/>
  <c r="BB286" i="20"/>
  <c r="BC286" i="20" s="1"/>
  <c r="BB287" i="20"/>
  <c r="BC287" i="20" s="1"/>
  <c r="BB288" i="20"/>
  <c r="BC288" i="20" s="1"/>
  <c r="BB289" i="20"/>
  <c r="BC289" i="20" s="1"/>
  <c r="BB290" i="20"/>
  <c r="BC290" i="20" s="1"/>
  <c r="BB291" i="20"/>
  <c r="BC291" i="20" s="1"/>
  <c r="BB292" i="20"/>
  <c r="BB293" i="20"/>
  <c r="BC293" i="20" s="1"/>
  <c r="BB294" i="20"/>
  <c r="BC294" i="20" s="1"/>
  <c r="BB295" i="20"/>
  <c r="BC295" i="20" s="1"/>
  <c r="BB296" i="20"/>
  <c r="BC296" i="20" s="1"/>
  <c r="BB297" i="20"/>
  <c r="BC297" i="20" s="1"/>
  <c r="BB298" i="20"/>
  <c r="BB299" i="20"/>
  <c r="BC299" i="20" s="1"/>
  <c r="BB300" i="20"/>
  <c r="BC300" i="20" s="1"/>
  <c r="BB301" i="20"/>
  <c r="BC301" i="20" s="1"/>
  <c r="BB302" i="20"/>
  <c r="BB303" i="20"/>
  <c r="BC303" i="20" s="1"/>
  <c r="BB304" i="20"/>
  <c r="BB305" i="20"/>
  <c r="BF305" i="20" s="1"/>
  <c r="BB306" i="20"/>
  <c r="BC306" i="20" s="1"/>
  <c r="BB307" i="20"/>
  <c r="BB308" i="20"/>
  <c r="BC308" i="20" s="1"/>
  <c r="BB309" i="20"/>
  <c r="BB310" i="20"/>
  <c r="BC310" i="20" s="1"/>
  <c r="BB311" i="20"/>
  <c r="BC311" i="20" s="1"/>
  <c r="BB312" i="20"/>
  <c r="BC312" i="20" s="1"/>
  <c r="BB313" i="20"/>
  <c r="BC313" i="20" s="1"/>
  <c r="BB314" i="20"/>
  <c r="BC314" i="20" s="1"/>
  <c r="BB315" i="20"/>
  <c r="BC315" i="20" s="1"/>
  <c r="BB316" i="20"/>
  <c r="BC316" i="20" s="1"/>
  <c r="BB317" i="20"/>
  <c r="BF317" i="20" s="1"/>
  <c r="BB318" i="20"/>
  <c r="BC318" i="20" s="1"/>
  <c r="BB319" i="20"/>
  <c r="BC319" i="20" s="1"/>
  <c r="BB320" i="20"/>
  <c r="BC320" i="20" s="1"/>
  <c r="BB321" i="20"/>
  <c r="BC321" i="20" s="1"/>
  <c r="BB322" i="20"/>
  <c r="BB323" i="20"/>
  <c r="BC323" i="20" s="1"/>
  <c r="BB324" i="20"/>
  <c r="BC324" i="20" s="1"/>
  <c r="BB325" i="20"/>
  <c r="BB326" i="20"/>
  <c r="BC326" i="20" s="1"/>
  <c r="BB327" i="20"/>
  <c r="BB328" i="20"/>
  <c r="BC328" i="20" s="1"/>
  <c r="BB329" i="20"/>
  <c r="BC329" i="20" s="1"/>
  <c r="BB330" i="20"/>
  <c r="BC330" i="20" s="1"/>
  <c r="BB331" i="20"/>
  <c r="BC331" i="20" s="1"/>
  <c r="BB332" i="20"/>
  <c r="BC332" i="20" s="1"/>
  <c r="BB333" i="20"/>
  <c r="BC333" i="20" s="1"/>
  <c r="BB334" i="20"/>
  <c r="BC334" i="20" s="1"/>
  <c r="BB335" i="20"/>
  <c r="BB336" i="20"/>
  <c r="BC336" i="20" s="1"/>
  <c r="BB337" i="20"/>
  <c r="BC337" i="20" s="1"/>
  <c r="BB338" i="20"/>
  <c r="BC338" i="20" s="1"/>
  <c r="BB339" i="20"/>
  <c r="BB340" i="20"/>
  <c r="BC340" i="20" s="1"/>
  <c r="BB341" i="20"/>
  <c r="BC341" i="20" s="1"/>
  <c r="BB342" i="20"/>
  <c r="BC342" i="20" s="1"/>
  <c r="BB343" i="20"/>
  <c r="BC343" i="20" s="1"/>
  <c r="BB344" i="20"/>
  <c r="BC344" i="20" s="1"/>
  <c r="BB345" i="20"/>
  <c r="BC345" i="20" s="1"/>
  <c r="BB346" i="20"/>
  <c r="BC346" i="20" s="1"/>
  <c r="BB347" i="20"/>
  <c r="BB348" i="20"/>
  <c r="BC348" i="20" s="1"/>
  <c r="BB349" i="20"/>
  <c r="BC349" i="20" s="1"/>
  <c r="BB350" i="20"/>
  <c r="BC350" i="20" s="1"/>
  <c r="BB351" i="20"/>
  <c r="BC351" i="20" s="1"/>
  <c r="BB352" i="20"/>
  <c r="BC352" i="20" s="1"/>
  <c r="BB353" i="20"/>
  <c r="BC353" i="20" s="1"/>
  <c r="BB354" i="20"/>
  <c r="BB355" i="20"/>
  <c r="BC355" i="20" s="1"/>
  <c r="BB356" i="20"/>
  <c r="BC356" i="20" s="1"/>
  <c r="BB357" i="20"/>
  <c r="BC357" i="20" s="1"/>
  <c r="BB358" i="20"/>
  <c r="BC358" i="20" s="1"/>
  <c r="BB359" i="20"/>
  <c r="BC359" i="20" s="1"/>
  <c r="BB360" i="20"/>
  <c r="BC360" i="20" s="1"/>
  <c r="BB361" i="20"/>
  <c r="BC361" i="20" s="1"/>
  <c r="BB362" i="20"/>
  <c r="BB363" i="20"/>
  <c r="BB364" i="20"/>
  <c r="BB365" i="20"/>
  <c r="BC365" i="20" s="1"/>
  <c r="BB366" i="20"/>
  <c r="BC366" i="20" s="1"/>
  <c r="BB367" i="20"/>
  <c r="BC367" i="20" s="1"/>
  <c r="BB368" i="20"/>
  <c r="BC368" i="20" s="1"/>
  <c r="BB369" i="20"/>
  <c r="BB370" i="20"/>
  <c r="BC370" i="20" s="1"/>
  <c r="BB371" i="20"/>
  <c r="BC371" i="20" s="1"/>
  <c r="BB372" i="20"/>
  <c r="BB373" i="20"/>
  <c r="BC373" i="20" s="1"/>
  <c r="BB374" i="20"/>
  <c r="BC374" i="20" s="1"/>
  <c r="BB375" i="20"/>
  <c r="BC375" i="20" s="1"/>
  <c r="BB376" i="20"/>
  <c r="BC376" i="20" s="1"/>
  <c r="BB377" i="20"/>
  <c r="BC377" i="20" s="1"/>
  <c r="BB378" i="20"/>
  <c r="BC378" i="20" s="1"/>
  <c r="BB379" i="20"/>
  <c r="BB380" i="20"/>
  <c r="BC380" i="20" s="1"/>
  <c r="BB381" i="20"/>
  <c r="BC381" i="20" s="1"/>
  <c r="BB382" i="20"/>
  <c r="BC382" i="20" s="1"/>
  <c r="BB383" i="20"/>
  <c r="BC383" i="20" s="1"/>
  <c r="BB384" i="20"/>
  <c r="BC384" i="20" s="1"/>
  <c r="BB385" i="20"/>
  <c r="BC385" i="20" s="1"/>
  <c r="BB386" i="20"/>
  <c r="BC386" i="20" s="1"/>
  <c r="BB387" i="20"/>
  <c r="BC387" i="20" s="1"/>
  <c r="BB388" i="20"/>
  <c r="BC388" i="20" s="1"/>
  <c r="BB389" i="20"/>
  <c r="BB390" i="20"/>
  <c r="BB391" i="20"/>
  <c r="BC391" i="20" s="1"/>
  <c r="BB392" i="20"/>
  <c r="BC392" i="20" s="1"/>
  <c r="BB393" i="20"/>
  <c r="BC393" i="20" s="1"/>
  <c r="BB394" i="20"/>
  <c r="BC394" i="20" s="1"/>
  <c r="BB395" i="20"/>
  <c r="BB396" i="20"/>
  <c r="BC396" i="20" s="1"/>
  <c r="BB397" i="20"/>
  <c r="BC397" i="20" s="1"/>
  <c r="BB398" i="20"/>
  <c r="BC398" i="20" s="1"/>
  <c r="BB399" i="20"/>
  <c r="BC399" i="20" s="1"/>
  <c r="BB400" i="20"/>
  <c r="BC400" i="20" s="1"/>
  <c r="BB401" i="20"/>
  <c r="BC401" i="20" s="1"/>
  <c r="BB402" i="20"/>
  <c r="BC402" i="20" s="1"/>
  <c r="BB403" i="20"/>
  <c r="BC403" i="20" s="1"/>
  <c r="BB404" i="20"/>
  <c r="BC404" i="20" s="1"/>
  <c r="BB405" i="20"/>
  <c r="BC405" i="20" s="1"/>
  <c r="BB406" i="20"/>
  <c r="BC406" i="20" s="1"/>
  <c r="BB407" i="20"/>
  <c r="BC407" i="20" s="1"/>
  <c r="BB408" i="20"/>
  <c r="BC408" i="20" s="1"/>
  <c r="BB409" i="20"/>
  <c r="BC409" i="20" s="1"/>
  <c r="BB410" i="20"/>
  <c r="BC410" i="20" s="1"/>
  <c r="BB411" i="20"/>
  <c r="BB412" i="20"/>
  <c r="BC412" i="20" s="1"/>
  <c r="BB413" i="20"/>
  <c r="BB414" i="20"/>
  <c r="BB415" i="20"/>
  <c r="BC415" i="20" s="1"/>
  <c r="BB416" i="20"/>
  <c r="BC416" i="20" s="1"/>
  <c r="BB417" i="20"/>
  <c r="BC417" i="20" s="1"/>
  <c r="BB418" i="20"/>
  <c r="BC418" i="20" s="1"/>
  <c r="BB419" i="20"/>
  <c r="BC419" i="20" s="1"/>
  <c r="BB420" i="20"/>
  <c r="BB421" i="20"/>
  <c r="BB422" i="20"/>
  <c r="BC422" i="20" s="1"/>
  <c r="BB423" i="20"/>
  <c r="BC423" i="20" s="1"/>
  <c r="BB424" i="20"/>
  <c r="BC424" i="20" s="1"/>
  <c r="BB425" i="20"/>
  <c r="BC425" i="20" s="1"/>
  <c r="BB426" i="20"/>
  <c r="BC426" i="20" s="1"/>
  <c r="BB427" i="20"/>
  <c r="BB428" i="20"/>
  <c r="BC428" i="20" s="1"/>
  <c r="BB429" i="20"/>
  <c r="BC429" i="20" s="1"/>
  <c r="BB430" i="20"/>
  <c r="BC430" i="20" s="1"/>
  <c r="BB431" i="20"/>
  <c r="BC431" i="20" s="1"/>
  <c r="BB432" i="20"/>
  <c r="BB433" i="20"/>
  <c r="BB434" i="20"/>
  <c r="BC434" i="20" s="1"/>
  <c r="BB435" i="20"/>
  <c r="BB436" i="20"/>
  <c r="BB437" i="20"/>
  <c r="BC437" i="20" s="1"/>
  <c r="BB438" i="20"/>
  <c r="BC438" i="20" s="1"/>
  <c r="BB439" i="20"/>
  <c r="BC439" i="20" s="1"/>
  <c r="BB440" i="20"/>
  <c r="BB441" i="20"/>
  <c r="BC441" i="20" s="1"/>
  <c r="BB442" i="20"/>
  <c r="BB443" i="20"/>
  <c r="BC443" i="20" s="1"/>
  <c r="BB444" i="20"/>
  <c r="BC444" i="20" s="1"/>
  <c r="BB445" i="20"/>
  <c r="BC445" i="20" s="1"/>
  <c r="BB446" i="20"/>
  <c r="BB447" i="20"/>
  <c r="BC447" i="20" s="1"/>
  <c r="BB448" i="20"/>
  <c r="BC448" i="20" s="1"/>
  <c r="BB449" i="20"/>
  <c r="BC449" i="20" s="1"/>
  <c r="BB450" i="20"/>
  <c r="BC450" i="20" s="1"/>
  <c r="BB451" i="20"/>
  <c r="BC451" i="20" s="1"/>
  <c r="BB452" i="20"/>
  <c r="BC452" i="20" s="1"/>
  <c r="BB453" i="20"/>
  <c r="BC453" i="20" s="1"/>
  <c r="BB454" i="20"/>
  <c r="BC454" i="20" s="1"/>
  <c r="BB455" i="20"/>
  <c r="BC455" i="20" s="1"/>
  <c r="BB456" i="20"/>
  <c r="BB457" i="20"/>
  <c r="BB458" i="20"/>
  <c r="BC458" i="20" s="1"/>
  <c r="BB459" i="20"/>
  <c r="BC459" i="20" s="1"/>
  <c r="BB460" i="20"/>
  <c r="BC460" i="20" s="1"/>
  <c r="BB461" i="20"/>
  <c r="BC461" i="20" s="1"/>
  <c r="BB462" i="20"/>
  <c r="BB463" i="20"/>
  <c r="BC463" i="20" s="1"/>
  <c r="BB464" i="20"/>
  <c r="BC464" i="20" s="1"/>
  <c r="BB465" i="20"/>
  <c r="BB466" i="20"/>
  <c r="BB467" i="20"/>
  <c r="BB468" i="20"/>
  <c r="BC468" i="20" s="1"/>
  <c r="BB469" i="20"/>
  <c r="BC469" i="20" s="1"/>
  <c r="BB470" i="20"/>
  <c r="BC470" i="20" s="1"/>
  <c r="BB471" i="20"/>
  <c r="BC471" i="20" s="1"/>
  <c r="BB472" i="20"/>
  <c r="BC472" i="20" s="1"/>
  <c r="BB473" i="20"/>
  <c r="BC473" i="20" s="1"/>
  <c r="BB474" i="20"/>
  <c r="BC474" i="20" s="1"/>
  <c r="BB475" i="20"/>
  <c r="BC475" i="20" s="1"/>
  <c r="BB476" i="20"/>
  <c r="BC476" i="20" s="1"/>
  <c r="BB477" i="20"/>
  <c r="BC477" i="20" s="1"/>
  <c r="BB478" i="20"/>
  <c r="BC478" i="20" s="1"/>
  <c r="BB479" i="20"/>
  <c r="BB480" i="20"/>
  <c r="BC480" i="20" s="1"/>
  <c r="BB481" i="20"/>
  <c r="BC481" i="20" s="1"/>
  <c r="BB482" i="20"/>
  <c r="BB483" i="20"/>
  <c r="BC483" i="20" s="1"/>
  <c r="BB484" i="20"/>
  <c r="BC484" i="20" s="1"/>
  <c r="BB485" i="20"/>
  <c r="BC485" i="20" s="1"/>
  <c r="BB486" i="20"/>
  <c r="BC486" i="20" s="1"/>
  <c r="BB487" i="20"/>
  <c r="BC487" i="20" s="1"/>
  <c r="BB488" i="20"/>
  <c r="BC488" i="20" s="1"/>
  <c r="BB489" i="20"/>
  <c r="BB490" i="20"/>
  <c r="BC490" i="20" s="1"/>
  <c r="BB491" i="20"/>
  <c r="BC491" i="20" s="1"/>
  <c r="BB492" i="20"/>
  <c r="BB493" i="20"/>
  <c r="BC493" i="20" s="1"/>
  <c r="BB494" i="20"/>
  <c r="BC494" i="20" s="1"/>
  <c r="BB495" i="20"/>
  <c r="BC495" i="20" s="1"/>
  <c r="BB496" i="20"/>
  <c r="BC496" i="20" s="1"/>
  <c r="BB497" i="20"/>
  <c r="BB498" i="20"/>
  <c r="BC498" i="20" s="1"/>
  <c r="BB499" i="20"/>
  <c r="BC499" i="20" s="1"/>
  <c r="BB500" i="20"/>
  <c r="BC500" i="20" s="1"/>
  <c r="BB501" i="20"/>
  <c r="BB502" i="20"/>
  <c r="BC502" i="20" s="1"/>
  <c r="BB503" i="20"/>
  <c r="BB504" i="20"/>
  <c r="BC504" i="20" s="1"/>
  <c r="BB505" i="20"/>
  <c r="BC505" i="20" s="1"/>
  <c r="BB506" i="20"/>
  <c r="BC506" i="20" s="1"/>
  <c r="BB507" i="20"/>
  <c r="BC507" i="20" s="1"/>
  <c r="BB508" i="20"/>
  <c r="BC508" i="20" s="1"/>
  <c r="BB509" i="20"/>
  <c r="BB510" i="20"/>
  <c r="BC510" i="20" s="1"/>
  <c r="BB511" i="20"/>
  <c r="BC511" i="20" s="1"/>
  <c r="BB512" i="20"/>
  <c r="BB513" i="20"/>
  <c r="BC513" i="20" s="1"/>
  <c r="BB514" i="20"/>
  <c r="BC514" i="20" s="1"/>
  <c r="BB515" i="20"/>
  <c r="BC515" i="20" s="1"/>
  <c r="BB516" i="20"/>
  <c r="BC516" i="20" s="1"/>
  <c r="BB517" i="20"/>
  <c r="BB518" i="20"/>
  <c r="BC518" i="20" s="1"/>
  <c r="BB519" i="20"/>
  <c r="BB520" i="20"/>
  <c r="BB521" i="20"/>
  <c r="BC521" i="20" s="1"/>
  <c r="BB522" i="20"/>
  <c r="BB523" i="20"/>
  <c r="BC523" i="20" s="1"/>
  <c r="BB524" i="20"/>
  <c r="BB525" i="20"/>
  <c r="BC525" i="20" s="1"/>
  <c r="BB526" i="20"/>
  <c r="BB527" i="20"/>
  <c r="BC527" i="20" s="1"/>
  <c r="BB528" i="20"/>
  <c r="BC528" i="20" s="1"/>
  <c r="BB529" i="20"/>
  <c r="BB530" i="20"/>
  <c r="BB531" i="20"/>
  <c r="BC531" i="20" s="1"/>
  <c r="BB532" i="20"/>
  <c r="BC532" i="20" s="1"/>
  <c r="BB533" i="20"/>
  <c r="BC533" i="20" s="1"/>
  <c r="BB534" i="20"/>
  <c r="BC534" i="20" s="1"/>
  <c r="BB535" i="20"/>
  <c r="BC535" i="20" s="1"/>
  <c r="BB536" i="20"/>
  <c r="BC536" i="20" s="1"/>
  <c r="BB537" i="20"/>
  <c r="BC537" i="20" s="1"/>
  <c r="BB538" i="20"/>
  <c r="BC538" i="20" s="1"/>
  <c r="BB539" i="20"/>
  <c r="BC539" i="20" s="1"/>
  <c r="BB540" i="20"/>
  <c r="BC540" i="20" s="1"/>
  <c r="BB541" i="20"/>
  <c r="BC541" i="20" s="1"/>
  <c r="BB542" i="20"/>
  <c r="BC542" i="20" s="1"/>
  <c r="BB543" i="20"/>
  <c r="BB544" i="20"/>
  <c r="BC544" i="20" s="1"/>
  <c r="BB545" i="20"/>
  <c r="BC545" i="20" s="1"/>
  <c r="BB546" i="20"/>
  <c r="BC546" i="20" s="1"/>
  <c r="BB547" i="20"/>
  <c r="BB548" i="20"/>
  <c r="BC548" i="20" s="1"/>
  <c r="BB549" i="20"/>
  <c r="BB550" i="20"/>
  <c r="BC550" i="20" s="1"/>
  <c r="BB551" i="20"/>
  <c r="BC551" i="20" s="1"/>
  <c r="BB552" i="20"/>
  <c r="BC552" i="20" s="1"/>
  <c r="BB553" i="20"/>
  <c r="BB554" i="20"/>
  <c r="BB555" i="20"/>
  <c r="BC555" i="20" s="1"/>
  <c r="BB556" i="20"/>
  <c r="BC556" i="20" s="1"/>
  <c r="BB557" i="20"/>
  <c r="BC557" i="20" s="1"/>
  <c r="BB558" i="20"/>
  <c r="BC558" i="20" s="1"/>
  <c r="BB559" i="20"/>
  <c r="BB560" i="20"/>
  <c r="BC560" i="20" s="1"/>
  <c r="BB561" i="20"/>
  <c r="BC561" i="20" s="1"/>
  <c r="BB562" i="20"/>
  <c r="BC562" i="20" s="1"/>
  <c r="BB563" i="20"/>
  <c r="BB564" i="20"/>
  <c r="BB13" i="20"/>
  <c r="BC13" i="20" s="1"/>
  <c r="BF593" i="20"/>
  <c r="BF598" i="20"/>
  <c r="BF595" i="20"/>
  <c r="BF600" i="20"/>
  <c r="BF592" i="20"/>
  <c r="BF599" i="20"/>
  <c r="BF597" i="20"/>
  <c r="BF596" i="20"/>
  <c r="BF376" i="20"/>
  <c r="BF195" i="20"/>
  <c r="BF579" i="20"/>
  <c r="BF429" i="20"/>
  <c r="BF54" i="20"/>
  <c r="BF67" i="20"/>
  <c r="BF392" i="20"/>
  <c r="BF589" i="20"/>
  <c r="BF99" i="20"/>
  <c r="BF15" i="20"/>
  <c r="BF300" i="20"/>
  <c r="BF79" i="20"/>
  <c r="BF333" i="20"/>
  <c r="BF316" i="20"/>
  <c r="BC524" i="20"/>
  <c r="BF524" i="20"/>
  <c r="BF267" i="20"/>
  <c r="BC266" i="20"/>
  <c r="BF63" i="20"/>
  <c r="BC76" i="20"/>
  <c r="BF92" i="20"/>
  <c r="BC106" i="20"/>
  <c r="BF106" i="20"/>
  <c r="BC150" i="20"/>
  <c r="BF237" i="20"/>
  <c r="BC237" i="20"/>
  <c r="BF578" i="20"/>
  <c r="BF591" i="20"/>
  <c r="BC32" i="20"/>
  <c r="BC589" i="20"/>
  <c r="BC221" i="20"/>
  <c r="BC554" i="20"/>
  <c r="AI655" i="20" l="1"/>
  <c r="AI656" i="20"/>
  <c r="S655" i="20"/>
  <c r="S656" i="20"/>
  <c r="E655" i="20"/>
  <c r="E656" i="20"/>
  <c r="AH655" i="20"/>
  <c r="AH656" i="20"/>
  <c r="R655" i="20"/>
  <c r="R656" i="20"/>
  <c r="AX655" i="20"/>
  <c r="AX656" i="20"/>
  <c r="AX657" i="20"/>
  <c r="AX658" i="20" s="1"/>
  <c r="AG655" i="20"/>
  <c r="AG656" i="20"/>
  <c r="Q656" i="20"/>
  <c r="Q655" i="20"/>
  <c r="AW656" i="20"/>
  <c r="AW655" i="20"/>
  <c r="AF655" i="20"/>
  <c r="AF656" i="20"/>
  <c r="P655" i="20"/>
  <c r="P656" i="20"/>
  <c r="AV655" i="20"/>
  <c r="AV656" i="20"/>
  <c r="AE655" i="20"/>
  <c r="AE656" i="20"/>
  <c r="AE657" i="20"/>
  <c r="O655" i="20"/>
  <c r="O656" i="20"/>
  <c r="T655" i="20"/>
  <c r="T656" i="20"/>
  <c r="AI657" i="20"/>
  <c r="E657" i="20"/>
  <c r="AQ657" i="20"/>
  <c r="AQ658" i="20" s="1"/>
  <c r="AR657" i="20"/>
  <c r="AU655" i="20"/>
  <c r="AU656" i="20"/>
  <c r="AG657" i="20" s="1"/>
  <c r="AG658" i="20" s="1"/>
  <c r="AD655" i="20"/>
  <c r="AD656" i="20"/>
  <c r="AD657" i="20"/>
  <c r="AD658" i="20" s="1"/>
  <c r="N655" i="20"/>
  <c r="N656" i="20"/>
  <c r="AJ655" i="20"/>
  <c r="AJ656" i="20"/>
  <c r="AJ657" i="20"/>
  <c r="AJ658" i="20" s="1"/>
  <c r="B648" i="20"/>
  <c r="B656" i="20"/>
  <c r="B655" i="20"/>
  <c r="B657" i="20"/>
  <c r="B658" i="20" s="1"/>
  <c r="AT655" i="20"/>
  <c r="AT656" i="20"/>
  <c r="AT657" i="20"/>
  <c r="AT658" i="20" s="1"/>
  <c r="AC655" i="20"/>
  <c r="AC656" i="20"/>
  <c r="AC657" i="20"/>
  <c r="M655" i="20"/>
  <c r="M656" i="20"/>
  <c r="M657" i="20"/>
  <c r="AS655" i="20"/>
  <c r="AS656" i="20"/>
  <c r="AS657" i="20"/>
  <c r="AS658" i="20" s="1"/>
  <c r="AB655" i="20"/>
  <c r="AB656" i="20"/>
  <c r="AB657" i="20"/>
  <c r="L655" i="20"/>
  <c r="L658" i="20" s="1"/>
  <c r="L656" i="20"/>
  <c r="L657" i="20"/>
  <c r="AQ655" i="20"/>
  <c r="AQ656" i="20"/>
  <c r="AA655" i="20"/>
  <c r="AA656" i="20"/>
  <c r="AA657" i="20"/>
  <c r="K655" i="20"/>
  <c r="K658" i="20" s="1"/>
  <c r="K656" i="20"/>
  <c r="K657" i="20"/>
  <c r="D655" i="20"/>
  <c r="D658" i="20" s="1"/>
  <c r="D656" i="20"/>
  <c r="D657" i="20"/>
  <c r="AP655" i="20"/>
  <c r="AP658" i="20" s="1"/>
  <c r="AP656" i="20"/>
  <c r="AP657" i="20"/>
  <c r="Z655" i="20"/>
  <c r="Z658" i="20" s="1"/>
  <c r="Z656" i="20"/>
  <c r="Z657" i="20"/>
  <c r="J655" i="20"/>
  <c r="J656" i="20"/>
  <c r="J657" i="20"/>
  <c r="AO655" i="20"/>
  <c r="AO658" i="20" s="1"/>
  <c r="AO656" i="20"/>
  <c r="AO657" i="20"/>
  <c r="Y655" i="20"/>
  <c r="Y656" i="20"/>
  <c r="Y657" i="20"/>
  <c r="I655" i="20"/>
  <c r="I656" i="20"/>
  <c r="I657" i="20"/>
  <c r="AR655" i="20"/>
  <c r="AR656" i="20"/>
  <c r="AN655" i="20"/>
  <c r="AN656" i="20"/>
  <c r="AN657" i="20"/>
  <c r="X655" i="20"/>
  <c r="X656" i="20"/>
  <c r="X657" i="20"/>
  <c r="H655" i="20"/>
  <c r="H658" i="20" s="1"/>
  <c r="H656" i="20"/>
  <c r="H657" i="20"/>
  <c r="AM655" i="20"/>
  <c r="AM658" i="20" s="1"/>
  <c r="AM656" i="20"/>
  <c r="AM657" i="20"/>
  <c r="W655" i="20"/>
  <c r="W656" i="20"/>
  <c r="W657" i="20"/>
  <c r="G655" i="20"/>
  <c r="G658" i="20" s="1"/>
  <c r="G656" i="20"/>
  <c r="G657" i="20"/>
  <c r="AL655" i="20"/>
  <c r="AL656" i="20"/>
  <c r="AL657" i="20"/>
  <c r="V655" i="20"/>
  <c r="V658" i="20" s="1"/>
  <c r="V656" i="20"/>
  <c r="V657" i="20"/>
  <c r="F655" i="20"/>
  <c r="F656" i="20"/>
  <c r="F657" i="20"/>
  <c r="BF309" i="20"/>
  <c r="C655" i="20"/>
  <c r="C658" i="20" s="1"/>
  <c r="C656" i="20"/>
  <c r="C657" i="20"/>
  <c r="AK655" i="20"/>
  <c r="AK656" i="20"/>
  <c r="U655" i="20"/>
  <c r="U656" i="20"/>
  <c r="U657" i="20"/>
  <c r="U658" i="20" s="1"/>
  <c r="BF513" i="20"/>
  <c r="BF452" i="20"/>
  <c r="BC87" i="20"/>
  <c r="BF76" i="20"/>
  <c r="BC309" i="20"/>
  <c r="BF310" i="20"/>
  <c r="BF406" i="20"/>
  <c r="BF469" i="20"/>
  <c r="BF183" i="20"/>
  <c r="BF27" i="20"/>
  <c r="BF41" i="20"/>
  <c r="BF279" i="20"/>
  <c r="BF102" i="20"/>
  <c r="BF335" i="20"/>
  <c r="BF145" i="20"/>
  <c r="BF370" i="20"/>
  <c r="BF242" i="20"/>
  <c r="BF588" i="20"/>
  <c r="BF37" i="20"/>
  <c r="BF98" i="20"/>
  <c r="BF288" i="20"/>
  <c r="BF161" i="20"/>
  <c r="BF373" i="20"/>
  <c r="BF100" i="20"/>
  <c r="BF228" i="20"/>
  <c r="BF46" i="20"/>
  <c r="BF519" i="20"/>
  <c r="BF205" i="20"/>
  <c r="BF344" i="20"/>
  <c r="BF574" i="20"/>
  <c r="BF175" i="20"/>
  <c r="BF25" i="20"/>
  <c r="BF567" i="20"/>
  <c r="BF516" i="20"/>
  <c r="BF240" i="20"/>
  <c r="BF389" i="20"/>
  <c r="BF327" i="20"/>
  <c r="BF250" i="20"/>
  <c r="BF234" i="20"/>
  <c r="BF224" i="20"/>
  <c r="BF301" i="20"/>
  <c r="BF128" i="20"/>
  <c r="BF547" i="20"/>
  <c r="BF420" i="20"/>
  <c r="BF160" i="20"/>
  <c r="BF410" i="20"/>
  <c r="BF97" i="20"/>
  <c r="BF483" i="20"/>
  <c r="BF292" i="20"/>
  <c r="BF88" i="20"/>
  <c r="BF26" i="20"/>
  <c r="BF576" i="20"/>
  <c r="BF269" i="20"/>
  <c r="BF385" i="20"/>
  <c r="BF196" i="20"/>
  <c r="BF583" i="20"/>
  <c r="BF311" i="20"/>
  <c r="BF470" i="20"/>
  <c r="BF430" i="20"/>
  <c r="BF182" i="20"/>
  <c r="BF386" i="20"/>
  <c r="BF151" i="20"/>
  <c r="BF506" i="20"/>
  <c r="BF24" i="20"/>
  <c r="BF364" i="20"/>
  <c r="BF280" i="20"/>
  <c r="BF342" i="20"/>
  <c r="BF126" i="20"/>
  <c r="BF462" i="20"/>
  <c r="BF354" i="20"/>
  <c r="BF324" i="20"/>
  <c r="BF313" i="20"/>
  <c r="BF590" i="20"/>
  <c r="BF275" i="20"/>
  <c r="BF298" i="20"/>
  <c r="BF266" i="20"/>
  <c r="BF109" i="20"/>
  <c r="BF34" i="20"/>
  <c r="BF541" i="20"/>
  <c r="BF33" i="20"/>
  <c r="BF371" i="20"/>
  <c r="BF550" i="20"/>
  <c r="BF140" i="20"/>
  <c r="BF570" i="20"/>
  <c r="BF253" i="20"/>
  <c r="BF239" i="20"/>
  <c r="BF527" i="20"/>
  <c r="BF174" i="20"/>
  <c r="BF417" i="20"/>
  <c r="BF552" i="20"/>
  <c r="BF170" i="20"/>
  <c r="BF505" i="20"/>
  <c r="BF169" i="20"/>
  <c r="BC420" i="20"/>
  <c r="BF323" i="20"/>
  <c r="BF220" i="20"/>
  <c r="BF116" i="20"/>
  <c r="BC102" i="20"/>
  <c r="BF568" i="20"/>
  <c r="BC88" i="20"/>
  <c r="BF493" i="20"/>
  <c r="BF477" i="20"/>
  <c r="BF434" i="20"/>
  <c r="BC389" i="20"/>
  <c r="BF58" i="20"/>
  <c r="BF520" i="20"/>
  <c r="BF446" i="20"/>
  <c r="BF218" i="20"/>
  <c r="BF563" i="20"/>
  <c r="BC519" i="20"/>
  <c r="BF232" i="20"/>
  <c r="BF431" i="20"/>
  <c r="BC576" i="20"/>
  <c r="BF416" i="20"/>
  <c r="BF343" i="20"/>
  <c r="BF329" i="20"/>
  <c r="BF560" i="20"/>
  <c r="BF415" i="20"/>
  <c r="BF230" i="20"/>
  <c r="BF14" i="20"/>
  <c r="BF442" i="20"/>
  <c r="BC369" i="20"/>
  <c r="BF258" i="20"/>
  <c r="BF68" i="20"/>
  <c r="BF164" i="20"/>
  <c r="BF453" i="20"/>
  <c r="BF334" i="20"/>
  <c r="BF236" i="20"/>
  <c r="BF117" i="20"/>
  <c r="BF529" i="20"/>
  <c r="BF411" i="20"/>
  <c r="BF339" i="20"/>
  <c r="BF299" i="20"/>
  <c r="BF194" i="20"/>
  <c r="BF93" i="20"/>
  <c r="BF320" i="20"/>
  <c r="BF468" i="20"/>
  <c r="BF325" i="20"/>
  <c r="BF36" i="20"/>
  <c r="BF497" i="20"/>
  <c r="BF451" i="20"/>
  <c r="BF49" i="20"/>
  <c r="BF47" i="20"/>
  <c r="BF554" i="20"/>
  <c r="BF480" i="20"/>
  <c r="BF435" i="20"/>
  <c r="BF282" i="20"/>
  <c r="BF32" i="20"/>
  <c r="BF247" i="20"/>
  <c r="BF77" i="20"/>
  <c r="BC48" i="20"/>
  <c r="BF580" i="20"/>
  <c r="BF71" i="20"/>
  <c r="BF351" i="20"/>
  <c r="BF56" i="20"/>
  <c r="BF475" i="20"/>
  <c r="BF484" i="20"/>
  <c r="BF544" i="20"/>
  <c r="BF466" i="20"/>
  <c r="BF148" i="20"/>
  <c r="BF136" i="20"/>
  <c r="BF572" i="20"/>
  <c r="BF178" i="20"/>
  <c r="BF319" i="20"/>
  <c r="BF346" i="20"/>
  <c r="BF52" i="20"/>
  <c r="BF536" i="20"/>
  <c r="BF55" i="20"/>
  <c r="BF165" i="20"/>
  <c r="BF48" i="20"/>
  <c r="BF225" i="20"/>
  <c r="BF428" i="20"/>
  <c r="BF72" i="20"/>
  <c r="BC354" i="20"/>
  <c r="BF455" i="20"/>
  <c r="BF44" i="20"/>
  <c r="BF166" i="20"/>
  <c r="BF532" i="20"/>
  <c r="BF272" i="20"/>
  <c r="BF118" i="20"/>
  <c r="BF254" i="20"/>
  <c r="BF530" i="20"/>
  <c r="BF518" i="20"/>
  <c r="BF464" i="20"/>
  <c r="BF262" i="20"/>
  <c r="BF120" i="20"/>
  <c r="BF74" i="20"/>
  <c r="BF214" i="20"/>
  <c r="BF394" i="20"/>
  <c r="BF528" i="20"/>
  <c r="BF238" i="20"/>
  <c r="BF150" i="20"/>
  <c r="BF204" i="20"/>
  <c r="BF235" i="20"/>
  <c r="BF261" i="20"/>
  <c r="BF181" i="20"/>
  <c r="BF418" i="20"/>
  <c r="BF199" i="20"/>
  <c r="BF130" i="20"/>
  <c r="BF168" i="20"/>
  <c r="BF577" i="20"/>
  <c r="BC553" i="20"/>
  <c r="BC529" i="20"/>
  <c r="BF504" i="20"/>
  <c r="BF463" i="20"/>
  <c r="BF358" i="20"/>
  <c r="BC298" i="20"/>
  <c r="BC234" i="20"/>
  <c r="BC194" i="20"/>
  <c r="BF133" i="20"/>
  <c r="BF278" i="20"/>
  <c r="BF551" i="20"/>
  <c r="BF163" i="20"/>
  <c r="BF294" i="20"/>
  <c r="BF257" i="20"/>
  <c r="BF341" i="20"/>
  <c r="BF249" i="20"/>
  <c r="BF486" i="20"/>
  <c r="BF69" i="20"/>
  <c r="BF461" i="20"/>
  <c r="BF448" i="20"/>
  <c r="BF115" i="20"/>
  <c r="BF564" i="20"/>
  <c r="BF502" i="20"/>
  <c r="BC462" i="20"/>
  <c r="BF408" i="20"/>
  <c r="BF259" i="20"/>
  <c r="BF207" i="20"/>
  <c r="BF180" i="20"/>
  <c r="BF60" i="20"/>
  <c r="BC47" i="20"/>
  <c r="BF22" i="20"/>
  <c r="BF584" i="20"/>
  <c r="BF485" i="20"/>
  <c r="BF142" i="20"/>
  <c r="BF248" i="20"/>
  <c r="BF557" i="20"/>
  <c r="BF289" i="20"/>
  <c r="BF131" i="20"/>
  <c r="BF129" i="20"/>
  <c r="BC563" i="20"/>
  <c r="BF308" i="20"/>
  <c r="BC258" i="20"/>
  <c r="BC205" i="20"/>
  <c r="BC116" i="20"/>
  <c r="BF73" i="20"/>
  <c r="BC582" i="20"/>
  <c r="BC335" i="20"/>
  <c r="BF558" i="20"/>
  <c r="BF471" i="20"/>
  <c r="BF375" i="20"/>
  <c r="BF454" i="20"/>
  <c r="BF405" i="20"/>
  <c r="BF141" i="20"/>
  <c r="BF291" i="20"/>
  <c r="BF307" i="20"/>
  <c r="BF270" i="20"/>
  <c r="BF400" i="20"/>
  <c r="BF374" i="20"/>
  <c r="BF184" i="20"/>
  <c r="BF549" i="20"/>
  <c r="BC512" i="20"/>
  <c r="BF500" i="20"/>
  <c r="BF277" i="20"/>
  <c r="BF540" i="20"/>
  <c r="BF353" i="20"/>
  <c r="BF193" i="20"/>
  <c r="BC325" i="20"/>
  <c r="BF271" i="20"/>
  <c r="BF284" i="20"/>
  <c r="BF203" i="20"/>
  <c r="BF217" i="20"/>
  <c r="BF226" i="20"/>
  <c r="BF523" i="20"/>
  <c r="BF457" i="20"/>
  <c r="BF390" i="20"/>
  <c r="BF318" i="20"/>
  <c r="BF306" i="20"/>
  <c r="BF177" i="20"/>
  <c r="BF153" i="20"/>
  <c r="BF384" i="20"/>
  <c r="BF94" i="20"/>
  <c r="BF361" i="20"/>
  <c r="BF303" i="20"/>
  <c r="BF304" i="20"/>
  <c r="BF80" i="20"/>
  <c r="BF368" i="20"/>
  <c r="BF326" i="20"/>
  <c r="BF157" i="20"/>
  <c r="BF127" i="20"/>
  <c r="BF23" i="20"/>
  <c r="BF78" i="20"/>
  <c r="BF188" i="20"/>
  <c r="BF460" i="20"/>
  <c r="BF352" i="20"/>
  <c r="BF481" i="20"/>
  <c r="BF290" i="20"/>
  <c r="BF393" i="20"/>
  <c r="BF509" i="20"/>
  <c r="BF496" i="20"/>
  <c r="BF212" i="20"/>
  <c r="BC549" i="20"/>
  <c r="BF537" i="20"/>
  <c r="BF84" i="20"/>
  <c r="BF419" i="20"/>
  <c r="BF45" i="20"/>
  <c r="BC467" i="20"/>
  <c r="BC442" i="20"/>
  <c r="BF185" i="20"/>
  <c r="BF112" i="20"/>
  <c r="BF121" i="20"/>
  <c r="BF512" i="20"/>
  <c r="BF510" i="20"/>
  <c r="BF167" i="20"/>
  <c r="BF383" i="20"/>
  <c r="BF391" i="20"/>
  <c r="BF345" i="20"/>
  <c r="BF233" i="20"/>
  <c r="BF147" i="20"/>
  <c r="BF555" i="20"/>
  <c r="BF478" i="20"/>
  <c r="BF458" i="20"/>
  <c r="BF245" i="20"/>
  <c r="BF221" i="20"/>
  <c r="BF210" i="20"/>
  <c r="BF135" i="20"/>
  <c r="BF252" i="20"/>
  <c r="BF209" i="20"/>
  <c r="BF412" i="20"/>
  <c r="BF42" i="20"/>
  <c r="BC479" i="20"/>
  <c r="BF438" i="20"/>
  <c r="BF122" i="20"/>
  <c r="BF525" i="20"/>
  <c r="BF17" i="20"/>
  <c r="BF64" i="20"/>
  <c r="BF535" i="20"/>
  <c r="BF119" i="20"/>
  <c r="BF521" i="20"/>
  <c r="BF533" i="20"/>
  <c r="BF490" i="20"/>
  <c r="BC466" i="20"/>
  <c r="BC457" i="20"/>
  <c r="BC446" i="20"/>
  <c r="BC435" i="20"/>
  <c r="BC390" i="20"/>
  <c r="BC317" i="20"/>
  <c r="BC307" i="20"/>
  <c r="BC261" i="20"/>
  <c r="BC252" i="20"/>
  <c r="BC243" i="20"/>
  <c r="BC232" i="20"/>
  <c r="BC220" i="20"/>
  <c r="BF208" i="20"/>
  <c r="BC145" i="20"/>
  <c r="BF104" i="20"/>
  <c r="BF501" i="20"/>
  <c r="BF251" i="20"/>
  <c r="BB10" i="20"/>
  <c r="BF426" i="20"/>
  <c r="BF556" i="20"/>
  <c r="BF479" i="20"/>
  <c r="BF65" i="20"/>
  <c r="BF260" i="20"/>
  <c r="BF314" i="20"/>
  <c r="BF522" i="20"/>
  <c r="BF402" i="20"/>
  <c r="BF409" i="20"/>
  <c r="BF125" i="20"/>
  <c r="BF542" i="20"/>
  <c r="BF476" i="20"/>
  <c r="BF515" i="20"/>
  <c r="BF62" i="20"/>
  <c r="BF566" i="20"/>
  <c r="BF359" i="20"/>
  <c r="BF360" i="20"/>
  <c r="BF40" i="20"/>
  <c r="BC530" i="20"/>
  <c r="BC520" i="20"/>
  <c r="BC497" i="20"/>
  <c r="BF421" i="20"/>
  <c r="BF336" i="20"/>
  <c r="BC305" i="20"/>
  <c r="BC270" i="20"/>
  <c r="BC259" i="20"/>
  <c r="BC217" i="20"/>
  <c r="BC206" i="20"/>
  <c r="BF143" i="20"/>
  <c r="BC119" i="20"/>
  <c r="BF101" i="20"/>
  <c r="BC16" i="20"/>
  <c r="BF95" i="20"/>
  <c r="BF81" i="20"/>
  <c r="BF283" i="20"/>
  <c r="BF553" i="20"/>
  <c r="BF176" i="20"/>
  <c r="BF424" i="20"/>
  <c r="BF223" i="20"/>
  <c r="BF425" i="20"/>
  <c r="BF281" i="20"/>
  <c r="BF511" i="20"/>
  <c r="BF155" i="20"/>
  <c r="BF585" i="20"/>
  <c r="BF103" i="20"/>
  <c r="BF369" i="20"/>
  <c r="BF206" i="20"/>
  <c r="BF382" i="20"/>
  <c r="BB4" i="20"/>
  <c r="BF189" i="20"/>
  <c r="BC281" i="20"/>
  <c r="BF156" i="20"/>
  <c r="BF398" i="20"/>
  <c r="BF211" i="20"/>
  <c r="BF39" i="20"/>
  <c r="BF28" i="20"/>
  <c r="BF401" i="20"/>
  <c r="BF315" i="20"/>
  <c r="BF162" i="20"/>
  <c r="BC568" i="20"/>
  <c r="BF105" i="20"/>
  <c r="BC74" i="20"/>
  <c r="BF231" i="20"/>
  <c r="BF367" i="20"/>
  <c r="BF357" i="20"/>
  <c r="BF399" i="20"/>
  <c r="BF263" i="20"/>
  <c r="BF340" i="20"/>
  <c r="BF366" i="20"/>
  <c r="BF559" i="20"/>
  <c r="BF362" i="20"/>
  <c r="BF312" i="20"/>
  <c r="BF149" i="20"/>
  <c r="BF43" i="20"/>
  <c r="BF61" i="20"/>
  <c r="BF487" i="20"/>
  <c r="BF437" i="20"/>
  <c r="BC18" i="20"/>
  <c r="BF219" i="20"/>
  <c r="BF197" i="20"/>
  <c r="BF372" i="20"/>
  <c r="BF111" i="20"/>
  <c r="BF531" i="20"/>
  <c r="BF447" i="20"/>
  <c r="BC3" i="20"/>
  <c r="BB655" i="20"/>
  <c r="BF246" i="20"/>
  <c r="BF222" i="20"/>
  <c r="BF31" i="20"/>
  <c r="BF124" i="20"/>
  <c r="BF198" i="20"/>
  <c r="BF66" i="20"/>
  <c r="BC180" i="20"/>
  <c r="BF75" i="20"/>
  <c r="BF110" i="20"/>
  <c r="BF403" i="20"/>
  <c r="BF514" i="20"/>
  <c r="BF330" i="20"/>
  <c r="BF423" i="20"/>
  <c r="BC411" i="20"/>
  <c r="BF404" i="20"/>
  <c r="BF491" i="20"/>
  <c r="BC372" i="20"/>
  <c r="BC339" i="20"/>
  <c r="BF179" i="20"/>
  <c r="BF137" i="20"/>
  <c r="BF381" i="20"/>
  <c r="BF30" i="20"/>
  <c r="BF138" i="20"/>
  <c r="BF489" i="20"/>
  <c r="BF467" i="20"/>
  <c r="BF517" i="20"/>
  <c r="BF50" i="20"/>
  <c r="BF38" i="20"/>
  <c r="BF443" i="20"/>
  <c r="BC363" i="20"/>
  <c r="BF363" i="20"/>
  <c r="BF276" i="20"/>
  <c r="BC275" i="20"/>
  <c r="BC89" i="20"/>
  <c r="BF89" i="20"/>
  <c r="BC60" i="20"/>
  <c r="BC575" i="20"/>
  <c r="BF575" i="20"/>
  <c r="BF587" i="20"/>
  <c r="BF586" i="20"/>
  <c r="BC586" i="20"/>
  <c r="BF159" i="20"/>
  <c r="BF158" i="20"/>
  <c r="BC158" i="20"/>
  <c r="BF265" i="20"/>
  <c r="BF70" i="20"/>
  <c r="BF264" i="20"/>
  <c r="BF539" i="20"/>
  <c r="BF349" i="20"/>
  <c r="BF144" i="20"/>
  <c r="BF348" i="20"/>
  <c r="BF546" i="20"/>
  <c r="BC501" i="20"/>
  <c r="BC492" i="20"/>
  <c r="BC482" i="20"/>
  <c r="BF482" i="20"/>
  <c r="BC433" i="20"/>
  <c r="BC362" i="20"/>
  <c r="BF297" i="20"/>
  <c r="BF274" i="20"/>
  <c r="BC274" i="20"/>
  <c r="BC238" i="20"/>
  <c r="BC146" i="20"/>
  <c r="BF146" i="20"/>
  <c r="BC137" i="20"/>
  <c r="BF273" i="20"/>
  <c r="BC273" i="20"/>
  <c r="C641" i="20"/>
  <c r="C642" i="20"/>
  <c r="AT648" i="20"/>
  <c r="AT649" i="20"/>
  <c r="AD648" i="20"/>
  <c r="AD649" i="20"/>
  <c r="N648" i="20"/>
  <c r="N649" i="20"/>
  <c r="BF378" i="20"/>
  <c r="BC229" i="20"/>
  <c r="BF171" i="20"/>
  <c r="BF356" i="20"/>
  <c r="BF96" i="20"/>
  <c r="BF388" i="20"/>
  <c r="BF85" i="20"/>
  <c r="BF472" i="20"/>
  <c r="BC432" i="20"/>
  <c r="BF432" i="20"/>
  <c r="BF59" i="20"/>
  <c r="BC58" i="20"/>
  <c r="BC573" i="20"/>
  <c r="BF573" i="20"/>
  <c r="BF397" i="20"/>
  <c r="BF86" i="20"/>
  <c r="BF488" i="20"/>
  <c r="BF396" i="20"/>
  <c r="BF18" i="20"/>
  <c r="BF492" i="20"/>
  <c r="BC421" i="20"/>
  <c r="BF338" i="20"/>
  <c r="BB3" i="20"/>
  <c r="BF285" i="20"/>
  <c r="BF191" i="20"/>
  <c r="BF286" i="20"/>
  <c r="BF90" i="20"/>
  <c r="BF365" i="20"/>
  <c r="BF380" i="20"/>
  <c r="BF295" i="20"/>
  <c r="BF154" i="20"/>
  <c r="BC57" i="20"/>
  <c r="BF57" i="20"/>
  <c r="BC583" i="20"/>
  <c r="BF187" i="20"/>
  <c r="BF473" i="20"/>
  <c r="BC564" i="20"/>
  <c r="BF565" i="20"/>
  <c r="BF216" i="20"/>
  <c r="BF19" i="20"/>
  <c r="BF200" i="20"/>
  <c r="BF29" i="20"/>
  <c r="BF213" i="20"/>
  <c r="BF474" i="20"/>
  <c r="BF444" i="20"/>
  <c r="BF433" i="20"/>
  <c r="BF132" i="20"/>
  <c r="BC543" i="20"/>
  <c r="BF526" i="20"/>
  <c r="BF459" i="20"/>
  <c r="BC379" i="20"/>
  <c r="BF379" i="20"/>
  <c r="BC304" i="20"/>
  <c r="BF192" i="20"/>
  <c r="BC173" i="20"/>
  <c r="BF173" i="20"/>
  <c r="BC123" i="20"/>
  <c r="BF123" i="20"/>
  <c r="BC35" i="20"/>
  <c r="BF35" i="20"/>
  <c r="BF571" i="20"/>
  <c r="BC571" i="20"/>
  <c r="AM641" i="20"/>
  <c r="AM642" i="20"/>
  <c r="V641" i="20"/>
  <c r="V642" i="20"/>
  <c r="F641" i="20"/>
  <c r="F642" i="20"/>
  <c r="BF229" i="20"/>
  <c r="BF186" i="20"/>
  <c r="BF377" i="20"/>
  <c r="BF387" i="20"/>
  <c r="BF534" i="20"/>
  <c r="BC526" i="20"/>
  <c r="BC517" i="20"/>
  <c r="BC509" i="20"/>
  <c r="BC489" i="20"/>
  <c r="BF450" i="20"/>
  <c r="BF449" i="20"/>
  <c r="BC322" i="20"/>
  <c r="BC244" i="20"/>
  <c r="BC212" i="20"/>
  <c r="BC143" i="20"/>
  <c r="BF114" i="20"/>
  <c r="AO648" i="20"/>
  <c r="AO649" i="20"/>
  <c r="Y648" i="20"/>
  <c r="Y649" i="20"/>
  <c r="I648" i="20"/>
  <c r="I649" i="20"/>
  <c r="AS641" i="20"/>
  <c r="AS642" i="20"/>
  <c r="BF440" i="20"/>
  <c r="BC440" i="20"/>
  <c r="BC113" i="20"/>
  <c r="BF113" i="20"/>
  <c r="BF293" i="20"/>
  <c r="BC292" i="20"/>
  <c r="BF581" i="20"/>
  <c r="BF582" i="20"/>
  <c r="AN648" i="20"/>
  <c r="AN649" i="20"/>
  <c r="X648" i="20"/>
  <c r="X649" i="20"/>
  <c r="H648" i="20"/>
  <c r="H649" i="20"/>
  <c r="BF355" i="20"/>
  <c r="BF241" i="20"/>
  <c r="BC395" i="20"/>
  <c r="BF395" i="20"/>
  <c r="BC4" i="20"/>
  <c r="BF494" i="20"/>
  <c r="BF499" i="20"/>
  <c r="BF441" i="20"/>
  <c r="BF321" i="20"/>
  <c r="BF322" i="20"/>
  <c r="BF507" i="20"/>
  <c r="BC347" i="20"/>
  <c r="BF347" i="20"/>
  <c r="BC302" i="20"/>
  <c r="BF302" i="20"/>
  <c r="BC190" i="20"/>
  <c r="BF190" i="20"/>
  <c r="BF91" i="20"/>
  <c r="BF337" i="20"/>
  <c r="BF201" i="20"/>
  <c r="BF202" i="20"/>
  <c r="BF332" i="20"/>
  <c r="BF543" i="20"/>
  <c r="BF407" i="20"/>
  <c r="BF83" i="20"/>
  <c r="BC559" i="20"/>
  <c r="BC427" i="20"/>
  <c r="BF427" i="20"/>
  <c r="BF268" i="20"/>
  <c r="BC93" i="20"/>
  <c r="BF20" i="20"/>
  <c r="BF134" i="20"/>
  <c r="BC133" i="20"/>
  <c r="BF296" i="20"/>
  <c r="BF256" i="20"/>
  <c r="BF172" i="20"/>
  <c r="BF569" i="20"/>
  <c r="BF545" i="20"/>
  <c r="BC465" i="20"/>
  <c r="BF465" i="20"/>
  <c r="BB641" i="20"/>
  <c r="AK648" i="20"/>
  <c r="AK649" i="20"/>
  <c r="U648" i="20"/>
  <c r="U649" i="20"/>
  <c r="BF439" i="20"/>
  <c r="BF107" i="20"/>
  <c r="BF538" i="20"/>
  <c r="BF508" i="20"/>
  <c r="BF495" i="20"/>
  <c r="BF331" i="20"/>
  <c r="BC522" i="20"/>
  <c r="BF456" i="20"/>
  <c r="BC456" i="20"/>
  <c r="BF436" i="20"/>
  <c r="BC436" i="20"/>
  <c r="BC52" i="20"/>
  <c r="BF53" i="20"/>
  <c r="BF244" i="20"/>
  <c r="BC641" i="20"/>
  <c r="BF215" i="20"/>
  <c r="BF422" i="20"/>
  <c r="BF445" i="20"/>
  <c r="BF350" i="20"/>
  <c r="BF414" i="20"/>
  <c r="BC414" i="20"/>
  <c r="BC21" i="20"/>
  <c r="BF21" i="20"/>
  <c r="BC547" i="20"/>
  <c r="BF548" i="20"/>
  <c r="BF503" i="20"/>
  <c r="BC503" i="20"/>
  <c r="BC152" i="20"/>
  <c r="BF152" i="20"/>
  <c r="BF108" i="20"/>
  <c r="BF82" i="20"/>
  <c r="BF51" i="20"/>
  <c r="BF255" i="20"/>
  <c r="BF498" i="20"/>
  <c r="BF227" i="20"/>
  <c r="BF413" i="20"/>
  <c r="BC413" i="20"/>
  <c r="BC364" i="20"/>
  <c r="BC327" i="20"/>
  <c r="BF328" i="20"/>
  <c r="BF287" i="20"/>
  <c r="BF139" i="20"/>
  <c r="AK641" i="20"/>
  <c r="AK642" i="20"/>
  <c r="U641" i="20"/>
  <c r="U642" i="20"/>
  <c r="D648" i="20"/>
  <c r="D649" i="20"/>
  <c r="AM648" i="20"/>
  <c r="AM649" i="20"/>
  <c r="W648" i="20"/>
  <c r="W649" i="20"/>
  <c r="G648" i="20"/>
  <c r="G649" i="20"/>
  <c r="AJ641" i="20"/>
  <c r="AJ642" i="20"/>
  <c r="T641" i="20"/>
  <c r="T642" i="20"/>
  <c r="B642" i="20"/>
  <c r="B641" i="20"/>
  <c r="AL648" i="20"/>
  <c r="AL649" i="20"/>
  <c r="V648" i="20"/>
  <c r="V649" i="20"/>
  <c r="F648" i="20"/>
  <c r="F649" i="20"/>
  <c r="AI641" i="20"/>
  <c r="AI642" i="20"/>
  <c r="S641" i="20"/>
  <c r="S642" i="20"/>
  <c r="AR641" i="20"/>
  <c r="AR642" i="20"/>
  <c r="AH641" i="20"/>
  <c r="AH642" i="20"/>
  <c r="R641" i="20"/>
  <c r="R642" i="20"/>
  <c r="AJ648" i="20"/>
  <c r="AJ649" i="20"/>
  <c r="T648" i="20"/>
  <c r="T649" i="20"/>
  <c r="AG641" i="20"/>
  <c r="AG642" i="20"/>
  <c r="Q641" i="20"/>
  <c r="Q642" i="20"/>
  <c r="AI648" i="20"/>
  <c r="AI649" i="20"/>
  <c r="S648" i="20"/>
  <c r="S649" i="20"/>
  <c r="AL641" i="20"/>
  <c r="AL642" i="20"/>
  <c r="AF641" i="20"/>
  <c r="AF642" i="20"/>
  <c r="P641" i="20"/>
  <c r="P642" i="20"/>
  <c r="AX648" i="20"/>
  <c r="AX649" i="20"/>
  <c r="AH648" i="20"/>
  <c r="AH649" i="20"/>
  <c r="R648" i="20"/>
  <c r="R649" i="20"/>
  <c r="AE642" i="20"/>
  <c r="AE641" i="20"/>
  <c r="O641" i="20"/>
  <c r="O642" i="20"/>
  <c r="AW648" i="20"/>
  <c r="AW649" i="20"/>
  <c r="AG648" i="20"/>
  <c r="AG649" i="20"/>
  <c r="Q648" i="20"/>
  <c r="Q649" i="20"/>
  <c r="AX641" i="20"/>
  <c r="AX642" i="20"/>
  <c r="AD641" i="20"/>
  <c r="AD642" i="20"/>
  <c r="N641" i="20"/>
  <c r="N642" i="20"/>
  <c r="C648" i="20"/>
  <c r="C649" i="20"/>
  <c r="AV648" i="20"/>
  <c r="AV649" i="20"/>
  <c r="AF648" i="20"/>
  <c r="AF649" i="20"/>
  <c r="P648" i="20"/>
  <c r="P649" i="20"/>
  <c r="AW641" i="20"/>
  <c r="AW642" i="20"/>
  <c r="AC641" i="20"/>
  <c r="AC642" i="20"/>
  <c r="M641" i="20"/>
  <c r="M642" i="20"/>
  <c r="AU648" i="20"/>
  <c r="AU649" i="20"/>
  <c r="C650" i="20" s="1"/>
  <c r="AE648" i="20"/>
  <c r="AE649" i="20"/>
  <c r="O648" i="20"/>
  <c r="O649" i="20"/>
  <c r="AV641" i="20"/>
  <c r="AV642" i="20"/>
  <c r="AB641" i="20"/>
  <c r="AB642" i="20"/>
  <c r="L641" i="20"/>
  <c r="L642" i="20"/>
  <c r="AU641" i="20"/>
  <c r="AU642" i="20"/>
  <c r="AV643" i="20" s="1"/>
  <c r="AA641" i="20"/>
  <c r="AA642" i="20"/>
  <c r="K641" i="20"/>
  <c r="K642" i="20"/>
  <c r="AS648" i="20"/>
  <c r="AS649" i="20"/>
  <c r="AC648" i="20"/>
  <c r="AC649" i="20"/>
  <c r="M648" i="20"/>
  <c r="M649" i="20"/>
  <c r="AQ641" i="20"/>
  <c r="AQ642" i="20"/>
  <c r="Z641" i="20"/>
  <c r="Z642" i="20"/>
  <c r="J641" i="20"/>
  <c r="J642" i="20"/>
  <c r="E648" i="20"/>
  <c r="E649" i="20"/>
  <c r="AR648" i="20"/>
  <c r="AR649" i="20"/>
  <c r="AB648" i="20"/>
  <c r="AB649" i="20"/>
  <c r="L648" i="20"/>
  <c r="L649" i="20"/>
  <c r="AP641" i="20"/>
  <c r="AP642" i="20"/>
  <c r="Y641" i="20"/>
  <c r="Y642" i="20"/>
  <c r="I641" i="20"/>
  <c r="I642" i="20"/>
  <c r="D641" i="20"/>
  <c r="D642" i="20"/>
  <c r="AQ648" i="20"/>
  <c r="AQ649" i="20"/>
  <c r="AA648" i="20"/>
  <c r="AA649" i="20"/>
  <c r="K649" i="20"/>
  <c r="K648" i="20"/>
  <c r="AO641" i="20"/>
  <c r="AO642" i="20"/>
  <c r="X642" i="20"/>
  <c r="H641" i="20"/>
  <c r="H642" i="20"/>
  <c r="B649" i="20"/>
  <c r="AP648" i="20"/>
  <c r="AP649" i="20"/>
  <c r="Z648" i="20"/>
  <c r="Z649" i="20"/>
  <c r="J648" i="20"/>
  <c r="J649" i="20"/>
  <c r="AT641" i="20"/>
  <c r="AT642" i="20"/>
  <c r="AN641" i="20"/>
  <c r="AN642" i="20"/>
  <c r="W641" i="20"/>
  <c r="W642" i="20"/>
  <c r="G641" i="20"/>
  <c r="G642" i="20"/>
  <c r="G643" i="20"/>
  <c r="E645" i="20"/>
  <c r="F7" i="20" l="1"/>
  <c r="V7" i="20"/>
  <c r="AL7" i="20"/>
  <c r="F8" i="20"/>
  <c r="W8" i="20"/>
  <c r="AO8" i="20"/>
  <c r="J9" i="20"/>
  <c r="Z9" i="20"/>
  <c r="AP9" i="20"/>
  <c r="G7" i="20"/>
  <c r="W7" i="20"/>
  <c r="AM7" i="20"/>
  <c r="G8" i="20"/>
  <c r="X8" i="20"/>
  <c r="AQ8" i="20"/>
  <c r="K9" i="20"/>
  <c r="AA9" i="20"/>
  <c r="AQ9" i="20"/>
  <c r="J7" i="20"/>
  <c r="AB8" i="20"/>
  <c r="AD9" i="20"/>
  <c r="U9" i="20"/>
  <c r="AL8" i="20"/>
  <c r="H7" i="20"/>
  <c r="X7" i="20"/>
  <c r="AN7" i="20"/>
  <c r="H8" i="20"/>
  <c r="Y8" i="20"/>
  <c r="AR8" i="20"/>
  <c r="L9" i="20"/>
  <c r="AB9" i="20"/>
  <c r="AR9" i="20"/>
  <c r="I7" i="20"/>
  <c r="Y7" i="20"/>
  <c r="AO7" i="20"/>
  <c r="I8" i="20"/>
  <c r="AA8" i="20"/>
  <c r="AS8" i="20"/>
  <c r="M9" i="20"/>
  <c r="AC9" i="20"/>
  <c r="AS9" i="20"/>
  <c r="AP7" i="20"/>
  <c r="AT8" i="20"/>
  <c r="AT9" i="20"/>
  <c r="AI8" i="20"/>
  <c r="R7" i="20"/>
  <c r="AK8" i="20"/>
  <c r="S7" i="20"/>
  <c r="W9" i="20"/>
  <c r="K7" i="20"/>
  <c r="AA7" i="20"/>
  <c r="AQ7" i="20"/>
  <c r="K8" i="20"/>
  <c r="AC8" i="20"/>
  <c r="AU8" i="20"/>
  <c r="O9" i="20"/>
  <c r="AE9" i="20"/>
  <c r="AU9" i="20"/>
  <c r="O8" i="20"/>
  <c r="AF7" i="20"/>
  <c r="D9" i="20"/>
  <c r="Q8" i="20"/>
  <c r="L7" i="20"/>
  <c r="AB7" i="20"/>
  <c r="AR7" i="20"/>
  <c r="L8" i="20"/>
  <c r="AD8" i="20"/>
  <c r="AV8" i="20"/>
  <c r="P9" i="20"/>
  <c r="AF9" i="20"/>
  <c r="AV9" i="20"/>
  <c r="AE7" i="20"/>
  <c r="AG8" i="20"/>
  <c r="AI9" i="20"/>
  <c r="P7" i="20"/>
  <c r="AH8" i="20"/>
  <c r="Q7" i="20"/>
  <c r="AK9" i="20"/>
  <c r="R8" i="20"/>
  <c r="V9" i="20"/>
  <c r="AI7" i="20"/>
  <c r="AM9" i="20"/>
  <c r="M7" i="20"/>
  <c r="AC7" i="20"/>
  <c r="AS7" i="20"/>
  <c r="M8" i="20"/>
  <c r="AE8" i="20"/>
  <c r="AW8" i="20"/>
  <c r="Q9" i="20"/>
  <c r="AG9" i="20"/>
  <c r="AW9" i="20"/>
  <c r="AU7" i="20"/>
  <c r="S9" i="20"/>
  <c r="P8" i="20"/>
  <c r="AJ9" i="20"/>
  <c r="AG7" i="20"/>
  <c r="AH7" i="20"/>
  <c r="AL9" i="20"/>
  <c r="C7" i="20"/>
  <c r="G9" i="20"/>
  <c r="N7" i="20"/>
  <c r="AD7" i="20"/>
  <c r="AT7" i="20"/>
  <c r="N8" i="20"/>
  <c r="AF8" i="20"/>
  <c r="AX8" i="20"/>
  <c r="R9" i="20"/>
  <c r="AH9" i="20"/>
  <c r="AX9" i="20"/>
  <c r="O7" i="20"/>
  <c r="C9" i="20"/>
  <c r="AV7" i="20"/>
  <c r="T9" i="20"/>
  <c r="AW7" i="20"/>
  <c r="S8" i="20"/>
  <c r="D7" i="20"/>
  <c r="T7" i="20"/>
  <c r="AJ7" i="20"/>
  <c r="D8" i="20"/>
  <c r="U8" i="20"/>
  <c r="AM8" i="20"/>
  <c r="H9" i="20"/>
  <c r="X9" i="20"/>
  <c r="AN9" i="20"/>
  <c r="E7" i="20"/>
  <c r="U7" i="20"/>
  <c r="AK7" i="20"/>
  <c r="E8" i="20"/>
  <c r="V8" i="20"/>
  <c r="AN8" i="20"/>
  <c r="I9" i="20"/>
  <c r="Y9" i="20"/>
  <c r="AO9" i="20"/>
  <c r="Z7" i="20"/>
  <c r="J8" i="20"/>
  <c r="N9" i="20"/>
  <c r="E9" i="20"/>
  <c r="AX7" i="20"/>
  <c r="F9" i="20"/>
  <c r="C8" i="20"/>
  <c r="T8" i="20"/>
  <c r="AP8" i="20"/>
  <c r="Z8" i="20"/>
  <c r="AJ8" i="20"/>
  <c r="P657" i="20"/>
  <c r="P658" i="20" s="1"/>
  <c r="I658" i="20"/>
  <c r="AK657" i="20"/>
  <c r="AK658" i="20" s="1"/>
  <c r="AB658" i="20"/>
  <c r="R657" i="20"/>
  <c r="R658" i="20" s="1"/>
  <c r="BC9" i="20"/>
  <c r="AF657" i="20"/>
  <c r="AF658" i="20" s="1"/>
  <c r="F658" i="20"/>
  <c r="Y658" i="20"/>
  <c r="T657" i="20"/>
  <c r="T658" i="20" s="1"/>
  <c r="AH657" i="20"/>
  <c r="AH658" i="20" s="1"/>
  <c r="N657" i="20"/>
  <c r="N658" i="20" s="1"/>
  <c r="X658" i="20"/>
  <c r="AA658" i="20"/>
  <c r="O657" i="20"/>
  <c r="M658" i="20"/>
  <c r="AW657" i="20"/>
  <c r="AW658" i="20" s="1"/>
  <c r="O658" i="20"/>
  <c r="Q657" i="20"/>
  <c r="Q658" i="20" s="1"/>
  <c r="E658" i="20"/>
  <c r="AL658" i="20"/>
  <c r="AN658" i="20"/>
  <c r="J658" i="20"/>
  <c r="S657" i="20"/>
  <c r="S658" i="20" s="1"/>
  <c r="AC658" i="20"/>
  <c r="AU657" i="20"/>
  <c r="AU658" i="20" s="1"/>
  <c r="AE658" i="20"/>
  <c r="AV657" i="20"/>
  <c r="AV658" i="20" s="1"/>
  <c r="W658" i="20"/>
  <c r="AR658" i="20"/>
  <c r="AI658" i="20"/>
  <c r="Z650" i="20"/>
  <c r="AC650" i="20"/>
  <c r="AB650" i="20"/>
  <c r="X643" i="20"/>
  <c r="O650" i="20"/>
  <c r="Q650" i="20"/>
  <c r="AO643" i="20"/>
  <c r="J643" i="20"/>
  <c r="J650" i="20"/>
  <c r="J651" i="20" s="1"/>
  <c r="K643" i="20"/>
  <c r="AI643" i="20"/>
  <c r="AP643" i="20"/>
  <c r="L643" i="20"/>
  <c r="R643" i="20"/>
  <c r="AA643" i="20"/>
  <c r="AA644" i="20" s="1"/>
  <c r="M643" i="20"/>
  <c r="W643" i="20"/>
  <c r="B650" i="20"/>
  <c r="AA650" i="20"/>
  <c r="AN643" i="20"/>
  <c r="AQ643" i="20"/>
  <c r="AS643" i="20"/>
  <c r="AC643" i="20"/>
  <c r="H643" i="20"/>
  <c r="AU643" i="20"/>
  <c r="AU644" i="20" s="1"/>
  <c r="AL643" i="20"/>
  <c r="AW643" i="20"/>
  <c r="AD643" i="20"/>
  <c r="O643" i="20"/>
  <c r="D643" i="20"/>
  <c r="D644" i="20" s="1"/>
  <c r="I643" i="20"/>
  <c r="I644" i="20" s="1"/>
  <c r="AT643" i="20"/>
  <c r="AT644" i="20" s="1"/>
  <c r="AR643" i="20"/>
  <c r="S643" i="20"/>
  <c r="Y643" i="20"/>
  <c r="L650" i="20"/>
  <c r="L651" i="20" s="1"/>
  <c r="E643" i="20"/>
  <c r="N643" i="20"/>
  <c r="AP650" i="20"/>
  <c r="AU650" i="20"/>
  <c r="AQ650" i="20"/>
  <c r="AQ651" i="20" s="1"/>
  <c r="Z651" i="20"/>
  <c r="AX643" i="20"/>
  <c r="AE643" i="20"/>
  <c r="B643" i="20"/>
  <c r="BF3" i="20"/>
  <c r="AF650" i="20"/>
  <c r="U650" i="20"/>
  <c r="U651" i="20" s="1"/>
  <c r="T643" i="20"/>
  <c r="AC651" i="20"/>
  <c r="BF4" i="20"/>
  <c r="AH643" i="20"/>
  <c r="AK643" i="20"/>
  <c r="P643" i="20"/>
  <c r="B651" i="20"/>
  <c r="AA651" i="20"/>
  <c r="Z643" i="20"/>
  <c r="I645" i="20"/>
  <c r="AO644" i="20"/>
  <c r="AO645" i="20"/>
  <c r="AV645" i="20"/>
  <c r="AV644" i="20"/>
  <c r="AL650" i="20"/>
  <c r="S650" i="20"/>
  <c r="F643" i="20"/>
  <c r="C643" i="20"/>
  <c r="BC5" i="20"/>
  <c r="BB5" i="20"/>
  <c r="BB6" i="20"/>
  <c r="BC6" i="20"/>
  <c r="E650" i="20"/>
  <c r="E651" i="20" s="1"/>
  <c r="AS650" i="20"/>
  <c r="AS651" i="20" s="1"/>
  <c r="AU645" i="20"/>
  <c r="AD645" i="20"/>
  <c r="AD644" i="20"/>
  <c r="AX650" i="20"/>
  <c r="AX651" i="20" s="1"/>
  <c r="S651" i="20"/>
  <c r="U643" i="20"/>
  <c r="U644" i="20" s="1"/>
  <c r="X650" i="20"/>
  <c r="X651" i="20" s="1"/>
  <c r="G644" i="20"/>
  <c r="G645" i="20"/>
  <c r="AP651" i="20"/>
  <c r="Y645" i="20"/>
  <c r="Y644" i="20"/>
  <c r="O651" i="20"/>
  <c r="M644" i="20"/>
  <c r="M645" i="20"/>
  <c r="AV650" i="20"/>
  <c r="AV651" i="20" s="1"/>
  <c r="D650" i="20"/>
  <c r="D651" i="20" s="1"/>
  <c r="AL651" i="20"/>
  <c r="G650" i="20"/>
  <c r="G651" i="20" s="1"/>
  <c r="AK650" i="20"/>
  <c r="AK651" i="20" s="1"/>
  <c r="F644" i="20"/>
  <c r="F645" i="20"/>
  <c r="C644" i="20"/>
  <c r="C645" i="20"/>
  <c r="AX644" i="20"/>
  <c r="AX645" i="20"/>
  <c r="B644" i="20"/>
  <c r="B645" i="20"/>
  <c r="W650" i="20"/>
  <c r="W651" i="20" s="1"/>
  <c r="U645" i="20"/>
  <c r="V643" i="20"/>
  <c r="V644" i="20" s="1"/>
  <c r="AJ645" i="20"/>
  <c r="AN650" i="20"/>
  <c r="AN651" i="20" s="1"/>
  <c r="B8" i="20"/>
  <c r="AC644" i="20"/>
  <c r="AC645" i="20"/>
  <c r="O645" i="20"/>
  <c r="O644" i="20"/>
  <c r="V645" i="20"/>
  <c r="B7" i="20"/>
  <c r="B9" i="20"/>
  <c r="AJ650" i="20"/>
  <c r="AJ651" i="20" s="1"/>
  <c r="Q651" i="20"/>
  <c r="AE644" i="20"/>
  <c r="AE645" i="20"/>
  <c r="S644" i="20"/>
  <c r="S645" i="20"/>
  <c r="AM650" i="20"/>
  <c r="AM651" i="20" s="1"/>
  <c r="AK644" i="20"/>
  <c r="AK645" i="20"/>
  <c r="AS645" i="20"/>
  <c r="AS644" i="20"/>
  <c r="N650" i="20"/>
  <c r="N651" i="20" s="1"/>
  <c r="AL645" i="20"/>
  <c r="AL644" i="20"/>
  <c r="R645" i="20"/>
  <c r="R644" i="20"/>
  <c r="J644" i="20"/>
  <c r="J645" i="20"/>
  <c r="K645" i="20"/>
  <c r="K644" i="20"/>
  <c r="AW644" i="20"/>
  <c r="AW645" i="20"/>
  <c r="AG650" i="20"/>
  <c r="AG651" i="20" s="1"/>
  <c r="Q643" i="20"/>
  <c r="Q644" i="20" s="1"/>
  <c r="Z644" i="20"/>
  <c r="Z645" i="20"/>
  <c r="D645" i="20"/>
  <c r="AB651" i="20"/>
  <c r="AQ645" i="20"/>
  <c r="AQ644" i="20"/>
  <c r="AU651" i="20"/>
  <c r="AH644" i="20"/>
  <c r="AH645" i="20"/>
  <c r="AI644" i="20"/>
  <c r="AI645" i="20"/>
  <c r="I650" i="20"/>
  <c r="I651" i="20" s="1"/>
  <c r="AM645" i="20"/>
  <c r="AD650" i="20"/>
  <c r="AD651" i="20" s="1"/>
  <c r="L645" i="20"/>
  <c r="L644" i="20"/>
  <c r="P644" i="20"/>
  <c r="P645" i="20"/>
  <c r="Y650" i="20"/>
  <c r="Y651" i="20" s="1"/>
  <c r="AM643" i="20"/>
  <c r="AM644" i="20" s="1"/>
  <c r="AT650" i="20"/>
  <c r="AT651" i="20" s="1"/>
  <c r="AP645" i="20"/>
  <c r="AP644" i="20"/>
  <c r="AT645" i="20"/>
  <c r="H644" i="20"/>
  <c r="H645" i="20"/>
  <c r="Q645" i="20"/>
  <c r="AA645" i="20"/>
  <c r="AB643" i="20"/>
  <c r="AB644" i="20" s="1"/>
  <c r="AE650" i="20"/>
  <c r="AE651" i="20" s="1"/>
  <c r="C651" i="20"/>
  <c r="R650" i="20"/>
  <c r="R651" i="20" s="1"/>
  <c r="AF643" i="20"/>
  <c r="AF644" i="20" s="1"/>
  <c r="AG643" i="20"/>
  <c r="AG644" i="20" s="1"/>
  <c r="K650" i="20"/>
  <c r="K651" i="20" s="1"/>
  <c r="AI650" i="20"/>
  <c r="AI651" i="20" s="1"/>
  <c r="AN644" i="20"/>
  <c r="AN645" i="20"/>
  <c r="AW650" i="20"/>
  <c r="AW651" i="20" s="1"/>
  <c r="P650" i="20"/>
  <c r="P651" i="20" s="1"/>
  <c r="AR644" i="20"/>
  <c r="AR645" i="20"/>
  <c r="F650" i="20"/>
  <c r="F651" i="20" s="1"/>
  <c r="T644" i="20"/>
  <c r="T645" i="20"/>
  <c r="W644" i="20"/>
  <c r="W645" i="20"/>
  <c r="AZ4" i="20"/>
  <c r="X644" i="20"/>
  <c r="X645" i="20"/>
  <c r="AB645" i="20"/>
  <c r="T650" i="20"/>
  <c r="T651" i="20" s="1"/>
  <c r="AF645" i="20"/>
  <c r="AG645" i="20"/>
  <c r="V650" i="20"/>
  <c r="V651" i="20" s="1"/>
  <c r="AJ643" i="20"/>
  <c r="AJ644" i="20" s="1"/>
  <c r="AO650" i="20"/>
  <c r="AO651" i="20" s="1"/>
  <c r="M650" i="20"/>
  <c r="M651" i="20" s="1"/>
  <c r="AR650" i="20"/>
  <c r="AR651" i="20" s="1"/>
  <c r="AF651" i="20"/>
  <c r="N644" i="20"/>
  <c r="N645" i="20"/>
  <c r="AH650" i="20"/>
  <c r="AH651" i="20" s="1"/>
  <c r="H650" i="20"/>
  <c r="H651" i="20" s="1"/>
  <c r="E644" i="20"/>
  <c r="AZ3" i="20"/>
  <c r="AZ6" i="20" l="1"/>
  <c r="AZ5" i="20"/>
  <c r="AZ9" i="20"/>
  <c r="BD9" i="20"/>
</calcChain>
</file>

<file path=xl/comments1.xml><?xml version="1.0" encoding="utf-8"?>
<comments xmlns="http://schemas.openxmlformats.org/spreadsheetml/2006/main">
  <authors>
    <author>uh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Source: DATASTREAM
Time Series: MSBELG$,MSDNMK$,MSFIND$,MSFRNC$,MSGERM$,MSGREE$,MSEIRE$,MSITAL$,MSNETH$,MSPLND$,MSPORD$,MSSPAN$,MSSWDN$,MSSWIT$,MSUTDK$,MSUSAM$,MSCNDA$,MSMEXF$,MSARGT$,MSBRAZ$,MSCHIL$,MSJPAN$,MSHGKG$,MSISRL$,MSKORE$,MSMALF$,MSPHLF$,MSSING$,MSTHAF$,MSTAIW$,MSAUST$,MSNZEA$,MSSARF$,MSRUSS$,MSINDI$,MSCHIN$,MSTURK$,MSINDF$,MSPAKI$,MSNGRA$,MSMORC$,MSWRLD$,MSEAFE$,MSEFLA$,MSEMFA$,FRTBS3M;;12/31/1969;-0D;M
Format: RCND
FAILED: Decomposed Request 1 of 5 (MSBELG$,MSDNMK$,MSFIND$,MSFRNC$,MSGERM$,MSGREE$,MSEIRE$,MSITAL$,MSNETH$,MSPLND$,MSPORD$;;12/31/1969;-0D;M) :Factory Error: TimeSeries:MSBELG$,MSDNMK$,MSFIND$,MSFRNC$,MSGERM$,MSGREE$,MSEIRE$,MSITAL$,MSNETH$,MSPLND$,MSPORD$::31/12/69:-0D:M - Service Closed - Incorrect password
Source:DSAFO32</t>
        </r>
      </text>
    </comment>
  </commentList>
</comments>
</file>

<file path=xl/comments2.xml><?xml version="1.0" encoding="utf-8"?>
<comments xmlns="http://schemas.openxmlformats.org/spreadsheetml/2006/main">
  <authors>
    <author>UH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Source: DATASTREAM
Time Series: MSBELG$,MSDNMK$,MSFIND$,MSFRNC$,MSGERM$,MSGREE$,MSEIRE$,MSITAL$,MSNETH$,MSPLND$,MSSPAN$,MSSWDN$,MSSWIT$,MSUTDK$,MSWRLD$,MSUSAM$,MSCNDA$,MSMEXF$,MSARGT$,MSBRAZ$,MSCHIL$,MSEAFE$,MSJPAN$,MSHGKG$,MSKORE$,MSMALF$,MSPHLF$,MSSING$,MSTHAF$,MSTAIW$,MSAUST$,MSNZEA$,MSSARF$,MSRUSS$,MSINDI$,MSCHIN$,MSTURK$,MSINDF$,MSPAKI$,MSNGRA$,MSMORC$,MSEAFE$,MSEFLA$,MSEMFA$;;12/31/1969;-0D;M
Format: RCND
Last Refreshed: 3/31/2015 4:11:11 PM
45 Columns
545 Rows</t>
        </r>
      </text>
    </comment>
    <comment ref="AM644" authorId="0" shapeId="0">
      <text>
        <r>
          <rPr>
            <b/>
            <sz val="9"/>
            <color indexed="81"/>
            <rFont val="Tahoma"/>
            <family val="2"/>
          </rPr>
          <t>Source: DATASTREAM
Time Series: MSWRLD$,MSEROP$,MSEAFE$,MSUSAM$,MSBELG$,MSCNDA$,MSDNMK$,MSSPAN$,MSITAL$,MSFRNC$,MSGERM$,MSNETH$,MSUTDK$,MSJPAN$;;12/31/1969;-0D;M
Format: RC
Custom Header: 
Last Refreshed: 3/30/2015 8:16:36 PM
15 Columns
545 Rows</t>
        </r>
      </text>
    </comment>
    <comment ref="AM651" authorId="0" shapeId="0">
      <text>
        <r>
          <rPr>
            <b/>
            <sz val="9"/>
            <color indexed="81"/>
            <rFont val="Tahoma"/>
            <family val="2"/>
          </rPr>
          <t>Source: DATASTREAM
Time Series: MSWRLD$,MSEROP$,MSEAFE$,MSUSAM$,MSBELG$,MSCNDA$,MSDNMK$,MSSPAN$,MSITAL$,MSFRNC$,MSGERM$,MSNETH$,MSUTDK$,MSJPAN$;;12/31/1969;-0D;M
Format: RC
Custom Header: 
Last Refreshed: 3/30/2015 8:16:36 PM
15 Columns
545 Rows</t>
        </r>
      </text>
    </comment>
    <comment ref="AM659" authorId="0" shapeId="0">
      <text>
        <r>
          <rPr>
            <b/>
            <sz val="9"/>
            <color indexed="81"/>
            <rFont val="Tahoma"/>
            <family val="2"/>
          </rPr>
          <t>Source: DATASTREAM
Time Series: MSWRLD$,MSEROP$,MSEAFE$,MSUSAM$,MSBELG$,MSCNDA$,MSDNMK$,MSSPAN$,MSITAL$,MSFRNC$,MSGERM$,MSNETH$,MSUTDK$,MSJPAN$;;12/31/1969;-0D;M
Format: RC
Custom Header: 
Last Refreshed: 3/30/2015 8:16:36 PM
15 Columns
545 Rows</t>
        </r>
      </text>
    </comment>
  </commentList>
</comments>
</file>

<file path=xl/comments3.xml><?xml version="1.0" encoding="utf-8"?>
<comments xmlns="http://schemas.openxmlformats.org/spreadsheetml/2006/main">
  <authors>
    <author>UH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Source: DATASTREAM
Time Series: MSBELG$,MSDNMK$,MSFIND$,MSFRNC$,MSGERM$,MSGREE$,MSEIRE$,MSITAL$,MSNETH$,MSPLND$,MSSPAN$,MSSWDN$,MSSWIT$,MSUTDK$,MSWRLD$,MSUSAM$,MSCNDA$,MSMEXF$,MSARGT$,MSBRAZ$,MSCHIL$,MSEAFE$,MSJPAN$,MSHGKG$,MSKORE$,MSMALF$,MSPHLF$,MSSING$,MSTHAF$,MSTAIW$,MSAUST$,MSNZEA$,MSSARF$,MSRUSS$,MSINDI$,MSCHIN$,MSTURK$,MSINDF$,MSPAKI$,MSNGRA$,MSMORC$,MSEAFE$,MSEFLA$,MSEMFA$;;12/31/1969;-0D;M
Format: RCND
Last Refreshed: 3/31/2015 4:11:11 PM
45 Columns
545 Rows</t>
        </r>
      </text>
    </comment>
  </commentList>
</comments>
</file>

<file path=xl/sharedStrings.xml><?xml version="1.0" encoding="utf-8"?>
<sst xmlns="http://schemas.openxmlformats.org/spreadsheetml/2006/main" count="7249" uniqueCount="198">
  <si>
    <t>MSCI JAPAN U$ - PRICE INDEX</t>
  </si>
  <si>
    <t>MSCI HONG KONG U$ - PRICE INDEX</t>
  </si>
  <si>
    <t>MSCI GERMANY U$ - PRICE INDEX</t>
  </si>
  <si>
    <t>MSCI SWITZERLAND U$ - PRICE INDEX</t>
  </si>
  <si>
    <t>MSCI KOREA U$ - PRICE INDEX</t>
  </si>
  <si>
    <t>MSCI CANADA U$ - PRICE INDEX</t>
  </si>
  <si>
    <t>MSCI CHINA U$ - PRICE INDEX</t>
  </si>
  <si>
    <t>MSCI FRANCE U$ - PRICE INDEX</t>
  </si>
  <si>
    <t>MSCI NETHERLANDS U$ - PRICE INDEX</t>
  </si>
  <si>
    <t>MSCI SPAIN U$ - PRICE INDEX</t>
  </si>
  <si>
    <t>MSCI SWEDEN U$ - PRICE INDEX</t>
  </si>
  <si>
    <t>MSCI FINLAND U$ - PRICE INDEX</t>
  </si>
  <si>
    <t>MSCI ITALY U$ - PRICE INDEX</t>
  </si>
  <si>
    <t>MSCI DENMARK U$ - PRICE INDEX</t>
  </si>
  <si>
    <t>MSCI BELGIUM U$ - PRICE INDEX</t>
  </si>
  <si>
    <t>MSCI AUSTRALIA U$ - PRICE INDEX</t>
  </si>
  <si>
    <t>MSCI MEXICO U$ - PRICE INDEX</t>
  </si>
  <si>
    <t>USD</t>
  </si>
  <si>
    <t>MSCI INDIA U$ - PRICE INDEX</t>
  </si>
  <si>
    <t>MSCI EAFE U$ - PRICE INDEX</t>
  </si>
  <si>
    <t>Name</t>
  </si>
  <si>
    <t>Code</t>
  </si>
  <si>
    <t>CURRENCY</t>
  </si>
  <si>
    <t>MSCI UK U$ - PRICE INDEX</t>
  </si>
  <si>
    <t>Mean</t>
  </si>
  <si>
    <t>ST Dev</t>
  </si>
  <si>
    <t>MSCI SINGAPORE U$ - PRICE INDEX</t>
  </si>
  <si>
    <t>MSCI IRELAND U$ - PRICE INDEX</t>
  </si>
  <si>
    <t>MSCI TAIWAN U$ - PRICE INDEX</t>
  </si>
  <si>
    <t>MSCI RUSSIA U$ - PRICE INDEX</t>
  </si>
  <si>
    <t>US T-BILL SEC MARKET 3 MONTH (D) - MIDDLE RATE</t>
  </si>
  <si>
    <t>MSCI WORLD U$ - PRICE INDEX</t>
  </si>
  <si>
    <t>ISRAEL</t>
  </si>
  <si>
    <t>Corr-W</t>
  </si>
  <si>
    <t>Beta-W</t>
  </si>
  <si>
    <t>MSCI TURKEY U$ - PRICE INDEX</t>
  </si>
  <si>
    <t>Average</t>
  </si>
  <si>
    <t>St Dev</t>
  </si>
  <si>
    <t>RVOL</t>
  </si>
  <si>
    <t>MSWRLD$</t>
  </si>
  <si>
    <t>MSEAFE$</t>
  </si>
  <si>
    <t>MSCI USA U$ - PRICE INDEX</t>
  </si>
  <si>
    <t>MSUSAM$</t>
  </si>
  <si>
    <t>MSBELG$</t>
  </si>
  <si>
    <t>MSCNDA$</t>
  </si>
  <si>
    <t>MSDNMK$</t>
  </si>
  <si>
    <t>MSSPAN$</t>
  </si>
  <si>
    <t>MSITAL$</t>
  </si>
  <si>
    <t>MSFRNC$</t>
  </si>
  <si>
    <t>MSGERM$</t>
  </si>
  <si>
    <t>MSNETH$</t>
  </si>
  <si>
    <t>MSUTDK$</t>
  </si>
  <si>
    <t>MSJPAN$</t>
  </si>
  <si>
    <t>MSSWIT$</t>
  </si>
  <si>
    <t>MSBRAZ$</t>
  </si>
  <si>
    <t>MSKORE$</t>
  </si>
  <si>
    <t>MSCI THAILAND U$ - PRICE INDEX</t>
  </si>
  <si>
    <t>MSTHAF$</t>
  </si>
  <si>
    <t>MSSING$</t>
  </si>
  <si>
    <t>MSCI MALAYSIA (EM) U$ - PRICE INDEX</t>
  </si>
  <si>
    <t>MSMALF$</t>
  </si>
  <si>
    <t>MSCI NEW ZEALAND U$ - PRICE INDEX</t>
  </si>
  <si>
    <t>MSNZEA$</t>
  </si>
  <si>
    <t>MSAUST$</t>
  </si>
  <si>
    <t>MSSWDN$</t>
  </si>
  <si>
    <t>MSHGKG$</t>
  </si>
  <si>
    <t>MSCI CHILE U$ - PRICE INDEX</t>
  </si>
  <si>
    <t>MSCHIL$</t>
  </si>
  <si>
    <t>MSCI ARGENTINA U$ - PRICE INDEX</t>
  </si>
  <si>
    <t>MSARGT$</t>
  </si>
  <si>
    <t>MSCI SOUTH AFRICA U$ - PRICE INDEX</t>
  </si>
  <si>
    <t>MSSARF$</t>
  </si>
  <si>
    <t>MSRUSS$</t>
  </si>
  <si>
    <t>MSINDI$</t>
  </si>
  <si>
    <t>MSCHIN$</t>
  </si>
  <si>
    <t>MSCI EM LATIN AMERICA U$ - PRICE INDEX</t>
  </si>
  <si>
    <t>MSEFLA$</t>
  </si>
  <si>
    <t>MSFIND$</t>
  </si>
  <si>
    <t>MSCI POLAND U$ - PRICE INDEX</t>
  </si>
  <si>
    <t>MSPLND$</t>
  </si>
  <si>
    <t>MSMEXF$</t>
  </si>
  <si>
    <t>MSTAIW$</t>
  </si>
  <si>
    <t>MSTURK$</t>
  </si>
  <si>
    <t>MSCI INDONESIA U$ - PRICE INDEX</t>
  </si>
  <si>
    <t>MSINDF$</t>
  </si>
  <si>
    <t>MSCI PAKISTAN U$ - PRICE INDEX</t>
  </si>
  <si>
    <t>MSPAKI$</t>
  </si>
  <si>
    <t>MSCI NIGERIA U$ - PRICE INDEX</t>
  </si>
  <si>
    <t>MSNGRA$</t>
  </si>
  <si>
    <t>MSCI EM ASIA U$ - PRICE INDEX</t>
  </si>
  <si>
    <t>MSEMFA$</t>
  </si>
  <si>
    <t>MSGREE$</t>
  </si>
  <si>
    <t>MSEIRE$</t>
  </si>
  <si>
    <t>MSCI PHILIPPINES U$ - PRICE INDEX</t>
  </si>
  <si>
    <t>MSPHLF$</t>
  </si>
  <si>
    <t>MSCI MOROCCO U$ - PRICE INDEX</t>
  </si>
  <si>
    <t>MSMORC$</t>
  </si>
  <si>
    <t xml:space="preserve"> BELGIUM  </t>
  </si>
  <si>
    <t xml:space="preserve"> DENMARK  </t>
  </si>
  <si>
    <t xml:space="preserve"> FINLAND  </t>
  </si>
  <si>
    <t xml:space="preserve"> FRANCE  </t>
  </si>
  <si>
    <t xml:space="preserve"> GERMANY  </t>
  </si>
  <si>
    <t xml:space="preserve"> IRELAND  </t>
  </si>
  <si>
    <t xml:space="preserve"> ITALY  </t>
  </si>
  <si>
    <t xml:space="preserve"> NETHERLANDS  </t>
  </si>
  <si>
    <t xml:space="preserve"> POLAND  </t>
  </si>
  <si>
    <t xml:space="preserve"> SPAIN  </t>
  </si>
  <si>
    <t xml:space="preserve"> SWEDEN  </t>
  </si>
  <si>
    <t xml:space="preserve"> SWITZERLAND  </t>
  </si>
  <si>
    <t xml:space="preserve"> UK  </t>
  </si>
  <si>
    <t xml:space="preserve"> WORLD  </t>
  </si>
  <si>
    <t xml:space="preserve"> USA  </t>
  </si>
  <si>
    <t xml:space="preserve"> CANADA  </t>
  </si>
  <si>
    <t xml:space="preserve"> MEXICO  </t>
  </si>
  <si>
    <t xml:space="preserve"> ARGENTINA  </t>
  </si>
  <si>
    <t xml:space="preserve"> CHILE  </t>
  </si>
  <si>
    <t xml:space="preserve"> EAFE  </t>
  </si>
  <si>
    <t xml:space="preserve"> JAPAN  </t>
  </si>
  <si>
    <t xml:space="preserve"> HONG KONG  </t>
  </si>
  <si>
    <t xml:space="preserve"> KOREA  </t>
  </si>
  <si>
    <t xml:space="preserve"> MALAYSIA (EM)  </t>
  </si>
  <si>
    <t xml:space="preserve"> PHILIPPINES  </t>
  </si>
  <si>
    <t xml:space="preserve"> SINGAPORE  </t>
  </si>
  <si>
    <t xml:space="preserve"> THAILAND  </t>
  </si>
  <si>
    <t xml:space="preserve"> TAIWAN  </t>
  </si>
  <si>
    <t xml:space="preserve"> AUSTRALIA  </t>
  </si>
  <si>
    <t xml:space="preserve"> NEW ZEALAND  </t>
  </si>
  <si>
    <t xml:space="preserve"> SOUTH AFRICA  </t>
  </si>
  <si>
    <t xml:space="preserve"> RUSSIA  </t>
  </si>
  <si>
    <t xml:space="preserve"> INDIA  </t>
  </si>
  <si>
    <t xml:space="preserve"> CHINA  </t>
  </si>
  <si>
    <t xml:space="preserve"> TURKEY  </t>
  </si>
  <si>
    <t xml:space="preserve"> INDONESIA  </t>
  </si>
  <si>
    <t xml:space="preserve"> PAKISTAN  </t>
  </si>
  <si>
    <t xml:space="preserve"> NIGERIA  </t>
  </si>
  <si>
    <t xml:space="preserve"> MOROCCO  </t>
  </si>
  <si>
    <t xml:space="preserve"> EM LATIN AMERICA  </t>
  </si>
  <si>
    <t xml:space="preserve"> EM ASIA  </t>
  </si>
  <si>
    <t xml:space="preserve"> GREECE  </t>
  </si>
  <si>
    <t xml:space="preserve"> BRAZIL  </t>
  </si>
  <si>
    <t>Weight</t>
  </si>
  <si>
    <t xml:space="preserve">SD </t>
  </si>
  <si>
    <r>
      <t>ß</t>
    </r>
    <r>
      <rPr>
        <vertAlign val="subscript"/>
        <sz val="11"/>
        <rFont val="Times New Roman"/>
        <family val="1"/>
      </rPr>
      <t>World</t>
    </r>
  </si>
  <si>
    <t>Israel (1)</t>
  </si>
  <si>
    <t>Germany (6)</t>
  </si>
  <si>
    <t>Switzerland (3)</t>
  </si>
  <si>
    <t>Spain (1)</t>
  </si>
  <si>
    <t>Singapore (3)</t>
  </si>
  <si>
    <t>MSCI PORTUGAL U$ - PRICE INDEX</t>
  </si>
  <si>
    <t>MSPORD$</t>
  </si>
  <si>
    <t>MSISRL$</t>
  </si>
  <si>
    <t>PORTUGAL</t>
  </si>
  <si>
    <t>US T-bill</t>
  </si>
  <si>
    <t>FRTBS3M</t>
  </si>
  <si>
    <t>US-T Bill</t>
  </si>
  <si>
    <t>Changes in US t-bills</t>
  </si>
  <si>
    <t>NA</t>
  </si>
  <si>
    <t>Sharpe Ratio</t>
  </si>
  <si>
    <t>RVAR</t>
  </si>
  <si>
    <t>ERP</t>
  </si>
  <si>
    <t>93-15</t>
  </si>
  <si>
    <t>MSCI GREECE U$ - PRICE INDEX</t>
  </si>
  <si>
    <t>MSCI BRAZIL U$ - PRICE INDEX</t>
  </si>
  <si>
    <t>MSCI ISRAEL U$ - PRICE INDEX</t>
  </si>
  <si>
    <t>U.S. (20)</t>
  </si>
  <si>
    <t>U.K. (8)</t>
  </si>
  <si>
    <t>Japan (8)</t>
  </si>
  <si>
    <t>France (5)</t>
  </si>
  <si>
    <t>China (6)</t>
  </si>
  <si>
    <t>South Korea (2)</t>
  </si>
  <si>
    <t>Netherlands (2)</t>
  </si>
  <si>
    <t>Canada (2)</t>
  </si>
  <si>
    <t>Hong Kong (3)</t>
  </si>
  <si>
    <t>Belgium (1)</t>
  </si>
  <si>
    <t>India (2)</t>
  </si>
  <si>
    <t>Italy (1)</t>
  </si>
  <si>
    <t>Thailand (2)</t>
  </si>
  <si>
    <t>Denmark (2)</t>
  </si>
  <si>
    <t>Ireland (1)</t>
  </si>
  <si>
    <t>MSCI NORWAY U$ - PRICE INDEX</t>
  </si>
  <si>
    <t>MSNWAY$</t>
  </si>
  <si>
    <t>MSCI AUSTRIA U$ - PRICE INDEX</t>
  </si>
  <si>
    <t>MSASTR$</t>
  </si>
  <si>
    <t>MSCI CZECH REPUBLIC U$ - PRICE INDEX</t>
  </si>
  <si>
    <t>MSCZCH$</t>
  </si>
  <si>
    <t>MSCI EGYPT U$ - PRICE INDEX</t>
  </si>
  <si>
    <t>MSEGYT$</t>
  </si>
  <si>
    <t>AUSTRIA</t>
  </si>
  <si>
    <t>CZECH</t>
  </si>
  <si>
    <t xml:space="preserve"> NORWAY</t>
  </si>
  <si>
    <t>EGYPT</t>
  </si>
  <si>
    <t>N (size)</t>
  </si>
  <si>
    <t>FF RF</t>
  </si>
  <si>
    <t>Decomposed Request 1 of 5 (MSBELG$,MSDNMK$,MSFIND$,MSFRNC$,MSGERM$,MSGREE$,MSEIRE$,MSITAL$,MSNETH$,MSPLND$,MSPORD$;;12/31/1969;-0D;M) :Factory Error: TimeSeries:MSBELG$,MSDNMK$,MSFIND$,MSFRNC$,MSGERM$,MSGREE$,MSEIRE$,MSITAL$,MSNETH$,MSPLND$,MSPORD$::31/12/69:-0D:M - Service Closed - Incorrect password</t>
  </si>
  <si>
    <t>1993-2019</t>
  </si>
  <si>
    <t>2020-2021</t>
  </si>
  <si>
    <t xml:space="preserve"> </t>
  </si>
  <si>
    <t>2000-2021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</si>
</sst>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vertAlign val="subscript"/>
      <sz val="11"/>
      <name val="Times New Roman"/>
      <family val="1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0"/>
      <color rgb="FF006600"/>
      <name val="Arial"/>
      <family val="2"/>
    </font>
    <font>
      <b/>
      <sz val="10"/>
      <color rgb="FF0070C0"/>
      <name val="Arial"/>
      <family val="2"/>
    </font>
    <font>
      <sz val="10"/>
      <color rgb="FFCC3300"/>
      <name val="Arial"/>
      <family val="2"/>
    </font>
    <font>
      <b/>
      <sz val="10"/>
      <color rgb="FFCC3300"/>
      <name val="Arial"/>
      <family val="2"/>
    </font>
    <font>
      <b/>
      <sz val="10"/>
      <color rgb="FF00B050"/>
      <name val="Arial"/>
      <family val="2"/>
    </font>
    <font>
      <b/>
      <sz val="10"/>
      <color theme="5" tint="-0.249977111117893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6600"/>
      <name val="Garamond"/>
      <family val="1"/>
    </font>
    <font>
      <b/>
      <sz val="11"/>
      <color rgb="FFCC3300"/>
      <name val="Garamond"/>
      <family val="1"/>
    </font>
    <font>
      <b/>
      <sz val="11"/>
      <color rgb="FF0070C0"/>
      <name val="Garamond"/>
      <family val="1"/>
    </font>
    <font>
      <sz val="11"/>
      <color rgb="FF000000"/>
      <name val="Garamond"/>
      <family val="1"/>
    </font>
    <font>
      <sz val="11"/>
      <name val="Arial"/>
      <family val="2"/>
    </font>
    <font>
      <sz val="9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BABABA"/>
      </left>
      <right style="medium">
        <color rgb="FFBABABA"/>
      </right>
      <top style="medium">
        <color rgb="FFBABABA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justify" vertical="center"/>
    </xf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14" fontId="11" fillId="0" borderId="0" xfId="0" applyNumberFormat="1" applyFont="1"/>
    <xf numFmtId="0" fontId="1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1" fillId="0" borderId="0" xfId="0" applyNumberFormat="1" applyFont="1"/>
    <xf numFmtId="165" fontId="0" fillId="0" borderId="0" xfId="0" applyNumberFormat="1"/>
    <xf numFmtId="165" fontId="6" fillId="0" borderId="0" xfId="0" applyNumberFormat="1" applyFont="1"/>
    <xf numFmtId="165" fontId="8" fillId="0" borderId="0" xfId="0" applyNumberFormat="1" applyFont="1"/>
    <xf numFmtId="165" fontId="11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" fontId="12" fillId="0" borderId="0" xfId="0" applyNumberFormat="1" applyFont="1"/>
    <xf numFmtId="164" fontId="0" fillId="0" borderId="0" xfId="0" applyNumberFormat="1"/>
    <xf numFmtId="14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4" fontId="16" fillId="0" borderId="1" xfId="0" applyNumberFormat="1" applyFont="1" applyBorder="1" applyAlignment="1">
      <alignment horizontal="right" wrapText="1" readingOrder="1"/>
    </xf>
    <xf numFmtId="164" fontId="17" fillId="0" borderId="1" xfId="0" applyNumberFormat="1" applyFont="1" applyBorder="1" applyAlignment="1">
      <alignment horizontal="right" wrapText="1" readingOrder="1"/>
    </xf>
    <xf numFmtId="164" fontId="18" fillId="0" borderId="1" xfId="0" applyNumberFormat="1" applyFont="1" applyBorder="1" applyAlignment="1">
      <alignment horizontal="right" wrapText="1" readingOrder="1"/>
    </xf>
    <xf numFmtId="164" fontId="19" fillId="0" borderId="1" xfId="0" applyNumberFormat="1" applyFont="1" applyBorder="1" applyAlignment="1">
      <alignment horizontal="right" wrapText="1" readingOrder="1"/>
    </xf>
    <xf numFmtId="164" fontId="20" fillId="0" borderId="1" xfId="0" applyNumberFormat="1" applyFont="1" applyBorder="1" applyAlignment="1">
      <alignment horizontal="center" wrapText="1"/>
    </xf>
    <xf numFmtId="164" fontId="20" fillId="0" borderId="1" xfId="0" applyNumberFormat="1" applyFont="1" applyBorder="1" applyAlignment="1">
      <alignment vertical="top" wrapText="1"/>
    </xf>
    <xf numFmtId="2" fontId="2" fillId="0" borderId="0" xfId="0" applyNumberFormat="1" applyFont="1"/>
    <xf numFmtId="2" fontId="21" fillId="0" borderId="0" xfId="0" applyNumberFormat="1" applyFont="1"/>
    <xf numFmtId="2" fontId="21" fillId="2" borderId="2" xfId="0" applyNumberFormat="1" applyFont="1" applyFill="1" applyBorder="1" applyAlignment="1">
      <alignment horizontal="right" vertical="center" wrapText="1" readingOrder="1"/>
    </xf>
    <xf numFmtId="4" fontId="22" fillId="0" borderId="0" xfId="0" applyNumberFormat="1" applyFont="1"/>
    <xf numFmtId="0" fontId="22" fillId="0" borderId="0" xfId="0" applyFont="1"/>
    <xf numFmtId="0" fontId="22" fillId="2" borderId="3" xfId="0" applyFont="1" applyFill="1" applyBorder="1" applyAlignment="1">
      <alignment horizontal="right" vertical="top" wrapText="1"/>
    </xf>
    <xf numFmtId="4" fontId="22" fillId="2" borderId="3" xfId="0" applyNumberFormat="1" applyFont="1" applyFill="1" applyBorder="1" applyAlignment="1">
      <alignment horizontal="right" vertical="top" wrapText="1"/>
    </xf>
    <xf numFmtId="0" fontId="22" fillId="3" borderId="3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59DC45F5-F19A-11D2-A98A-0004AC83E4DD}" ax:persistence="persistPropertyBag">
  <ax:ocxPr ax:name="_ExtentX" ax:value="1720"/>
  <ax:ocxPr ax:name="_ExtentY" ax:value="450"/>
  <ax:ocxPr ax:name="RequestType" ax:value="0"/>
  <ax:ocxPr ax:name="Format" ax:value="RCND"/>
  <ax:ocxPr ax:name="NumRows" ax:value="609"/>
  <ax:ocxPr ax:name="NumCols" ax:value="47"/>
  <ax:ocxPr ax:name="AutoRefresh" ax:value="-1"/>
  <ax:ocxPr ax:name="LastRefreshed" ax:value="7/7/2020 1:29:37 PM"/>
  <ax:ocxPr ax:name="MSChart" ax:value="0"/>
  <ax:ocxPr ax:name="SROrgin" ax:value="False"/>
  <ax:ocxPr ax:name="SDatatype" ax:value=""/>
  <ax:ocxPr ax:name="SeriesCode" ax:value="MSBELG$,MSDNMK$,MSFIND$,MSFRNC$,MSGERM$,MSGREE$,MSEIRE$,MSITAL$,MSNETH$,MSPLND$,MSPORD$,MSSPAN$,MSSWDN$,MSSWIT$,MSUTDK$,MSUSAM$,MSCNDA$,MSMEXF$,MSARGT$,MSBRAZ$,MSCHIL$,MSJPAN$,MSHGKG$,MSISRL$,MSKORE$,MSMALF$,MSPHLF$,MSSING$,MSTHAF$,MSTAIW$,MSAUST$,MSNZEA$,MSSARF$,MSRUSS$,MSINDI$,MSCHIN$,MSTURK$,MSINDF$,MSPAKI$,MSNGRA$,MSMORC$,MSWRLD$,MSEAFE$,MSEFLA$,MSEMFA$,FRTBS3M"/>
  <ax:ocxPr ax:name="Frequency" ax:value="M"/>
  <ax:ocxPr ax:name="UseAbsolute1" ax:value="-1"/>
  <ax:ocxPr ax:name="DateAbsolute1" ax:value="25568"/>
  <ax:ocxPr ax:name="DateLiteral2" ax:value="-0D"/>
  <ax:ocxPr ax:name="Font">
    <ax:font ax:persistence="persistPropertyBag">
      <ax:ocxPr ax:name="Name" ax:value="MS Sans Serif"/>
      <ax:ocxPr ax:name="Size" ax:value="8.2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Origin" ax:value="A1"/>
  <ax:ocxPr ax:name="TriggerAt" ax:value=""/>
  <ax:ocxPr ax:name="CodesSection" ax:value=""/>
  <ax:ocxPr ax:name="DataTypesSection" ax:value=""/>
  <ax:ocxPr ax:name="WriteILXSection" ax:value="0"/>
  <ax:ocxPr ax:name="AcceptILXSection" ax:value="0"/>
  <ax:ocxPr ax:name="CellReferenceForm" ax:value="1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619125</xdr:colOff>
          <xdr:row>1</xdr:row>
          <xdr:rowOff>0</xdr:rowOff>
        </xdr:to>
        <xdr:sp macro="" textlink="">
          <xdr:nvSpPr>
            <xdr:cNvPr id="10242" name="XLDataChannel1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Y628"/>
  <sheetViews>
    <sheetView topLeftCell="AG1" workbookViewId="0">
      <pane ySplit="2" topLeftCell="A602" activePane="bottomLeft" state="frozen"/>
      <selection activeCell="J1" sqref="J1"/>
      <selection pane="bottomLeft" activeCell="AY621" sqref="AY621:AY628"/>
    </sheetView>
  </sheetViews>
  <sheetFormatPr defaultRowHeight="12.75" x14ac:dyDescent="0.2"/>
  <cols>
    <col min="1" max="1" width="12.85546875" customWidth="1"/>
    <col min="2" max="45" width="14.28515625" customWidth="1"/>
    <col min="46" max="46" width="11.140625" customWidth="1"/>
    <col min="47" max="47" width="12.85546875" customWidth="1"/>
    <col min="48" max="48" width="12.5703125" customWidth="1"/>
    <col min="49" max="49" width="14" style="37" customWidth="1"/>
    <col min="50" max="50" width="11.42578125" customWidth="1"/>
  </cols>
  <sheetData>
    <row r="1" spans="1:51" s="6" customFormat="1" x14ac:dyDescent="0.2">
      <c r="A1" t="s">
        <v>193</v>
      </c>
      <c r="B1" t="s">
        <v>181</v>
      </c>
      <c r="C1" t="s">
        <v>14</v>
      </c>
      <c r="D1" t="s">
        <v>183</v>
      </c>
      <c r="E1" t="s">
        <v>13</v>
      </c>
      <c r="F1" t="s">
        <v>11</v>
      </c>
      <c r="G1" t="s">
        <v>7</v>
      </c>
      <c r="H1" t="s">
        <v>2</v>
      </c>
      <c r="I1" t="s">
        <v>161</v>
      </c>
      <c r="J1" t="s">
        <v>27</v>
      </c>
      <c r="K1" t="s">
        <v>12</v>
      </c>
      <c r="L1" t="s">
        <v>179</v>
      </c>
      <c r="M1" t="s">
        <v>8</v>
      </c>
      <c r="N1" t="s">
        <v>78</v>
      </c>
      <c r="O1" t="s">
        <v>148</v>
      </c>
      <c r="P1" t="s">
        <v>9</v>
      </c>
      <c r="Q1" t="s">
        <v>10</v>
      </c>
      <c r="R1" t="s">
        <v>3</v>
      </c>
      <c r="S1" t="s">
        <v>23</v>
      </c>
      <c r="T1" t="s">
        <v>41</v>
      </c>
      <c r="U1" t="s">
        <v>5</v>
      </c>
      <c r="V1" t="s">
        <v>16</v>
      </c>
      <c r="W1" t="s">
        <v>68</v>
      </c>
      <c r="X1" t="s">
        <v>162</v>
      </c>
      <c r="Y1" t="s">
        <v>66</v>
      </c>
      <c r="Z1" t="s">
        <v>0</v>
      </c>
      <c r="AA1" t="s">
        <v>1</v>
      </c>
      <c r="AB1" t="s">
        <v>163</v>
      </c>
      <c r="AC1" t="s">
        <v>4</v>
      </c>
      <c r="AD1" t="s">
        <v>59</v>
      </c>
      <c r="AE1" t="s">
        <v>93</v>
      </c>
      <c r="AF1" t="s">
        <v>26</v>
      </c>
      <c r="AG1" t="s">
        <v>56</v>
      </c>
      <c r="AH1" t="s">
        <v>28</v>
      </c>
      <c r="AI1" t="s">
        <v>15</v>
      </c>
      <c r="AJ1" t="s">
        <v>61</v>
      </c>
      <c r="AK1" t="s">
        <v>70</v>
      </c>
      <c r="AL1" t="s">
        <v>29</v>
      </c>
      <c r="AM1" t="s">
        <v>18</v>
      </c>
      <c r="AN1" t="s">
        <v>6</v>
      </c>
      <c r="AO1" t="s">
        <v>35</v>
      </c>
      <c r="AP1" t="s">
        <v>83</v>
      </c>
      <c r="AQ1" t="s">
        <v>85</v>
      </c>
      <c r="AR1" t="s">
        <v>87</v>
      </c>
      <c r="AS1" t="s">
        <v>95</v>
      </c>
      <c r="AT1" t="s">
        <v>185</v>
      </c>
      <c r="AU1" t="s">
        <v>31</v>
      </c>
      <c r="AV1" t="s">
        <v>19</v>
      </c>
      <c r="AW1" s="37" t="s">
        <v>75</v>
      </c>
      <c r="AX1" t="s">
        <v>89</v>
      </c>
      <c r="AY1" t="s">
        <v>30</v>
      </c>
    </row>
    <row r="2" spans="1:51" x14ac:dyDescent="0.2">
      <c r="A2" t="s">
        <v>21</v>
      </c>
      <c r="B2" t="s">
        <v>182</v>
      </c>
      <c r="C2" t="s">
        <v>43</v>
      </c>
      <c r="D2" t="s">
        <v>184</v>
      </c>
      <c r="E2" t="s">
        <v>45</v>
      </c>
      <c r="F2" t="s">
        <v>77</v>
      </c>
      <c r="G2" t="s">
        <v>48</v>
      </c>
      <c r="H2" t="s">
        <v>49</v>
      </c>
      <c r="I2" t="s">
        <v>91</v>
      </c>
      <c r="J2" t="s">
        <v>92</v>
      </c>
      <c r="K2" t="s">
        <v>47</v>
      </c>
      <c r="L2" t="s">
        <v>180</v>
      </c>
      <c r="M2" t="s">
        <v>50</v>
      </c>
      <c r="N2" t="s">
        <v>79</v>
      </c>
      <c r="O2" t="s">
        <v>149</v>
      </c>
      <c r="P2" t="s">
        <v>46</v>
      </c>
      <c r="Q2" t="s">
        <v>64</v>
      </c>
      <c r="R2" t="s">
        <v>53</v>
      </c>
      <c r="S2" t="s">
        <v>51</v>
      </c>
      <c r="T2" t="s">
        <v>42</v>
      </c>
      <c r="U2" t="s">
        <v>44</v>
      </c>
      <c r="V2" t="s">
        <v>80</v>
      </c>
      <c r="W2" t="s">
        <v>69</v>
      </c>
      <c r="X2" t="s">
        <v>54</v>
      </c>
      <c r="Y2" t="s">
        <v>67</v>
      </c>
      <c r="Z2" t="s">
        <v>52</v>
      </c>
      <c r="AA2" t="s">
        <v>65</v>
      </c>
      <c r="AB2" t="s">
        <v>150</v>
      </c>
      <c r="AC2" t="s">
        <v>55</v>
      </c>
      <c r="AD2" t="s">
        <v>60</v>
      </c>
      <c r="AE2" t="s">
        <v>94</v>
      </c>
      <c r="AF2" t="s">
        <v>58</v>
      </c>
      <c r="AG2" t="s">
        <v>57</v>
      </c>
      <c r="AH2" t="s">
        <v>81</v>
      </c>
      <c r="AI2" t="s">
        <v>63</v>
      </c>
      <c r="AJ2" t="s">
        <v>62</v>
      </c>
      <c r="AK2" t="s">
        <v>71</v>
      </c>
      <c r="AL2" t="s">
        <v>72</v>
      </c>
      <c r="AM2" t="s">
        <v>73</v>
      </c>
      <c r="AN2" t="s">
        <v>74</v>
      </c>
      <c r="AO2" t="s">
        <v>82</v>
      </c>
      <c r="AP2" t="s">
        <v>84</v>
      </c>
      <c r="AQ2" t="s">
        <v>86</v>
      </c>
      <c r="AR2" t="s">
        <v>88</v>
      </c>
      <c r="AS2" t="s">
        <v>96</v>
      </c>
      <c r="AT2" t="s">
        <v>186</v>
      </c>
      <c r="AU2" t="s">
        <v>39</v>
      </c>
      <c r="AV2" t="s">
        <v>40</v>
      </c>
      <c r="AW2" s="37" t="s">
        <v>76</v>
      </c>
      <c r="AX2" t="s">
        <v>90</v>
      </c>
      <c r="AY2" t="s">
        <v>153</v>
      </c>
    </row>
    <row r="3" spans="1:51" x14ac:dyDescent="0.2">
      <c r="A3" s="1">
        <v>25568</v>
      </c>
      <c r="B3">
        <v>100</v>
      </c>
      <c r="C3">
        <v>100</v>
      </c>
      <c r="D3" t="s">
        <v>156</v>
      </c>
      <c r="E3">
        <v>100</v>
      </c>
      <c r="F3" t="s">
        <v>156</v>
      </c>
      <c r="G3">
        <v>100</v>
      </c>
      <c r="H3">
        <v>100</v>
      </c>
      <c r="I3" t="s">
        <v>156</v>
      </c>
      <c r="J3" t="s">
        <v>156</v>
      </c>
      <c r="K3">
        <v>100</v>
      </c>
      <c r="L3">
        <v>100</v>
      </c>
      <c r="M3">
        <v>100</v>
      </c>
      <c r="N3" t="s">
        <v>156</v>
      </c>
      <c r="O3" t="s">
        <v>156</v>
      </c>
      <c r="P3">
        <v>100</v>
      </c>
      <c r="Q3">
        <v>100</v>
      </c>
      <c r="R3">
        <v>100</v>
      </c>
      <c r="S3">
        <v>100</v>
      </c>
      <c r="T3">
        <v>100</v>
      </c>
      <c r="U3">
        <v>100</v>
      </c>
      <c r="V3" t="s">
        <v>156</v>
      </c>
      <c r="W3" t="s">
        <v>156</v>
      </c>
      <c r="X3" t="s">
        <v>156</v>
      </c>
      <c r="Y3" t="s">
        <v>156</v>
      </c>
      <c r="Z3">
        <v>100</v>
      </c>
      <c r="AA3">
        <v>100</v>
      </c>
      <c r="AB3" t="s">
        <v>156</v>
      </c>
      <c r="AC3" t="s">
        <v>156</v>
      </c>
      <c r="AD3" t="s">
        <v>156</v>
      </c>
      <c r="AE3" t="s">
        <v>156</v>
      </c>
      <c r="AF3">
        <v>100</v>
      </c>
      <c r="AG3" t="s">
        <v>156</v>
      </c>
      <c r="AH3" t="s">
        <v>156</v>
      </c>
      <c r="AI3">
        <v>100</v>
      </c>
      <c r="AJ3" t="s">
        <v>156</v>
      </c>
      <c r="AK3" t="s">
        <v>156</v>
      </c>
      <c r="AL3" t="s">
        <v>156</v>
      </c>
      <c r="AM3" t="s">
        <v>156</v>
      </c>
      <c r="AN3" t="s">
        <v>156</v>
      </c>
      <c r="AO3" t="s">
        <v>156</v>
      </c>
      <c r="AP3" t="s">
        <v>156</v>
      </c>
      <c r="AQ3" t="s">
        <v>156</v>
      </c>
      <c r="AR3" t="s">
        <v>156</v>
      </c>
      <c r="AS3" t="s">
        <v>156</v>
      </c>
      <c r="AT3" t="s">
        <v>156</v>
      </c>
      <c r="AU3">
        <v>100</v>
      </c>
      <c r="AV3">
        <v>100</v>
      </c>
      <c r="AW3" s="37" t="s">
        <v>156</v>
      </c>
      <c r="AX3" t="s">
        <v>156</v>
      </c>
      <c r="AY3">
        <v>8.01</v>
      </c>
    </row>
    <row r="4" spans="1:51" x14ac:dyDescent="0.2">
      <c r="A4" s="1">
        <v>25598</v>
      </c>
      <c r="B4">
        <v>99.769000000000005</v>
      </c>
      <c r="C4">
        <v>100.681</v>
      </c>
      <c r="D4" t="s">
        <v>156</v>
      </c>
      <c r="E4">
        <v>100.202</v>
      </c>
      <c r="F4" t="s">
        <v>156</v>
      </c>
      <c r="G4">
        <v>103.67100000000001</v>
      </c>
      <c r="H4">
        <v>94.971000000000004</v>
      </c>
      <c r="I4" t="s">
        <v>156</v>
      </c>
      <c r="J4" t="s">
        <v>156</v>
      </c>
      <c r="K4">
        <v>103.90600000000001</v>
      </c>
      <c r="L4">
        <v>103.79900000000001</v>
      </c>
      <c r="M4">
        <v>94.277000000000001</v>
      </c>
      <c r="N4" t="s">
        <v>156</v>
      </c>
      <c r="O4" t="s">
        <v>156</v>
      </c>
      <c r="P4">
        <v>103.69</v>
      </c>
      <c r="Q4">
        <v>95.944000000000003</v>
      </c>
      <c r="R4">
        <v>97.346000000000004</v>
      </c>
      <c r="S4">
        <v>99.069000000000003</v>
      </c>
      <c r="T4">
        <v>92.591999999999999</v>
      </c>
      <c r="U4">
        <v>102.19500000000001</v>
      </c>
      <c r="V4" t="s">
        <v>156</v>
      </c>
      <c r="W4" t="s">
        <v>156</v>
      </c>
      <c r="X4" t="s">
        <v>156</v>
      </c>
      <c r="Y4" t="s">
        <v>156</v>
      </c>
      <c r="Z4">
        <v>98.135000000000005</v>
      </c>
      <c r="AA4">
        <v>105.158</v>
      </c>
      <c r="AB4" t="s">
        <v>156</v>
      </c>
      <c r="AC4" t="s">
        <v>156</v>
      </c>
      <c r="AD4" t="s">
        <v>156</v>
      </c>
      <c r="AE4" t="s">
        <v>156</v>
      </c>
      <c r="AF4">
        <v>98.707000000000008</v>
      </c>
      <c r="AG4" t="s">
        <v>156</v>
      </c>
      <c r="AH4" t="s">
        <v>156</v>
      </c>
      <c r="AI4">
        <v>96.742999999999995</v>
      </c>
      <c r="AJ4" t="s">
        <v>156</v>
      </c>
      <c r="AK4" t="s">
        <v>156</v>
      </c>
      <c r="AL4" t="s">
        <v>156</v>
      </c>
      <c r="AM4" t="s">
        <v>156</v>
      </c>
      <c r="AN4" t="s">
        <v>156</v>
      </c>
      <c r="AO4" t="s">
        <v>156</v>
      </c>
      <c r="AP4" t="s">
        <v>156</v>
      </c>
      <c r="AQ4" t="s">
        <v>156</v>
      </c>
      <c r="AR4" t="s">
        <v>156</v>
      </c>
      <c r="AS4" t="s">
        <v>156</v>
      </c>
      <c r="AT4" t="s">
        <v>156</v>
      </c>
      <c r="AU4">
        <v>94.248999999999995</v>
      </c>
      <c r="AV4">
        <v>98.623999999999995</v>
      </c>
      <c r="AW4" s="37" t="s">
        <v>156</v>
      </c>
      <c r="AX4" t="s">
        <v>156</v>
      </c>
      <c r="AY4">
        <v>7.86</v>
      </c>
    </row>
    <row r="5" spans="1:51" x14ac:dyDescent="0.2">
      <c r="A5" s="1">
        <v>25626</v>
      </c>
      <c r="B5">
        <v>98.350000000000009</v>
      </c>
      <c r="C5">
        <v>100.495</v>
      </c>
      <c r="D5" t="s">
        <v>156</v>
      </c>
      <c r="E5">
        <v>98.296999999999997</v>
      </c>
      <c r="F5" t="s">
        <v>156</v>
      </c>
      <c r="G5">
        <v>100.642</v>
      </c>
      <c r="H5">
        <v>91.998000000000005</v>
      </c>
      <c r="I5" t="s">
        <v>156</v>
      </c>
      <c r="J5" t="s">
        <v>156</v>
      </c>
      <c r="K5">
        <v>100.889</v>
      </c>
      <c r="L5">
        <v>101.84</v>
      </c>
      <c r="M5">
        <v>94.798000000000002</v>
      </c>
      <c r="N5" t="s">
        <v>156</v>
      </c>
      <c r="O5" t="s">
        <v>156</v>
      </c>
      <c r="P5">
        <v>108.521</v>
      </c>
      <c r="Q5">
        <v>89.683999999999997</v>
      </c>
      <c r="R5">
        <v>95.575000000000003</v>
      </c>
      <c r="S5">
        <v>93.564000000000007</v>
      </c>
      <c r="T5">
        <v>97.527000000000001</v>
      </c>
      <c r="U5">
        <v>106.47500000000001</v>
      </c>
      <c r="V5" t="s">
        <v>156</v>
      </c>
      <c r="W5" t="s">
        <v>156</v>
      </c>
      <c r="X5" t="s">
        <v>156</v>
      </c>
      <c r="Y5" t="s">
        <v>156</v>
      </c>
      <c r="Z5">
        <v>99.057000000000002</v>
      </c>
      <c r="AA5">
        <v>112.226</v>
      </c>
      <c r="AB5" t="s">
        <v>156</v>
      </c>
      <c r="AC5" t="s">
        <v>156</v>
      </c>
      <c r="AD5" t="s">
        <v>156</v>
      </c>
      <c r="AE5" t="s">
        <v>156</v>
      </c>
      <c r="AF5">
        <v>100.033</v>
      </c>
      <c r="AG5" t="s">
        <v>156</v>
      </c>
      <c r="AH5" t="s">
        <v>156</v>
      </c>
      <c r="AI5">
        <v>95.515000000000001</v>
      </c>
      <c r="AJ5" t="s">
        <v>156</v>
      </c>
      <c r="AK5" t="s">
        <v>156</v>
      </c>
      <c r="AL5" t="s">
        <v>156</v>
      </c>
      <c r="AM5" t="s">
        <v>156</v>
      </c>
      <c r="AN5" t="s">
        <v>156</v>
      </c>
      <c r="AO5" t="s">
        <v>156</v>
      </c>
      <c r="AP5" t="s">
        <v>156</v>
      </c>
      <c r="AQ5" t="s">
        <v>156</v>
      </c>
      <c r="AR5" t="s">
        <v>156</v>
      </c>
      <c r="AS5" t="s">
        <v>156</v>
      </c>
      <c r="AT5" t="s">
        <v>156</v>
      </c>
      <c r="AU5">
        <v>96.978999999999999</v>
      </c>
      <c r="AV5">
        <v>96.097000000000008</v>
      </c>
      <c r="AW5" s="37" t="s">
        <v>156</v>
      </c>
      <c r="AX5" t="s">
        <v>156</v>
      </c>
      <c r="AY5">
        <v>6.8500000000000005</v>
      </c>
    </row>
    <row r="6" spans="1:51" x14ac:dyDescent="0.2">
      <c r="A6" s="1">
        <v>25658</v>
      </c>
      <c r="B6">
        <v>97.543999999999997</v>
      </c>
      <c r="C6">
        <v>100.754</v>
      </c>
      <c r="D6" t="s">
        <v>156</v>
      </c>
      <c r="E6">
        <v>95.519000000000005</v>
      </c>
      <c r="F6" t="s">
        <v>156</v>
      </c>
      <c r="G6">
        <v>99.325000000000003</v>
      </c>
      <c r="H6">
        <v>92.632000000000005</v>
      </c>
      <c r="I6" t="s">
        <v>156</v>
      </c>
      <c r="J6" t="s">
        <v>156</v>
      </c>
      <c r="K6">
        <v>104.277</v>
      </c>
      <c r="L6">
        <v>106.649</v>
      </c>
      <c r="M6">
        <v>95.802000000000007</v>
      </c>
      <c r="N6" t="s">
        <v>156</v>
      </c>
      <c r="O6" t="s">
        <v>156</v>
      </c>
      <c r="P6">
        <v>104.967</v>
      </c>
      <c r="Q6">
        <v>92.021000000000001</v>
      </c>
      <c r="R6">
        <v>95.379000000000005</v>
      </c>
      <c r="S6">
        <v>95.650999999999996</v>
      </c>
      <c r="T6">
        <v>97.829000000000008</v>
      </c>
      <c r="U6">
        <v>107.304</v>
      </c>
      <c r="V6" t="s">
        <v>156</v>
      </c>
      <c r="W6" t="s">
        <v>156</v>
      </c>
      <c r="X6" t="s">
        <v>156</v>
      </c>
      <c r="Y6" t="s">
        <v>156</v>
      </c>
      <c r="Z6">
        <v>102.79300000000001</v>
      </c>
      <c r="AA6">
        <v>116.39100000000001</v>
      </c>
      <c r="AB6" t="s">
        <v>156</v>
      </c>
      <c r="AC6" t="s">
        <v>156</v>
      </c>
      <c r="AD6" t="s">
        <v>156</v>
      </c>
      <c r="AE6" t="s">
        <v>156</v>
      </c>
      <c r="AF6">
        <v>97.257000000000005</v>
      </c>
      <c r="AG6" t="s">
        <v>156</v>
      </c>
      <c r="AH6" t="s">
        <v>156</v>
      </c>
      <c r="AI6">
        <v>95.075000000000003</v>
      </c>
      <c r="AJ6" t="s">
        <v>156</v>
      </c>
      <c r="AK6" t="s">
        <v>156</v>
      </c>
      <c r="AL6" t="s">
        <v>156</v>
      </c>
      <c r="AM6" t="s">
        <v>156</v>
      </c>
      <c r="AN6" t="s">
        <v>156</v>
      </c>
      <c r="AO6" t="s">
        <v>156</v>
      </c>
      <c r="AP6" t="s">
        <v>156</v>
      </c>
      <c r="AQ6" t="s">
        <v>156</v>
      </c>
      <c r="AR6" t="s">
        <v>156</v>
      </c>
      <c r="AS6" t="s">
        <v>156</v>
      </c>
      <c r="AT6" t="s">
        <v>156</v>
      </c>
      <c r="AU6">
        <v>97.075000000000003</v>
      </c>
      <c r="AV6">
        <v>97.34</v>
      </c>
      <c r="AW6" s="37" t="s">
        <v>156</v>
      </c>
      <c r="AX6" t="s">
        <v>156</v>
      </c>
      <c r="AY6">
        <v>6.38</v>
      </c>
    </row>
    <row r="7" spans="1:51" x14ac:dyDescent="0.2">
      <c r="A7" s="1">
        <v>25688</v>
      </c>
      <c r="B7">
        <v>99.826999999999998</v>
      </c>
      <c r="C7">
        <v>99.313000000000002</v>
      </c>
      <c r="D7" t="s">
        <v>156</v>
      </c>
      <c r="E7">
        <v>91.588999999999999</v>
      </c>
      <c r="F7" t="s">
        <v>156</v>
      </c>
      <c r="G7">
        <v>93.254000000000005</v>
      </c>
      <c r="H7">
        <v>88.161000000000001</v>
      </c>
      <c r="I7" t="s">
        <v>156</v>
      </c>
      <c r="J7" t="s">
        <v>156</v>
      </c>
      <c r="K7">
        <v>103.795</v>
      </c>
      <c r="L7">
        <v>103.643</v>
      </c>
      <c r="M7">
        <v>89.534000000000006</v>
      </c>
      <c r="N7" t="s">
        <v>156</v>
      </c>
      <c r="O7" t="s">
        <v>156</v>
      </c>
      <c r="P7">
        <v>96.281999999999996</v>
      </c>
      <c r="Q7">
        <v>82.543000000000006</v>
      </c>
      <c r="R7">
        <v>86.183999999999997</v>
      </c>
      <c r="S7">
        <v>85.665999999999997</v>
      </c>
      <c r="T7">
        <v>89.088000000000008</v>
      </c>
      <c r="U7">
        <v>94.786000000000001</v>
      </c>
      <c r="V7" t="s">
        <v>156</v>
      </c>
      <c r="W7" t="s">
        <v>156</v>
      </c>
      <c r="X7" t="s">
        <v>156</v>
      </c>
      <c r="Y7" t="s">
        <v>156</v>
      </c>
      <c r="Z7">
        <v>90.061000000000007</v>
      </c>
      <c r="AA7">
        <v>116.488</v>
      </c>
      <c r="AB7" t="s">
        <v>156</v>
      </c>
      <c r="AC7" t="s">
        <v>156</v>
      </c>
      <c r="AD7" t="s">
        <v>156</v>
      </c>
      <c r="AE7" t="s">
        <v>156</v>
      </c>
      <c r="AF7">
        <v>90.926000000000002</v>
      </c>
      <c r="AG7" t="s">
        <v>156</v>
      </c>
      <c r="AH7" t="s">
        <v>156</v>
      </c>
      <c r="AI7">
        <v>84.313000000000002</v>
      </c>
      <c r="AJ7" t="s">
        <v>156</v>
      </c>
      <c r="AK7" t="s">
        <v>156</v>
      </c>
      <c r="AL7" t="s">
        <v>156</v>
      </c>
      <c r="AM7" t="s">
        <v>156</v>
      </c>
      <c r="AN7" t="s">
        <v>156</v>
      </c>
      <c r="AO7" t="s">
        <v>156</v>
      </c>
      <c r="AP7" t="s">
        <v>156</v>
      </c>
      <c r="AQ7" t="s">
        <v>156</v>
      </c>
      <c r="AR7" t="s">
        <v>156</v>
      </c>
      <c r="AS7" t="s">
        <v>156</v>
      </c>
      <c r="AT7" t="s">
        <v>156</v>
      </c>
      <c r="AU7">
        <v>87.8</v>
      </c>
      <c r="AV7">
        <v>88.966000000000008</v>
      </c>
      <c r="AW7" s="37" t="s">
        <v>156</v>
      </c>
      <c r="AX7" t="s">
        <v>156</v>
      </c>
      <c r="AY7">
        <v>6.93</v>
      </c>
    </row>
    <row r="8" spans="1:51" x14ac:dyDescent="0.2">
      <c r="A8" s="1">
        <v>25717</v>
      </c>
      <c r="B8">
        <v>99.682000000000002</v>
      </c>
      <c r="C8">
        <v>95.123000000000005</v>
      </c>
      <c r="D8" t="s">
        <v>156</v>
      </c>
      <c r="E8">
        <v>87.683999999999997</v>
      </c>
      <c r="F8" t="s">
        <v>156</v>
      </c>
      <c r="G8">
        <v>90.563000000000002</v>
      </c>
      <c r="H8">
        <v>79.689000000000007</v>
      </c>
      <c r="I8" t="s">
        <v>156</v>
      </c>
      <c r="J8" t="s">
        <v>156</v>
      </c>
      <c r="K8">
        <v>93.792000000000002</v>
      </c>
      <c r="L8">
        <v>99.426000000000002</v>
      </c>
      <c r="M8">
        <v>87.087000000000003</v>
      </c>
      <c r="N8" t="s">
        <v>156</v>
      </c>
      <c r="O8" t="s">
        <v>156</v>
      </c>
      <c r="P8">
        <v>91.612000000000009</v>
      </c>
      <c r="Q8">
        <v>76.661000000000001</v>
      </c>
      <c r="R8">
        <v>83.853000000000009</v>
      </c>
      <c r="S8">
        <v>81.149000000000001</v>
      </c>
      <c r="T8">
        <v>83.789000000000001</v>
      </c>
      <c r="U8">
        <v>85.524000000000001</v>
      </c>
      <c r="V8" t="s">
        <v>156</v>
      </c>
      <c r="W8" t="s">
        <v>156</v>
      </c>
      <c r="X8" t="s">
        <v>156</v>
      </c>
      <c r="Y8" t="s">
        <v>156</v>
      </c>
      <c r="Z8">
        <v>87.376999999999995</v>
      </c>
      <c r="AA8">
        <v>112.89</v>
      </c>
      <c r="AB8" t="s">
        <v>156</v>
      </c>
      <c r="AC8" t="s">
        <v>156</v>
      </c>
      <c r="AD8" t="s">
        <v>156</v>
      </c>
      <c r="AE8" t="s">
        <v>156</v>
      </c>
      <c r="AF8">
        <v>90.394000000000005</v>
      </c>
      <c r="AG8" t="s">
        <v>156</v>
      </c>
      <c r="AH8" t="s">
        <v>156</v>
      </c>
      <c r="AI8">
        <v>78.733000000000004</v>
      </c>
      <c r="AJ8" t="s">
        <v>156</v>
      </c>
      <c r="AK8" t="s">
        <v>156</v>
      </c>
      <c r="AL8" t="s">
        <v>156</v>
      </c>
      <c r="AM8" t="s">
        <v>156</v>
      </c>
      <c r="AN8" t="s">
        <v>156</v>
      </c>
      <c r="AO8" t="s">
        <v>156</v>
      </c>
      <c r="AP8" t="s">
        <v>156</v>
      </c>
      <c r="AQ8" t="s">
        <v>156</v>
      </c>
      <c r="AR8" t="s">
        <v>156</v>
      </c>
      <c r="AS8" t="s">
        <v>156</v>
      </c>
      <c r="AT8" t="s">
        <v>156</v>
      </c>
      <c r="AU8">
        <v>82.06</v>
      </c>
      <c r="AV8">
        <v>84.28</v>
      </c>
      <c r="AW8" s="37" t="s">
        <v>156</v>
      </c>
      <c r="AX8" t="s">
        <v>156</v>
      </c>
      <c r="AY8">
        <v>6.93</v>
      </c>
    </row>
    <row r="9" spans="1:51" x14ac:dyDescent="0.2">
      <c r="A9" s="1">
        <v>25749</v>
      </c>
      <c r="B9">
        <v>101.98</v>
      </c>
      <c r="C9">
        <v>95.668999999999997</v>
      </c>
      <c r="D9" t="s">
        <v>156</v>
      </c>
      <c r="E9">
        <v>87.418999999999997</v>
      </c>
      <c r="F9" t="s">
        <v>156</v>
      </c>
      <c r="G9">
        <v>88.219000000000008</v>
      </c>
      <c r="H9">
        <v>76.548000000000002</v>
      </c>
      <c r="I9" t="s">
        <v>156</v>
      </c>
      <c r="J9" t="s">
        <v>156</v>
      </c>
      <c r="K9">
        <v>89.173000000000002</v>
      </c>
      <c r="L9">
        <v>104.283</v>
      </c>
      <c r="M9">
        <v>86.835000000000008</v>
      </c>
      <c r="N9" t="s">
        <v>156</v>
      </c>
      <c r="O9" t="s">
        <v>156</v>
      </c>
      <c r="P9">
        <v>94.853000000000009</v>
      </c>
      <c r="Q9">
        <v>81.849000000000004</v>
      </c>
      <c r="R9">
        <v>84.177999999999997</v>
      </c>
      <c r="S9">
        <v>84.600999999999999</v>
      </c>
      <c r="T9">
        <v>80.099000000000004</v>
      </c>
      <c r="U9">
        <v>89.558000000000007</v>
      </c>
      <c r="V9" t="s">
        <v>156</v>
      </c>
      <c r="W9" t="s">
        <v>156</v>
      </c>
      <c r="X9" t="s">
        <v>156</v>
      </c>
      <c r="Y9" t="s">
        <v>156</v>
      </c>
      <c r="Z9">
        <v>88.686999999999998</v>
      </c>
      <c r="AA9">
        <v>117.959</v>
      </c>
      <c r="AB9" t="s">
        <v>156</v>
      </c>
      <c r="AC9" t="s">
        <v>156</v>
      </c>
      <c r="AD9" t="s">
        <v>156</v>
      </c>
      <c r="AE9" t="s">
        <v>156</v>
      </c>
      <c r="AF9">
        <v>90.81</v>
      </c>
      <c r="AG9" t="s">
        <v>156</v>
      </c>
      <c r="AH9" t="s">
        <v>156</v>
      </c>
      <c r="AI9">
        <v>88.784999999999997</v>
      </c>
      <c r="AJ9" t="s">
        <v>156</v>
      </c>
      <c r="AK9" t="s">
        <v>156</v>
      </c>
      <c r="AL9" t="s">
        <v>156</v>
      </c>
      <c r="AM9" t="s">
        <v>156</v>
      </c>
      <c r="AN9" t="s">
        <v>156</v>
      </c>
      <c r="AO9" t="s">
        <v>156</v>
      </c>
      <c r="AP9" t="s">
        <v>156</v>
      </c>
      <c r="AQ9" t="s">
        <v>156</v>
      </c>
      <c r="AR9" t="s">
        <v>156</v>
      </c>
      <c r="AS9" t="s">
        <v>156</v>
      </c>
      <c r="AT9" t="s">
        <v>156</v>
      </c>
      <c r="AU9">
        <v>79.837000000000003</v>
      </c>
      <c r="AV9">
        <v>85.850000000000009</v>
      </c>
      <c r="AW9" s="37" t="s">
        <v>156</v>
      </c>
      <c r="AX9" t="s">
        <v>156</v>
      </c>
      <c r="AY9">
        <v>6.49</v>
      </c>
    </row>
    <row r="10" spans="1:51" x14ac:dyDescent="0.2">
      <c r="A10" s="1">
        <v>25780</v>
      </c>
      <c r="B10">
        <v>102.928</v>
      </c>
      <c r="C10">
        <v>100.958</v>
      </c>
      <c r="D10" t="s">
        <v>156</v>
      </c>
      <c r="E10">
        <v>83.823999999999998</v>
      </c>
      <c r="F10" t="s">
        <v>156</v>
      </c>
      <c r="G10">
        <v>93.105000000000004</v>
      </c>
      <c r="H10">
        <v>81.007999999999996</v>
      </c>
      <c r="I10" t="s">
        <v>156</v>
      </c>
      <c r="J10" t="s">
        <v>156</v>
      </c>
      <c r="K10">
        <v>91.445000000000007</v>
      </c>
      <c r="L10">
        <v>111.49000000000001</v>
      </c>
      <c r="M10">
        <v>94.13</v>
      </c>
      <c r="N10" t="s">
        <v>156</v>
      </c>
      <c r="O10" t="s">
        <v>156</v>
      </c>
      <c r="P10">
        <v>96.867999999999995</v>
      </c>
      <c r="Q10">
        <v>88.866</v>
      </c>
      <c r="R10">
        <v>87.275000000000006</v>
      </c>
      <c r="S10">
        <v>87.533000000000001</v>
      </c>
      <c r="T10">
        <v>85.850999999999999</v>
      </c>
      <c r="U10">
        <v>95.704999999999998</v>
      </c>
      <c r="V10" t="s">
        <v>156</v>
      </c>
      <c r="W10" t="s">
        <v>156</v>
      </c>
      <c r="X10" t="s">
        <v>156</v>
      </c>
      <c r="Y10" t="s">
        <v>156</v>
      </c>
      <c r="Z10">
        <v>88.585999999999999</v>
      </c>
      <c r="AA10">
        <v>126.10300000000001</v>
      </c>
      <c r="AB10" t="s">
        <v>156</v>
      </c>
      <c r="AC10" t="s">
        <v>156</v>
      </c>
      <c r="AD10" t="s">
        <v>156</v>
      </c>
      <c r="AE10" t="s">
        <v>156</v>
      </c>
      <c r="AF10">
        <v>91.472999999999999</v>
      </c>
      <c r="AG10" t="s">
        <v>156</v>
      </c>
      <c r="AH10" t="s">
        <v>156</v>
      </c>
      <c r="AI10">
        <v>91.498999999999995</v>
      </c>
      <c r="AJ10" t="s">
        <v>156</v>
      </c>
      <c r="AK10" t="s">
        <v>156</v>
      </c>
      <c r="AL10" t="s">
        <v>156</v>
      </c>
      <c r="AM10" t="s">
        <v>156</v>
      </c>
      <c r="AN10" t="s">
        <v>156</v>
      </c>
      <c r="AO10" t="s">
        <v>156</v>
      </c>
      <c r="AP10" t="s">
        <v>156</v>
      </c>
      <c r="AQ10" t="s">
        <v>156</v>
      </c>
      <c r="AR10" t="s">
        <v>156</v>
      </c>
      <c r="AS10" t="s">
        <v>156</v>
      </c>
      <c r="AT10" t="s">
        <v>156</v>
      </c>
      <c r="AU10">
        <v>84.585000000000008</v>
      </c>
      <c r="AV10">
        <v>89.003</v>
      </c>
      <c r="AW10" s="37" t="s">
        <v>156</v>
      </c>
      <c r="AX10" t="s">
        <v>156</v>
      </c>
      <c r="AY10">
        <v>6.38</v>
      </c>
    </row>
    <row r="11" spans="1:51" x14ac:dyDescent="0.2">
      <c r="A11" s="1">
        <v>25811</v>
      </c>
      <c r="B11">
        <v>107.071</v>
      </c>
      <c r="C11">
        <v>100.29300000000001</v>
      </c>
      <c r="D11" t="s">
        <v>156</v>
      </c>
      <c r="E11">
        <v>87.926000000000002</v>
      </c>
      <c r="F11" t="s">
        <v>156</v>
      </c>
      <c r="G11">
        <v>92.483000000000004</v>
      </c>
      <c r="H11">
        <v>81.757000000000005</v>
      </c>
      <c r="I11" t="s">
        <v>156</v>
      </c>
      <c r="J11" t="s">
        <v>156</v>
      </c>
      <c r="K11">
        <v>91.278000000000006</v>
      </c>
      <c r="L11">
        <v>122.538</v>
      </c>
      <c r="M11">
        <v>100.126</v>
      </c>
      <c r="N11" t="s">
        <v>156</v>
      </c>
      <c r="O11" t="s">
        <v>156</v>
      </c>
      <c r="P11">
        <v>96.960999999999999</v>
      </c>
      <c r="Q11">
        <v>83.003</v>
      </c>
      <c r="R11">
        <v>90.981000000000009</v>
      </c>
      <c r="S11">
        <v>87.108000000000004</v>
      </c>
      <c r="T11">
        <v>89.109000000000009</v>
      </c>
      <c r="U11">
        <v>99.774000000000001</v>
      </c>
      <c r="V11" t="s">
        <v>156</v>
      </c>
      <c r="W11" t="s">
        <v>156</v>
      </c>
      <c r="X11" t="s">
        <v>156</v>
      </c>
      <c r="Y11" t="s">
        <v>156</v>
      </c>
      <c r="Z11">
        <v>87.343000000000004</v>
      </c>
      <c r="AA11">
        <v>131.03</v>
      </c>
      <c r="AB11" t="s">
        <v>156</v>
      </c>
      <c r="AC11" t="s">
        <v>156</v>
      </c>
      <c r="AD11" t="s">
        <v>156</v>
      </c>
      <c r="AE11" t="s">
        <v>156</v>
      </c>
      <c r="AF11">
        <v>90.323999999999998</v>
      </c>
      <c r="AG11" t="s">
        <v>156</v>
      </c>
      <c r="AH11" t="s">
        <v>156</v>
      </c>
      <c r="AI11">
        <v>90.662000000000006</v>
      </c>
      <c r="AJ11" t="s">
        <v>156</v>
      </c>
      <c r="AK11" t="s">
        <v>156</v>
      </c>
      <c r="AL11" t="s">
        <v>156</v>
      </c>
      <c r="AM11" t="s">
        <v>156</v>
      </c>
      <c r="AN11" t="s">
        <v>156</v>
      </c>
      <c r="AO11" t="s">
        <v>156</v>
      </c>
      <c r="AP11" t="s">
        <v>156</v>
      </c>
      <c r="AQ11" t="s">
        <v>156</v>
      </c>
      <c r="AR11" t="s">
        <v>156</v>
      </c>
      <c r="AS11" t="s">
        <v>156</v>
      </c>
      <c r="AT11" t="s">
        <v>156</v>
      </c>
      <c r="AU11">
        <v>87.174999999999997</v>
      </c>
      <c r="AV11">
        <v>89.103000000000009</v>
      </c>
      <c r="AW11" s="37" t="s">
        <v>156</v>
      </c>
      <c r="AX11" t="s">
        <v>156</v>
      </c>
      <c r="AY11">
        <v>6.33</v>
      </c>
    </row>
    <row r="12" spans="1:51" x14ac:dyDescent="0.2">
      <c r="A12" s="1">
        <v>25841</v>
      </c>
      <c r="B12">
        <v>108.77800000000001</v>
      </c>
      <c r="C12">
        <v>100.77</v>
      </c>
      <c r="D12" t="s">
        <v>156</v>
      </c>
      <c r="E12">
        <v>84.603000000000009</v>
      </c>
      <c r="F12" t="s">
        <v>156</v>
      </c>
      <c r="G12">
        <v>89.656999999999996</v>
      </c>
      <c r="H12">
        <v>80.219000000000008</v>
      </c>
      <c r="I12" t="s">
        <v>156</v>
      </c>
      <c r="J12" t="s">
        <v>156</v>
      </c>
      <c r="K12">
        <v>88.864000000000004</v>
      </c>
      <c r="L12">
        <v>125.81700000000001</v>
      </c>
      <c r="M12">
        <v>98.168000000000006</v>
      </c>
      <c r="N12" t="s">
        <v>156</v>
      </c>
      <c r="O12" t="s">
        <v>156</v>
      </c>
      <c r="P12">
        <v>93.5</v>
      </c>
      <c r="Q12">
        <v>80.733999999999995</v>
      </c>
      <c r="R12">
        <v>86.953000000000003</v>
      </c>
      <c r="S12">
        <v>91.989000000000004</v>
      </c>
      <c r="T12">
        <v>91.875</v>
      </c>
      <c r="U12">
        <v>106.006</v>
      </c>
      <c r="V12" t="s">
        <v>156</v>
      </c>
      <c r="W12" t="s">
        <v>156</v>
      </c>
      <c r="X12" t="s">
        <v>156</v>
      </c>
      <c r="Y12" t="s">
        <v>156</v>
      </c>
      <c r="Z12">
        <v>86.037000000000006</v>
      </c>
      <c r="AA12">
        <v>128.42699999999999</v>
      </c>
      <c r="AB12" t="s">
        <v>156</v>
      </c>
      <c r="AC12" t="s">
        <v>156</v>
      </c>
      <c r="AD12" t="s">
        <v>156</v>
      </c>
      <c r="AE12" t="s">
        <v>156</v>
      </c>
      <c r="AF12">
        <v>90.89</v>
      </c>
      <c r="AG12" t="s">
        <v>156</v>
      </c>
      <c r="AH12" t="s">
        <v>156</v>
      </c>
      <c r="AI12">
        <v>90.656000000000006</v>
      </c>
      <c r="AJ12" t="s">
        <v>156</v>
      </c>
      <c r="AK12" t="s">
        <v>156</v>
      </c>
      <c r="AL12" t="s">
        <v>156</v>
      </c>
      <c r="AM12" t="s">
        <v>156</v>
      </c>
      <c r="AN12" t="s">
        <v>156</v>
      </c>
      <c r="AO12" t="s">
        <v>156</v>
      </c>
      <c r="AP12" t="s">
        <v>156</v>
      </c>
      <c r="AQ12" t="s">
        <v>156</v>
      </c>
      <c r="AR12" t="s">
        <v>156</v>
      </c>
      <c r="AS12" t="s">
        <v>156</v>
      </c>
      <c r="AT12" t="s">
        <v>156</v>
      </c>
      <c r="AU12">
        <v>89.787999999999997</v>
      </c>
      <c r="AV12">
        <v>89.492999999999995</v>
      </c>
      <c r="AW12" s="37" t="s">
        <v>156</v>
      </c>
      <c r="AX12" t="s">
        <v>156</v>
      </c>
      <c r="AY12">
        <v>5.84</v>
      </c>
    </row>
    <row r="13" spans="1:51" x14ac:dyDescent="0.2">
      <c r="A13" s="1">
        <v>25871</v>
      </c>
      <c r="B13">
        <v>107.15300000000001</v>
      </c>
      <c r="C13">
        <v>101.822</v>
      </c>
      <c r="D13" t="s">
        <v>156</v>
      </c>
      <c r="E13">
        <v>86.313000000000002</v>
      </c>
      <c r="F13" t="s">
        <v>156</v>
      </c>
      <c r="G13">
        <v>90.75</v>
      </c>
      <c r="H13">
        <v>78.814999999999998</v>
      </c>
      <c r="I13" t="s">
        <v>156</v>
      </c>
      <c r="J13" t="s">
        <v>156</v>
      </c>
      <c r="K13">
        <v>84.713999999999999</v>
      </c>
      <c r="L13">
        <v>128.25200000000001</v>
      </c>
      <c r="M13">
        <v>97.912000000000006</v>
      </c>
      <c r="N13" t="s">
        <v>156</v>
      </c>
      <c r="O13" t="s">
        <v>156</v>
      </c>
      <c r="P13">
        <v>96.325000000000003</v>
      </c>
      <c r="Q13">
        <v>72.224000000000004</v>
      </c>
      <c r="R13">
        <v>85.703000000000003</v>
      </c>
      <c r="S13">
        <v>91.557000000000002</v>
      </c>
      <c r="T13">
        <v>90.95</v>
      </c>
      <c r="U13">
        <v>104.251</v>
      </c>
      <c r="V13" t="s">
        <v>156</v>
      </c>
      <c r="W13" t="s">
        <v>156</v>
      </c>
      <c r="X13" t="s">
        <v>156</v>
      </c>
      <c r="Y13" t="s">
        <v>156</v>
      </c>
      <c r="Z13">
        <v>86.844999999999999</v>
      </c>
      <c r="AA13">
        <v>124.276</v>
      </c>
      <c r="AB13" t="s">
        <v>156</v>
      </c>
      <c r="AC13" t="s">
        <v>156</v>
      </c>
      <c r="AD13" t="s">
        <v>156</v>
      </c>
      <c r="AE13" t="s">
        <v>156</v>
      </c>
      <c r="AF13">
        <v>91.478000000000009</v>
      </c>
      <c r="AG13" t="s">
        <v>156</v>
      </c>
      <c r="AH13" t="s">
        <v>156</v>
      </c>
      <c r="AI13">
        <v>82.215000000000003</v>
      </c>
      <c r="AJ13" t="s">
        <v>156</v>
      </c>
      <c r="AK13" t="s">
        <v>156</v>
      </c>
      <c r="AL13" t="s">
        <v>156</v>
      </c>
      <c r="AM13" t="s">
        <v>156</v>
      </c>
      <c r="AN13" t="s">
        <v>156</v>
      </c>
      <c r="AO13" t="s">
        <v>156</v>
      </c>
      <c r="AP13" t="s">
        <v>156</v>
      </c>
      <c r="AQ13" t="s">
        <v>156</v>
      </c>
      <c r="AR13" t="s">
        <v>156</v>
      </c>
      <c r="AS13" t="s">
        <v>156</v>
      </c>
      <c r="AT13" t="s">
        <v>156</v>
      </c>
      <c r="AU13">
        <v>88.263999999999996</v>
      </c>
      <c r="AV13">
        <v>88.447000000000003</v>
      </c>
      <c r="AW13" s="37" t="s">
        <v>156</v>
      </c>
      <c r="AX13" t="s">
        <v>156</v>
      </c>
      <c r="AY13">
        <v>5.84</v>
      </c>
    </row>
    <row r="14" spans="1:51" x14ac:dyDescent="0.2">
      <c r="A14" s="1">
        <v>25902</v>
      </c>
      <c r="B14">
        <v>107.586</v>
      </c>
      <c r="C14">
        <v>100.045</v>
      </c>
      <c r="D14" t="s">
        <v>156</v>
      </c>
      <c r="E14">
        <v>87.195999999999998</v>
      </c>
      <c r="F14" t="s">
        <v>156</v>
      </c>
      <c r="G14">
        <v>89.763999999999996</v>
      </c>
      <c r="H14">
        <v>75.754000000000005</v>
      </c>
      <c r="I14" t="s">
        <v>156</v>
      </c>
      <c r="J14" t="s">
        <v>156</v>
      </c>
      <c r="K14">
        <v>82.847000000000008</v>
      </c>
      <c r="L14">
        <v>127.163</v>
      </c>
      <c r="M14">
        <v>87.781000000000006</v>
      </c>
      <c r="N14" t="s">
        <v>156</v>
      </c>
      <c r="O14" t="s">
        <v>156</v>
      </c>
      <c r="P14">
        <v>96.091999999999999</v>
      </c>
      <c r="Q14">
        <v>78.210999999999999</v>
      </c>
      <c r="R14">
        <v>82.106999999999999</v>
      </c>
      <c r="S14">
        <v>85.076000000000008</v>
      </c>
      <c r="T14">
        <v>95.67</v>
      </c>
      <c r="U14">
        <v>108.919</v>
      </c>
      <c r="V14" t="s">
        <v>156</v>
      </c>
      <c r="W14" t="s">
        <v>156</v>
      </c>
      <c r="X14" t="s">
        <v>156</v>
      </c>
      <c r="Y14" t="s">
        <v>156</v>
      </c>
      <c r="Z14">
        <v>84.039000000000001</v>
      </c>
      <c r="AA14">
        <v>129.53300000000002</v>
      </c>
      <c r="AB14" t="s">
        <v>156</v>
      </c>
      <c r="AC14" t="s">
        <v>156</v>
      </c>
      <c r="AD14" t="s">
        <v>156</v>
      </c>
      <c r="AE14" t="s">
        <v>156</v>
      </c>
      <c r="AF14">
        <v>90.192000000000007</v>
      </c>
      <c r="AG14" t="s">
        <v>156</v>
      </c>
      <c r="AH14" t="s">
        <v>156</v>
      </c>
      <c r="AI14">
        <v>78.061999999999998</v>
      </c>
      <c r="AJ14" t="s">
        <v>156</v>
      </c>
      <c r="AK14" t="s">
        <v>156</v>
      </c>
      <c r="AL14" t="s">
        <v>156</v>
      </c>
      <c r="AM14" t="s">
        <v>156</v>
      </c>
      <c r="AN14" t="s">
        <v>156</v>
      </c>
      <c r="AO14" t="s">
        <v>156</v>
      </c>
      <c r="AP14" t="s">
        <v>156</v>
      </c>
      <c r="AQ14" t="s">
        <v>156</v>
      </c>
      <c r="AR14" t="s">
        <v>156</v>
      </c>
      <c r="AS14" t="s">
        <v>156</v>
      </c>
      <c r="AT14" t="s">
        <v>156</v>
      </c>
      <c r="AU14">
        <v>90.034999999999997</v>
      </c>
      <c r="AV14">
        <v>84.37</v>
      </c>
      <c r="AW14" s="37" t="s">
        <v>156</v>
      </c>
      <c r="AX14" t="s">
        <v>156</v>
      </c>
      <c r="AY14">
        <v>5.04</v>
      </c>
    </row>
    <row r="15" spans="1:51" x14ac:dyDescent="0.2">
      <c r="A15" s="1">
        <v>25933</v>
      </c>
      <c r="B15">
        <v>107.423</v>
      </c>
      <c r="C15">
        <v>101.748</v>
      </c>
      <c r="D15" t="s">
        <v>156</v>
      </c>
      <c r="E15">
        <v>87.686000000000007</v>
      </c>
      <c r="F15" t="s">
        <v>156</v>
      </c>
      <c r="G15">
        <v>91.298000000000002</v>
      </c>
      <c r="H15">
        <v>73.272000000000006</v>
      </c>
      <c r="I15" t="s">
        <v>156</v>
      </c>
      <c r="J15" t="s">
        <v>156</v>
      </c>
      <c r="K15">
        <v>79.683000000000007</v>
      </c>
      <c r="L15">
        <v>130.43800000000002</v>
      </c>
      <c r="M15">
        <v>89.167000000000002</v>
      </c>
      <c r="N15" t="s">
        <v>156</v>
      </c>
      <c r="O15" t="s">
        <v>156</v>
      </c>
      <c r="P15">
        <v>93.120999999999995</v>
      </c>
      <c r="Q15">
        <v>77.516000000000005</v>
      </c>
      <c r="R15">
        <v>84.769000000000005</v>
      </c>
      <c r="S15">
        <v>90.171000000000006</v>
      </c>
      <c r="T15">
        <v>100.92700000000001</v>
      </c>
      <c r="U15">
        <v>111.571</v>
      </c>
      <c r="V15" t="s">
        <v>156</v>
      </c>
      <c r="W15" t="s">
        <v>156</v>
      </c>
      <c r="X15" t="s">
        <v>156</v>
      </c>
      <c r="Y15" t="s">
        <v>156</v>
      </c>
      <c r="Z15">
        <v>84.421999999999997</v>
      </c>
      <c r="AA15">
        <v>138.80100000000002</v>
      </c>
      <c r="AB15" t="s">
        <v>156</v>
      </c>
      <c r="AC15" t="s">
        <v>156</v>
      </c>
      <c r="AD15" t="s">
        <v>156</v>
      </c>
      <c r="AE15" t="s">
        <v>156</v>
      </c>
      <c r="AF15">
        <v>92.763000000000005</v>
      </c>
      <c r="AG15" t="s">
        <v>156</v>
      </c>
      <c r="AH15" t="s">
        <v>156</v>
      </c>
      <c r="AI15">
        <v>78.896000000000001</v>
      </c>
      <c r="AJ15" t="s">
        <v>156</v>
      </c>
      <c r="AK15" t="s">
        <v>156</v>
      </c>
      <c r="AL15" t="s">
        <v>156</v>
      </c>
      <c r="AM15" t="s">
        <v>156</v>
      </c>
      <c r="AN15" t="s">
        <v>156</v>
      </c>
      <c r="AO15" t="s">
        <v>156</v>
      </c>
      <c r="AP15" t="s">
        <v>156</v>
      </c>
      <c r="AQ15" t="s">
        <v>156</v>
      </c>
      <c r="AR15" t="s">
        <v>156</v>
      </c>
      <c r="AS15" t="s">
        <v>156</v>
      </c>
      <c r="AT15" t="s">
        <v>156</v>
      </c>
      <c r="AU15">
        <v>94.292000000000002</v>
      </c>
      <c r="AV15">
        <v>85.872</v>
      </c>
      <c r="AW15" s="37" t="s">
        <v>156</v>
      </c>
      <c r="AX15" t="s">
        <v>156</v>
      </c>
      <c r="AY15">
        <v>4.8500000000000005</v>
      </c>
    </row>
    <row r="16" spans="1:51" x14ac:dyDescent="0.2">
      <c r="A16" s="1">
        <v>25962</v>
      </c>
      <c r="B16">
        <v>105.712</v>
      </c>
      <c r="C16">
        <v>110.062</v>
      </c>
      <c r="D16" t="s">
        <v>156</v>
      </c>
      <c r="E16">
        <v>88.314999999999998</v>
      </c>
      <c r="F16" t="s">
        <v>156</v>
      </c>
      <c r="G16">
        <v>95.686000000000007</v>
      </c>
      <c r="H16">
        <v>83.576999999999998</v>
      </c>
      <c r="I16" t="s">
        <v>156</v>
      </c>
      <c r="J16" t="s">
        <v>156</v>
      </c>
      <c r="K16">
        <v>80.519000000000005</v>
      </c>
      <c r="L16">
        <v>139.89400000000001</v>
      </c>
      <c r="M16">
        <v>91.176000000000002</v>
      </c>
      <c r="N16" t="s">
        <v>156</v>
      </c>
      <c r="O16" t="s">
        <v>156</v>
      </c>
      <c r="P16">
        <v>99.125</v>
      </c>
      <c r="Q16">
        <v>82.986000000000004</v>
      </c>
      <c r="R16">
        <v>92.24</v>
      </c>
      <c r="S16">
        <v>90.221000000000004</v>
      </c>
      <c r="T16">
        <v>105.33800000000001</v>
      </c>
      <c r="U16">
        <v>114.96300000000001</v>
      </c>
      <c r="V16" t="s">
        <v>156</v>
      </c>
      <c r="W16" t="s">
        <v>156</v>
      </c>
      <c r="X16" t="s">
        <v>156</v>
      </c>
      <c r="Y16" t="s">
        <v>156</v>
      </c>
      <c r="Z16">
        <v>88.748999999999995</v>
      </c>
      <c r="AA16">
        <v>145.166</v>
      </c>
      <c r="AB16" t="s">
        <v>156</v>
      </c>
      <c r="AC16" t="s">
        <v>156</v>
      </c>
      <c r="AD16" t="s">
        <v>156</v>
      </c>
      <c r="AE16" t="s">
        <v>156</v>
      </c>
      <c r="AF16">
        <v>98.506</v>
      </c>
      <c r="AG16" t="s">
        <v>156</v>
      </c>
      <c r="AH16" t="s">
        <v>156</v>
      </c>
      <c r="AI16">
        <v>76.975000000000009</v>
      </c>
      <c r="AJ16" t="s">
        <v>156</v>
      </c>
      <c r="AK16" t="s">
        <v>156</v>
      </c>
      <c r="AL16" t="s">
        <v>156</v>
      </c>
      <c r="AM16" t="s">
        <v>156</v>
      </c>
      <c r="AN16" t="s">
        <v>156</v>
      </c>
      <c r="AO16" t="s">
        <v>156</v>
      </c>
      <c r="AP16" t="s">
        <v>156</v>
      </c>
      <c r="AQ16" t="s">
        <v>156</v>
      </c>
      <c r="AR16" t="s">
        <v>156</v>
      </c>
      <c r="AS16" t="s">
        <v>156</v>
      </c>
      <c r="AT16" t="s">
        <v>156</v>
      </c>
      <c r="AU16">
        <v>98.42</v>
      </c>
      <c r="AV16">
        <v>89.073999999999998</v>
      </c>
      <c r="AW16" s="37" t="s">
        <v>156</v>
      </c>
      <c r="AX16" t="s">
        <v>156</v>
      </c>
      <c r="AY16">
        <v>4.1500000000000004</v>
      </c>
    </row>
    <row r="17" spans="1:51" x14ac:dyDescent="0.2">
      <c r="A17" s="1">
        <v>25990</v>
      </c>
      <c r="B17">
        <v>106.492</v>
      </c>
      <c r="C17">
        <v>112.73100000000001</v>
      </c>
      <c r="D17" t="s">
        <v>156</v>
      </c>
      <c r="E17">
        <v>85.748000000000005</v>
      </c>
      <c r="F17" t="s">
        <v>156</v>
      </c>
      <c r="G17">
        <v>94.843000000000004</v>
      </c>
      <c r="H17">
        <v>86.936999999999998</v>
      </c>
      <c r="I17" t="s">
        <v>156</v>
      </c>
      <c r="J17" t="s">
        <v>156</v>
      </c>
      <c r="K17">
        <v>82.662999999999997</v>
      </c>
      <c r="L17">
        <v>139.99</v>
      </c>
      <c r="M17">
        <v>91.13</v>
      </c>
      <c r="N17" t="s">
        <v>156</v>
      </c>
      <c r="O17" t="s">
        <v>156</v>
      </c>
      <c r="P17">
        <v>99.981000000000009</v>
      </c>
      <c r="Q17">
        <v>86.704000000000008</v>
      </c>
      <c r="R17">
        <v>92.626000000000005</v>
      </c>
      <c r="S17">
        <v>88.341999999999999</v>
      </c>
      <c r="T17">
        <v>106.18</v>
      </c>
      <c r="U17">
        <v>114.483</v>
      </c>
      <c r="V17" t="s">
        <v>156</v>
      </c>
      <c r="W17" t="s">
        <v>156</v>
      </c>
      <c r="X17" t="s">
        <v>156</v>
      </c>
      <c r="Y17" t="s">
        <v>156</v>
      </c>
      <c r="Z17">
        <v>92.537000000000006</v>
      </c>
      <c r="AA17">
        <v>137.66499999999999</v>
      </c>
      <c r="AB17" t="s">
        <v>156</v>
      </c>
      <c r="AC17" t="s">
        <v>156</v>
      </c>
      <c r="AD17" t="s">
        <v>156</v>
      </c>
      <c r="AE17" t="s">
        <v>156</v>
      </c>
      <c r="AF17">
        <v>97.293000000000006</v>
      </c>
      <c r="AG17" t="s">
        <v>156</v>
      </c>
      <c r="AH17" t="s">
        <v>156</v>
      </c>
      <c r="AI17">
        <v>75.400000000000006</v>
      </c>
      <c r="AJ17" t="s">
        <v>156</v>
      </c>
      <c r="AK17" t="s">
        <v>156</v>
      </c>
      <c r="AL17" t="s">
        <v>156</v>
      </c>
      <c r="AM17" t="s">
        <v>156</v>
      </c>
      <c r="AN17" t="s">
        <v>156</v>
      </c>
      <c r="AO17" t="s">
        <v>156</v>
      </c>
      <c r="AP17" t="s">
        <v>156</v>
      </c>
      <c r="AQ17" t="s">
        <v>156</v>
      </c>
      <c r="AR17" t="s">
        <v>156</v>
      </c>
      <c r="AS17" t="s">
        <v>156</v>
      </c>
      <c r="AT17" t="s">
        <v>156</v>
      </c>
      <c r="AU17">
        <v>99.254999999999995</v>
      </c>
      <c r="AV17">
        <v>89.582000000000008</v>
      </c>
      <c r="AW17" s="37" t="s">
        <v>156</v>
      </c>
      <c r="AX17" t="s">
        <v>156</v>
      </c>
      <c r="AY17">
        <v>3.4</v>
      </c>
    </row>
    <row r="18" spans="1:51" x14ac:dyDescent="0.2">
      <c r="A18" s="1">
        <v>26023</v>
      </c>
      <c r="B18">
        <v>104.958</v>
      </c>
      <c r="C18">
        <v>110.158</v>
      </c>
      <c r="D18" t="s">
        <v>156</v>
      </c>
      <c r="E18">
        <v>82.564999999999998</v>
      </c>
      <c r="F18" t="s">
        <v>156</v>
      </c>
      <c r="G18">
        <v>92.772999999999996</v>
      </c>
      <c r="H18">
        <v>87.534999999999997</v>
      </c>
      <c r="I18" t="s">
        <v>156</v>
      </c>
      <c r="J18" t="s">
        <v>156</v>
      </c>
      <c r="K18">
        <v>79.611000000000004</v>
      </c>
      <c r="L18">
        <v>125.919</v>
      </c>
      <c r="M18">
        <v>92.016999999999996</v>
      </c>
      <c r="N18" t="s">
        <v>156</v>
      </c>
      <c r="O18" t="s">
        <v>156</v>
      </c>
      <c r="P18">
        <v>96.75</v>
      </c>
      <c r="Q18">
        <v>89.224000000000004</v>
      </c>
      <c r="R18">
        <v>97.362000000000009</v>
      </c>
      <c r="S18">
        <v>95.724000000000004</v>
      </c>
      <c r="T18">
        <v>110.273</v>
      </c>
      <c r="U18">
        <v>119.253</v>
      </c>
      <c r="V18" t="s">
        <v>156</v>
      </c>
      <c r="W18" t="s">
        <v>156</v>
      </c>
      <c r="X18" t="s">
        <v>156</v>
      </c>
      <c r="Y18" t="s">
        <v>156</v>
      </c>
      <c r="Z18">
        <v>99.89</v>
      </c>
      <c r="AA18">
        <v>138.10499999999999</v>
      </c>
      <c r="AB18" t="s">
        <v>156</v>
      </c>
      <c r="AC18" t="s">
        <v>156</v>
      </c>
      <c r="AD18" t="s">
        <v>156</v>
      </c>
      <c r="AE18" t="s">
        <v>156</v>
      </c>
      <c r="AF18">
        <v>99.236000000000004</v>
      </c>
      <c r="AG18" t="s">
        <v>156</v>
      </c>
      <c r="AH18" t="s">
        <v>156</v>
      </c>
      <c r="AI18">
        <v>79.421999999999997</v>
      </c>
      <c r="AJ18" t="s">
        <v>156</v>
      </c>
      <c r="AK18" t="s">
        <v>156</v>
      </c>
      <c r="AL18" t="s">
        <v>156</v>
      </c>
      <c r="AM18" t="s">
        <v>156</v>
      </c>
      <c r="AN18" t="s">
        <v>156</v>
      </c>
      <c r="AO18" t="s">
        <v>156</v>
      </c>
      <c r="AP18" t="s">
        <v>156</v>
      </c>
      <c r="AQ18" t="s">
        <v>156</v>
      </c>
      <c r="AR18" t="s">
        <v>156</v>
      </c>
      <c r="AS18" t="s">
        <v>156</v>
      </c>
      <c r="AT18" t="s">
        <v>156</v>
      </c>
      <c r="AU18">
        <v>103.407</v>
      </c>
      <c r="AV18">
        <v>93.165999999999997</v>
      </c>
      <c r="AW18" s="37" t="s">
        <v>156</v>
      </c>
      <c r="AX18" t="s">
        <v>156</v>
      </c>
      <c r="AY18">
        <v>3.64</v>
      </c>
    </row>
    <row r="19" spans="1:51" x14ac:dyDescent="0.2">
      <c r="A19" s="1">
        <v>26053</v>
      </c>
      <c r="B19">
        <v>106.554</v>
      </c>
      <c r="C19">
        <v>113.154</v>
      </c>
      <c r="D19" t="s">
        <v>156</v>
      </c>
      <c r="E19">
        <v>82.439000000000007</v>
      </c>
      <c r="F19" t="s">
        <v>156</v>
      </c>
      <c r="G19">
        <v>92.489000000000004</v>
      </c>
      <c r="H19">
        <v>81.984999999999999</v>
      </c>
      <c r="I19" t="s">
        <v>156</v>
      </c>
      <c r="J19" t="s">
        <v>156</v>
      </c>
      <c r="K19">
        <v>76.826999999999998</v>
      </c>
      <c r="L19">
        <v>132.327</v>
      </c>
      <c r="M19">
        <v>95.939000000000007</v>
      </c>
      <c r="N19" t="s">
        <v>156</v>
      </c>
      <c r="O19" t="s">
        <v>156</v>
      </c>
      <c r="P19">
        <v>97.37</v>
      </c>
      <c r="Q19">
        <v>86.159000000000006</v>
      </c>
      <c r="R19">
        <v>100.005</v>
      </c>
      <c r="S19">
        <v>106.114</v>
      </c>
      <c r="T19">
        <v>114.333</v>
      </c>
      <c r="U19">
        <v>118.655</v>
      </c>
      <c r="V19" t="s">
        <v>156</v>
      </c>
      <c r="W19" t="s">
        <v>156</v>
      </c>
      <c r="X19" t="s">
        <v>156</v>
      </c>
      <c r="Y19" t="s">
        <v>156</v>
      </c>
      <c r="Z19">
        <v>104.77800000000001</v>
      </c>
      <c r="AA19">
        <v>148.416</v>
      </c>
      <c r="AB19" t="s">
        <v>156</v>
      </c>
      <c r="AC19" t="s">
        <v>156</v>
      </c>
      <c r="AD19" t="s">
        <v>156</v>
      </c>
      <c r="AE19" t="s">
        <v>156</v>
      </c>
      <c r="AF19">
        <v>101.384</v>
      </c>
      <c r="AG19" t="s">
        <v>156</v>
      </c>
      <c r="AH19" t="s">
        <v>156</v>
      </c>
      <c r="AI19">
        <v>76.394999999999996</v>
      </c>
      <c r="AJ19" t="s">
        <v>156</v>
      </c>
      <c r="AK19" t="s">
        <v>156</v>
      </c>
      <c r="AL19" t="s">
        <v>156</v>
      </c>
      <c r="AM19" t="s">
        <v>156</v>
      </c>
      <c r="AN19" t="s">
        <v>156</v>
      </c>
      <c r="AO19" t="s">
        <v>156</v>
      </c>
      <c r="AP19" t="s">
        <v>156</v>
      </c>
      <c r="AQ19" t="s">
        <v>156</v>
      </c>
      <c r="AR19" t="s">
        <v>156</v>
      </c>
      <c r="AS19" t="s">
        <v>156</v>
      </c>
      <c r="AT19" t="s">
        <v>156</v>
      </c>
      <c r="AU19">
        <v>106.587</v>
      </c>
      <c r="AV19">
        <v>96.478999999999999</v>
      </c>
      <c r="AW19" s="37" t="s">
        <v>156</v>
      </c>
      <c r="AX19" t="s">
        <v>156</v>
      </c>
      <c r="AY19">
        <v>3.93</v>
      </c>
    </row>
    <row r="20" spans="1:51" x14ac:dyDescent="0.2">
      <c r="A20" s="1">
        <v>26084</v>
      </c>
      <c r="B20">
        <v>111.78100000000001</v>
      </c>
      <c r="C20">
        <v>114.18</v>
      </c>
      <c r="D20" t="s">
        <v>156</v>
      </c>
      <c r="E20">
        <v>81.247</v>
      </c>
      <c r="F20" t="s">
        <v>156</v>
      </c>
      <c r="G20">
        <v>97.257999999999996</v>
      </c>
      <c r="H20">
        <v>85.653999999999996</v>
      </c>
      <c r="I20" t="s">
        <v>156</v>
      </c>
      <c r="J20" t="s">
        <v>156</v>
      </c>
      <c r="K20">
        <v>71.594000000000008</v>
      </c>
      <c r="L20">
        <v>149.67400000000001</v>
      </c>
      <c r="M20">
        <v>96.939000000000007</v>
      </c>
      <c r="N20" t="s">
        <v>156</v>
      </c>
      <c r="O20" t="s">
        <v>156</v>
      </c>
      <c r="P20">
        <v>99.694000000000003</v>
      </c>
      <c r="Q20">
        <v>88.936999999999998</v>
      </c>
      <c r="R20">
        <v>96.073000000000008</v>
      </c>
      <c r="S20">
        <v>109.80800000000001</v>
      </c>
      <c r="T20">
        <v>109.661</v>
      </c>
      <c r="U20">
        <v>115.137</v>
      </c>
      <c r="V20" t="s">
        <v>156</v>
      </c>
      <c r="W20" t="s">
        <v>156</v>
      </c>
      <c r="X20" t="s">
        <v>156</v>
      </c>
      <c r="Y20" t="s">
        <v>156</v>
      </c>
      <c r="Z20">
        <v>103.75</v>
      </c>
      <c r="AA20">
        <v>160.23699999999999</v>
      </c>
      <c r="AB20" t="s">
        <v>156</v>
      </c>
      <c r="AC20" t="s">
        <v>156</v>
      </c>
      <c r="AD20" t="s">
        <v>156</v>
      </c>
      <c r="AE20" t="s">
        <v>156</v>
      </c>
      <c r="AF20">
        <v>111.142</v>
      </c>
      <c r="AG20" t="s">
        <v>156</v>
      </c>
      <c r="AH20" t="s">
        <v>156</v>
      </c>
      <c r="AI20">
        <v>74.116</v>
      </c>
      <c r="AJ20" t="s">
        <v>156</v>
      </c>
      <c r="AK20" t="s">
        <v>156</v>
      </c>
      <c r="AL20" t="s">
        <v>156</v>
      </c>
      <c r="AM20" t="s">
        <v>156</v>
      </c>
      <c r="AN20" t="s">
        <v>156</v>
      </c>
      <c r="AO20" t="s">
        <v>156</v>
      </c>
      <c r="AP20" t="s">
        <v>156</v>
      </c>
      <c r="AQ20" t="s">
        <v>156</v>
      </c>
      <c r="AR20" t="s">
        <v>156</v>
      </c>
      <c r="AS20" t="s">
        <v>156</v>
      </c>
      <c r="AT20" t="s">
        <v>156</v>
      </c>
      <c r="AU20">
        <v>103.85900000000001</v>
      </c>
      <c r="AV20">
        <v>98</v>
      </c>
      <c r="AW20" s="37" t="s">
        <v>156</v>
      </c>
      <c r="AX20" t="s">
        <v>156</v>
      </c>
      <c r="AY20">
        <v>4.34</v>
      </c>
    </row>
    <row r="21" spans="1:51" x14ac:dyDescent="0.2">
      <c r="A21" s="1">
        <v>26114</v>
      </c>
      <c r="B21">
        <v>110.26600000000001</v>
      </c>
      <c r="C21">
        <v>114.97</v>
      </c>
      <c r="D21" t="s">
        <v>156</v>
      </c>
      <c r="E21">
        <v>81.191000000000003</v>
      </c>
      <c r="F21" t="s">
        <v>156</v>
      </c>
      <c r="G21">
        <v>95.143000000000001</v>
      </c>
      <c r="H21">
        <v>85.606000000000009</v>
      </c>
      <c r="I21" t="s">
        <v>156</v>
      </c>
      <c r="J21" t="s">
        <v>156</v>
      </c>
      <c r="K21">
        <v>71.314000000000007</v>
      </c>
      <c r="L21">
        <v>169.761</v>
      </c>
      <c r="M21">
        <v>95.561000000000007</v>
      </c>
      <c r="N21" t="s">
        <v>156</v>
      </c>
      <c r="O21" t="s">
        <v>156</v>
      </c>
      <c r="P21">
        <v>99.162999999999997</v>
      </c>
      <c r="Q21">
        <v>89.626999999999995</v>
      </c>
      <c r="R21">
        <v>100.455</v>
      </c>
      <c r="S21">
        <v>111.48100000000001</v>
      </c>
      <c r="T21">
        <v>110.18300000000001</v>
      </c>
      <c r="U21">
        <v>114.167</v>
      </c>
      <c r="V21" t="s">
        <v>156</v>
      </c>
      <c r="W21" t="s">
        <v>156</v>
      </c>
      <c r="X21" t="s">
        <v>156</v>
      </c>
      <c r="Y21" t="s">
        <v>156</v>
      </c>
      <c r="Z21">
        <v>113.393</v>
      </c>
      <c r="AA21">
        <v>194.154</v>
      </c>
      <c r="AB21" t="s">
        <v>156</v>
      </c>
      <c r="AC21" t="s">
        <v>156</v>
      </c>
      <c r="AD21" t="s">
        <v>156</v>
      </c>
      <c r="AE21" t="s">
        <v>156</v>
      </c>
      <c r="AF21">
        <v>114.785</v>
      </c>
      <c r="AG21" t="s">
        <v>156</v>
      </c>
      <c r="AH21" t="s">
        <v>156</v>
      </c>
      <c r="AI21">
        <v>74.664000000000001</v>
      </c>
      <c r="AJ21" t="s">
        <v>156</v>
      </c>
      <c r="AK21" t="s">
        <v>156</v>
      </c>
      <c r="AL21" t="s">
        <v>156</v>
      </c>
      <c r="AM21" t="s">
        <v>156</v>
      </c>
      <c r="AN21" t="s">
        <v>156</v>
      </c>
      <c r="AO21" t="s">
        <v>156</v>
      </c>
      <c r="AP21" t="s">
        <v>156</v>
      </c>
      <c r="AQ21" t="s">
        <v>156</v>
      </c>
      <c r="AR21" t="s">
        <v>156</v>
      </c>
      <c r="AS21" t="s">
        <v>156</v>
      </c>
      <c r="AT21" t="s">
        <v>156</v>
      </c>
      <c r="AU21">
        <v>104.711</v>
      </c>
      <c r="AV21">
        <v>100.03</v>
      </c>
      <c r="AW21" s="37" t="s">
        <v>156</v>
      </c>
      <c r="AX21" t="s">
        <v>156</v>
      </c>
      <c r="AY21">
        <v>5.22</v>
      </c>
    </row>
    <row r="22" spans="1:51" x14ac:dyDescent="0.2">
      <c r="A22" s="1">
        <v>26144</v>
      </c>
      <c r="B22">
        <v>110.905</v>
      </c>
      <c r="C22">
        <v>119.06400000000001</v>
      </c>
      <c r="D22" t="s">
        <v>156</v>
      </c>
      <c r="E22">
        <v>85.058999999999997</v>
      </c>
      <c r="F22" t="s">
        <v>156</v>
      </c>
      <c r="G22">
        <v>97.59</v>
      </c>
      <c r="H22">
        <v>89.820999999999998</v>
      </c>
      <c r="I22" t="s">
        <v>156</v>
      </c>
      <c r="J22" t="s">
        <v>156</v>
      </c>
      <c r="K22">
        <v>68.546999999999997</v>
      </c>
      <c r="L22">
        <v>164.709</v>
      </c>
      <c r="M22">
        <v>97.007999999999996</v>
      </c>
      <c r="N22" t="s">
        <v>156</v>
      </c>
      <c r="O22" t="s">
        <v>156</v>
      </c>
      <c r="P22">
        <v>102.77</v>
      </c>
      <c r="Q22">
        <v>89.991</v>
      </c>
      <c r="R22">
        <v>102.53700000000001</v>
      </c>
      <c r="S22">
        <v>118.75</v>
      </c>
      <c r="T22">
        <v>106.03</v>
      </c>
      <c r="U22">
        <v>114.11500000000001</v>
      </c>
      <c r="V22" t="s">
        <v>156</v>
      </c>
      <c r="W22" t="s">
        <v>156</v>
      </c>
      <c r="X22" t="s">
        <v>156</v>
      </c>
      <c r="Y22" t="s">
        <v>156</v>
      </c>
      <c r="Z22">
        <v>113.646</v>
      </c>
      <c r="AA22">
        <v>191.666</v>
      </c>
      <c r="AB22" t="s">
        <v>156</v>
      </c>
      <c r="AC22" t="s">
        <v>156</v>
      </c>
      <c r="AD22" t="s">
        <v>156</v>
      </c>
      <c r="AE22" t="s">
        <v>156</v>
      </c>
      <c r="AF22">
        <v>120.404</v>
      </c>
      <c r="AG22" t="s">
        <v>156</v>
      </c>
      <c r="AH22" t="s">
        <v>156</v>
      </c>
      <c r="AI22">
        <v>71.551000000000002</v>
      </c>
      <c r="AJ22" t="s">
        <v>156</v>
      </c>
      <c r="AK22" t="s">
        <v>156</v>
      </c>
      <c r="AL22" t="s">
        <v>156</v>
      </c>
      <c r="AM22" t="s">
        <v>156</v>
      </c>
      <c r="AN22" t="s">
        <v>156</v>
      </c>
      <c r="AO22" t="s">
        <v>156</v>
      </c>
      <c r="AP22" t="s">
        <v>156</v>
      </c>
      <c r="AQ22" t="s">
        <v>156</v>
      </c>
      <c r="AR22" t="s">
        <v>156</v>
      </c>
      <c r="AS22" t="s">
        <v>156</v>
      </c>
      <c r="AT22" t="s">
        <v>156</v>
      </c>
      <c r="AU22">
        <v>102.836</v>
      </c>
      <c r="AV22">
        <v>103.98700000000001</v>
      </c>
      <c r="AW22" s="37" t="s">
        <v>156</v>
      </c>
      <c r="AX22" t="s">
        <v>156</v>
      </c>
      <c r="AY22">
        <v>5.3100000000000005</v>
      </c>
    </row>
    <row r="23" spans="1:51" x14ac:dyDescent="0.2">
      <c r="A23" s="1">
        <v>26176</v>
      </c>
      <c r="B23">
        <v>109.72800000000001</v>
      </c>
      <c r="C23">
        <v>117.383</v>
      </c>
      <c r="D23" t="s">
        <v>156</v>
      </c>
      <c r="E23">
        <v>88.275000000000006</v>
      </c>
      <c r="F23" t="s">
        <v>156</v>
      </c>
      <c r="G23">
        <v>94.62</v>
      </c>
      <c r="H23">
        <v>87.891000000000005</v>
      </c>
      <c r="I23" t="s">
        <v>156</v>
      </c>
      <c r="J23" t="s">
        <v>156</v>
      </c>
      <c r="K23">
        <v>66.712000000000003</v>
      </c>
      <c r="L23">
        <v>170.14099999999999</v>
      </c>
      <c r="M23">
        <v>92.356000000000009</v>
      </c>
      <c r="N23" t="s">
        <v>156</v>
      </c>
      <c r="O23" t="s">
        <v>156</v>
      </c>
      <c r="P23">
        <v>105.967</v>
      </c>
      <c r="Q23">
        <v>90.915999999999997</v>
      </c>
      <c r="R23">
        <v>103.503</v>
      </c>
      <c r="S23">
        <v>120.15900000000001</v>
      </c>
      <c r="T23">
        <v>110.172</v>
      </c>
      <c r="U23">
        <v>118.35000000000001</v>
      </c>
      <c r="V23" t="s">
        <v>156</v>
      </c>
      <c r="W23" t="s">
        <v>156</v>
      </c>
      <c r="X23" t="s">
        <v>156</v>
      </c>
      <c r="Y23" t="s">
        <v>156</v>
      </c>
      <c r="Z23">
        <v>105.824</v>
      </c>
      <c r="AA23">
        <v>226.98400000000001</v>
      </c>
      <c r="AB23" t="s">
        <v>156</v>
      </c>
      <c r="AC23" t="s">
        <v>156</v>
      </c>
      <c r="AD23" t="s">
        <v>156</v>
      </c>
      <c r="AE23" t="s">
        <v>156</v>
      </c>
      <c r="AF23">
        <v>123.92100000000001</v>
      </c>
      <c r="AG23" t="s">
        <v>156</v>
      </c>
      <c r="AH23" t="s">
        <v>156</v>
      </c>
      <c r="AI23">
        <v>68.989999999999995</v>
      </c>
      <c r="AJ23" t="s">
        <v>156</v>
      </c>
      <c r="AK23" t="s">
        <v>156</v>
      </c>
      <c r="AL23" t="s">
        <v>156</v>
      </c>
      <c r="AM23" t="s">
        <v>156</v>
      </c>
      <c r="AN23" t="s">
        <v>156</v>
      </c>
      <c r="AO23" t="s">
        <v>156</v>
      </c>
      <c r="AP23" t="s">
        <v>156</v>
      </c>
      <c r="AQ23" t="s">
        <v>156</v>
      </c>
      <c r="AR23" t="s">
        <v>156</v>
      </c>
      <c r="AS23" t="s">
        <v>156</v>
      </c>
      <c r="AT23" t="s">
        <v>156</v>
      </c>
      <c r="AU23">
        <v>104.877</v>
      </c>
      <c r="AV23">
        <v>102.23</v>
      </c>
      <c r="AW23" s="37" t="s">
        <v>156</v>
      </c>
      <c r="AX23" t="s">
        <v>156</v>
      </c>
      <c r="AY23">
        <v>4.4400000000000004</v>
      </c>
    </row>
    <row r="24" spans="1:51" x14ac:dyDescent="0.2">
      <c r="A24" s="1">
        <v>26206</v>
      </c>
      <c r="B24">
        <v>111.321</v>
      </c>
      <c r="C24">
        <v>113.38800000000001</v>
      </c>
      <c r="D24" t="s">
        <v>156</v>
      </c>
      <c r="E24">
        <v>88.617000000000004</v>
      </c>
      <c r="F24" t="s">
        <v>156</v>
      </c>
      <c r="G24">
        <v>86.343000000000004</v>
      </c>
      <c r="H24">
        <v>86.692000000000007</v>
      </c>
      <c r="I24" t="s">
        <v>156</v>
      </c>
      <c r="J24" t="s">
        <v>156</v>
      </c>
      <c r="K24">
        <v>63.951000000000001</v>
      </c>
      <c r="L24">
        <v>158.46700000000001</v>
      </c>
      <c r="M24">
        <v>86.725000000000009</v>
      </c>
      <c r="N24" t="s">
        <v>156</v>
      </c>
      <c r="O24" t="s">
        <v>156</v>
      </c>
      <c r="P24">
        <v>104.42400000000001</v>
      </c>
      <c r="Q24">
        <v>88.617000000000004</v>
      </c>
      <c r="R24">
        <v>99.694000000000003</v>
      </c>
      <c r="S24">
        <v>120.06100000000001</v>
      </c>
      <c r="T24">
        <v>108.577</v>
      </c>
      <c r="U24">
        <v>117.027</v>
      </c>
      <c r="V24" t="s">
        <v>156</v>
      </c>
      <c r="W24" t="s">
        <v>156</v>
      </c>
      <c r="X24" t="s">
        <v>156</v>
      </c>
      <c r="Y24" t="s">
        <v>156</v>
      </c>
      <c r="Z24">
        <v>109.023</v>
      </c>
      <c r="AA24">
        <v>239.79300000000001</v>
      </c>
      <c r="AB24" t="s">
        <v>156</v>
      </c>
      <c r="AC24" t="s">
        <v>156</v>
      </c>
      <c r="AD24" t="s">
        <v>156</v>
      </c>
      <c r="AE24" t="s">
        <v>156</v>
      </c>
      <c r="AF24">
        <v>134.39099999999999</v>
      </c>
      <c r="AG24" t="s">
        <v>156</v>
      </c>
      <c r="AH24" t="s">
        <v>156</v>
      </c>
      <c r="AI24">
        <v>62.036999999999999</v>
      </c>
      <c r="AJ24" t="s">
        <v>156</v>
      </c>
      <c r="AK24" t="s">
        <v>156</v>
      </c>
      <c r="AL24" t="s">
        <v>156</v>
      </c>
      <c r="AM24" t="s">
        <v>156</v>
      </c>
      <c r="AN24" t="s">
        <v>156</v>
      </c>
      <c r="AO24" t="s">
        <v>156</v>
      </c>
      <c r="AP24" t="s">
        <v>156</v>
      </c>
      <c r="AQ24" t="s">
        <v>156</v>
      </c>
      <c r="AR24" t="s">
        <v>156</v>
      </c>
      <c r="AS24" t="s">
        <v>156</v>
      </c>
      <c r="AT24" t="s">
        <v>156</v>
      </c>
      <c r="AU24">
        <v>103.676</v>
      </c>
      <c r="AV24">
        <v>100.387</v>
      </c>
      <c r="AW24" s="37" t="s">
        <v>156</v>
      </c>
      <c r="AX24" t="s">
        <v>156</v>
      </c>
      <c r="AY24">
        <v>4.6000000000000005</v>
      </c>
    </row>
    <row r="25" spans="1:51" x14ac:dyDescent="0.2">
      <c r="A25" s="1">
        <v>26235</v>
      </c>
      <c r="B25">
        <v>111.242</v>
      </c>
      <c r="C25">
        <v>110.124</v>
      </c>
      <c r="D25" t="s">
        <v>156</v>
      </c>
      <c r="E25">
        <v>88.195000000000007</v>
      </c>
      <c r="F25" t="s">
        <v>156</v>
      </c>
      <c r="G25">
        <v>80.492000000000004</v>
      </c>
      <c r="H25">
        <v>79.912999999999997</v>
      </c>
      <c r="I25" t="s">
        <v>156</v>
      </c>
      <c r="J25" t="s">
        <v>156</v>
      </c>
      <c r="K25">
        <v>65.094000000000008</v>
      </c>
      <c r="L25">
        <v>141.71299999999999</v>
      </c>
      <c r="M25">
        <v>83.271000000000001</v>
      </c>
      <c r="N25" t="s">
        <v>156</v>
      </c>
      <c r="O25" t="s">
        <v>156</v>
      </c>
      <c r="P25">
        <v>107.205</v>
      </c>
      <c r="Q25">
        <v>92.332000000000008</v>
      </c>
      <c r="R25">
        <v>92.106999999999999</v>
      </c>
      <c r="S25">
        <v>116.73</v>
      </c>
      <c r="T25">
        <v>104.476</v>
      </c>
      <c r="U25">
        <v>111.116</v>
      </c>
      <c r="V25" t="s">
        <v>156</v>
      </c>
      <c r="W25" t="s">
        <v>156</v>
      </c>
      <c r="X25" t="s">
        <v>156</v>
      </c>
      <c r="Y25" t="s">
        <v>156</v>
      </c>
      <c r="Z25">
        <v>104.432</v>
      </c>
      <c r="AA25">
        <v>233.06100000000001</v>
      </c>
      <c r="AB25" t="s">
        <v>156</v>
      </c>
      <c r="AC25" t="s">
        <v>156</v>
      </c>
      <c r="AD25" t="s">
        <v>156</v>
      </c>
      <c r="AE25" t="s">
        <v>156</v>
      </c>
      <c r="AF25">
        <v>138.41800000000001</v>
      </c>
      <c r="AG25" t="s">
        <v>156</v>
      </c>
      <c r="AH25" t="s">
        <v>156</v>
      </c>
      <c r="AI25">
        <v>62.188000000000002</v>
      </c>
      <c r="AJ25" t="s">
        <v>156</v>
      </c>
      <c r="AK25" t="s">
        <v>156</v>
      </c>
      <c r="AL25" t="s">
        <v>156</v>
      </c>
      <c r="AM25" t="s">
        <v>156</v>
      </c>
      <c r="AN25" t="s">
        <v>156</v>
      </c>
      <c r="AO25" t="s">
        <v>156</v>
      </c>
      <c r="AP25" t="s">
        <v>156</v>
      </c>
      <c r="AQ25" t="s">
        <v>156</v>
      </c>
      <c r="AR25" t="s">
        <v>156</v>
      </c>
      <c r="AS25" t="s">
        <v>156</v>
      </c>
      <c r="AT25" t="s">
        <v>156</v>
      </c>
      <c r="AU25">
        <v>99.54</v>
      </c>
      <c r="AV25">
        <v>96.91</v>
      </c>
      <c r="AW25" s="37" t="s">
        <v>156</v>
      </c>
      <c r="AX25" t="s">
        <v>156</v>
      </c>
      <c r="AY25">
        <v>4.3100000000000005</v>
      </c>
    </row>
    <row r="26" spans="1:51" x14ac:dyDescent="0.2">
      <c r="A26" s="1">
        <v>26267</v>
      </c>
      <c r="B26">
        <v>109.947</v>
      </c>
      <c r="C26">
        <v>113.298</v>
      </c>
      <c r="D26" t="s">
        <v>156</v>
      </c>
      <c r="E26">
        <v>85.564000000000007</v>
      </c>
      <c r="F26" t="s">
        <v>156</v>
      </c>
      <c r="G26">
        <v>85.727000000000004</v>
      </c>
      <c r="H26">
        <v>81.808000000000007</v>
      </c>
      <c r="I26" t="s">
        <v>156</v>
      </c>
      <c r="J26" t="s">
        <v>156</v>
      </c>
      <c r="K26">
        <v>63.471000000000004</v>
      </c>
      <c r="L26">
        <v>137.59700000000001</v>
      </c>
      <c r="M26">
        <v>80.897999999999996</v>
      </c>
      <c r="N26" t="s">
        <v>156</v>
      </c>
      <c r="O26" t="s">
        <v>156</v>
      </c>
      <c r="P26">
        <v>106.791</v>
      </c>
      <c r="Q26">
        <v>98.41</v>
      </c>
      <c r="R26">
        <v>101.58</v>
      </c>
      <c r="S26">
        <v>119.55200000000001</v>
      </c>
      <c r="T26">
        <v>104.682</v>
      </c>
      <c r="U26">
        <v>110.504</v>
      </c>
      <c r="V26" t="s">
        <v>156</v>
      </c>
      <c r="W26" t="s">
        <v>156</v>
      </c>
      <c r="X26" t="s">
        <v>156</v>
      </c>
      <c r="Y26" t="s">
        <v>156</v>
      </c>
      <c r="Z26">
        <v>111.398</v>
      </c>
      <c r="AA26">
        <v>177.15200000000002</v>
      </c>
      <c r="AB26" t="s">
        <v>156</v>
      </c>
      <c r="AC26" t="s">
        <v>156</v>
      </c>
      <c r="AD26" t="s">
        <v>156</v>
      </c>
      <c r="AE26" t="s">
        <v>156</v>
      </c>
      <c r="AF26">
        <v>143.14000000000001</v>
      </c>
      <c r="AG26" t="s">
        <v>156</v>
      </c>
      <c r="AH26" t="s">
        <v>156</v>
      </c>
      <c r="AI26">
        <v>61.120000000000005</v>
      </c>
      <c r="AJ26" t="s">
        <v>156</v>
      </c>
      <c r="AK26" t="s">
        <v>156</v>
      </c>
      <c r="AL26" t="s">
        <v>156</v>
      </c>
      <c r="AM26" t="s">
        <v>156</v>
      </c>
      <c r="AN26" t="s">
        <v>156</v>
      </c>
      <c r="AO26" t="s">
        <v>156</v>
      </c>
      <c r="AP26" t="s">
        <v>156</v>
      </c>
      <c r="AQ26" t="s">
        <v>156</v>
      </c>
      <c r="AR26" t="s">
        <v>156</v>
      </c>
      <c r="AS26" t="s">
        <v>156</v>
      </c>
      <c r="AT26" t="s">
        <v>156</v>
      </c>
      <c r="AU26">
        <v>100.176</v>
      </c>
      <c r="AV26">
        <v>99.784999999999997</v>
      </c>
      <c r="AW26" s="37" t="s">
        <v>156</v>
      </c>
      <c r="AX26" t="s">
        <v>156</v>
      </c>
      <c r="AY26">
        <v>4.34</v>
      </c>
    </row>
    <row r="27" spans="1:51" x14ac:dyDescent="0.2">
      <c r="A27" s="1">
        <v>26298</v>
      </c>
      <c r="B27">
        <v>112.113</v>
      </c>
      <c r="C27">
        <v>118.47</v>
      </c>
      <c r="D27" t="s">
        <v>156</v>
      </c>
      <c r="E27">
        <v>90.237000000000009</v>
      </c>
      <c r="F27" t="s">
        <v>156</v>
      </c>
      <c r="G27">
        <v>88.876000000000005</v>
      </c>
      <c r="H27">
        <v>87.632000000000005</v>
      </c>
      <c r="I27" t="s">
        <v>156</v>
      </c>
      <c r="J27" t="s">
        <v>156</v>
      </c>
      <c r="K27">
        <v>67.933000000000007</v>
      </c>
      <c r="L27">
        <v>150.279</v>
      </c>
      <c r="M27">
        <v>86.292000000000002</v>
      </c>
      <c r="N27" t="s">
        <v>156</v>
      </c>
      <c r="O27" t="s">
        <v>156</v>
      </c>
      <c r="P27">
        <v>113.51</v>
      </c>
      <c r="Q27">
        <v>101.334</v>
      </c>
      <c r="R27">
        <v>105.535</v>
      </c>
      <c r="S27">
        <v>128.619</v>
      </c>
      <c r="T27">
        <v>111.027</v>
      </c>
      <c r="U27">
        <v>122.988</v>
      </c>
      <c r="V27" t="s">
        <v>156</v>
      </c>
      <c r="W27" t="s">
        <v>156</v>
      </c>
      <c r="X27" t="s">
        <v>156</v>
      </c>
      <c r="Y27" t="s">
        <v>156</v>
      </c>
      <c r="Z27">
        <v>125.416</v>
      </c>
      <c r="AA27">
        <v>216.607</v>
      </c>
      <c r="AB27" t="s">
        <v>156</v>
      </c>
      <c r="AC27" t="s">
        <v>156</v>
      </c>
      <c r="AD27" t="s">
        <v>156</v>
      </c>
      <c r="AE27" t="s">
        <v>156</v>
      </c>
      <c r="AF27">
        <v>147.18800000000002</v>
      </c>
      <c r="AG27" t="s">
        <v>156</v>
      </c>
      <c r="AH27" t="s">
        <v>156</v>
      </c>
      <c r="AI27">
        <v>75.197000000000003</v>
      </c>
      <c r="AJ27" t="s">
        <v>156</v>
      </c>
      <c r="AK27" t="s">
        <v>156</v>
      </c>
      <c r="AL27" t="s">
        <v>156</v>
      </c>
      <c r="AM27" t="s">
        <v>156</v>
      </c>
      <c r="AN27" t="s">
        <v>156</v>
      </c>
      <c r="AO27" t="s">
        <v>156</v>
      </c>
      <c r="AP27" t="s">
        <v>156</v>
      </c>
      <c r="AQ27" t="s">
        <v>156</v>
      </c>
      <c r="AR27" t="s">
        <v>156</v>
      </c>
      <c r="AS27" t="s">
        <v>156</v>
      </c>
      <c r="AT27" t="s">
        <v>156</v>
      </c>
      <c r="AU27">
        <v>108.99300000000001</v>
      </c>
      <c r="AV27">
        <v>108.315</v>
      </c>
      <c r="AW27" s="37" t="s">
        <v>156</v>
      </c>
      <c r="AX27" t="s">
        <v>156</v>
      </c>
      <c r="AY27">
        <v>3.68</v>
      </c>
    </row>
    <row r="28" spans="1:51" x14ac:dyDescent="0.2">
      <c r="A28" s="1">
        <v>26329</v>
      </c>
      <c r="B28">
        <v>113.19500000000001</v>
      </c>
      <c r="C28">
        <v>125.533</v>
      </c>
      <c r="D28" t="s">
        <v>156</v>
      </c>
      <c r="E28">
        <v>95.278999999999996</v>
      </c>
      <c r="F28" t="s">
        <v>156</v>
      </c>
      <c r="G28">
        <v>94.38</v>
      </c>
      <c r="H28">
        <v>93.795000000000002</v>
      </c>
      <c r="I28" t="s">
        <v>156</v>
      </c>
      <c r="J28" t="s">
        <v>156</v>
      </c>
      <c r="K28">
        <v>70.350000000000009</v>
      </c>
      <c r="L28">
        <v>146.566</v>
      </c>
      <c r="M28">
        <v>92.522999999999996</v>
      </c>
      <c r="N28" t="s">
        <v>156</v>
      </c>
      <c r="O28" t="s">
        <v>156</v>
      </c>
      <c r="P28">
        <v>118.526</v>
      </c>
      <c r="Q28">
        <v>105.286</v>
      </c>
      <c r="R28">
        <v>114.25700000000001</v>
      </c>
      <c r="S28">
        <v>135.47999999999999</v>
      </c>
      <c r="T28">
        <v>113.06700000000001</v>
      </c>
      <c r="U28">
        <v>128.42400000000001</v>
      </c>
      <c r="V28" t="s">
        <v>156</v>
      </c>
      <c r="W28" t="s">
        <v>156</v>
      </c>
      <c r="X28" t="s">
        <v>156</v>
      </c>
      <c r="Y28" t="s">
        <v>156</v>
      </c>
      <c r="Z28">
        <v>135.09800000000001</v>
      </c>
      <c r="AA28">
        <v>214.066</v>
      </c>
      <c r="AB28" t="s">
        <v>156</v>
      </c>
      <c r="AC28" t="s">
        <v>156</v>
      </c>
      <c r="AD28" t="s">
        <v>156</v>
      </c>
      <c r="AE28" t="s">
        <v>156</v>
      </c>
      <c r="AF28">
        <v>156.81399999999999</v>
      </c>
      <c r="AG28" t="s">
        <v>156</v>
      </c>
      <c r="AH28" t="s">
        <v>156</v>
      </c>
      <c r="AI28">
        <v>72.707999999999998</v>
      </c>
      <c r="AJ28" t="s">
        <v>156</v>
      </c>
      <c r="AK28" t="s">
        <v>156</v>
      </c>
      <c r="AL28" t="s">
        <v>156</v>
      </c>
      <c r="AM28" t="s">
        <v>156</v>
      </c>
      <c r="AN28" t="s">
        <v>156</v>
      </c>
      <c r="AO28" t="s">
        <v>156</v>
      </c>
      <c r="AP28" t="s">
        <v>156</v>
      </c>
      <c r="AQ28" t="s">
        <v>156</v>
      </c>
      <c r="AR28" t="s">
        <v>156</v>
      </c>
      <c r="AS28" t="s">
        <v>156</v>
      </c>
      <c r="AT28" t="s">
        <v>156</v>
      </c>
      <c r="AU28">
        <v>112.774</v>
      </c>
      <c r="AV28">
        <v>114.28</v>
      </c>
      <c r="AW28" s="37" t="s">
        <v>156</v>
      </c>
      <c r="AX28" t="s">
        <v>156</v>
      </c>
      <c r="AY28">
        <v>3.35</v>
      </c>
    </row>
    <row r="29" spans="1:51" x14ac:dyDescent="0.2">
      <c r="A29" s="1">
        <v>26358</v>
      </c>
      <c r="B29">
        <v>116.62100000000001</v>
      </c>
      <c r="C29">
        <v>131.59800000000001</v>
      </c>
      <c r="D29" t="s">
        <v>156</v>
      </c>
      <c r="E29">
        <v>98.405000000000001</v>
      </c>
      <c r="F29" t="s">
        <v>156</v>
      </c>
      <c r="G29">
        <v>100.28</v>
      </c>
      <c r="H29">
        <v>101.44200000000001</v>
      </c>
      <c r="I29" t="s">
        <v>156</v>
      </c>
      <c r="J29" t="s">
        <v>156</v>
      </c>
      <c r="K29">
        <v>65.674999999999997</v>
      </c>
      <c r="L29">
        <v>144.857</v>
      </c>
      <c r="M29">
        <v>97.17</v>
      </c>
      <c r="N29" t="s">
        <v>156</v>
      </c>
      <c r="O29" t="s">
        <v>156</v>
      </c>
      <c r="P29">
        <v>122.527</v>
      </c>
      <c r="Q29">
        <v>104.054</v>
      </c>
      <c r="R29">
        <v>119.872</v>
      </c>
      <c r="S29">
        <v>143.52799999999999</v>
      </c>
      <c r="T29">
        <v>116.038</v>
      </c>
      <c r="U29">
        <v>132.477</v>
      </c>
      <c r="V29" t="s">
        <v>156</v>
      </c>
      <c r="W29" t="s">
        <v>156</v>
      </c>
      <c r="X29" t="s">
        <v>156</v>
      </c>
      <c r="Y29" t="s">
        <v>156</v>
      </c>
      <c r="Z29">
        <v>147.084</v>
      </c>
      <c r="AA29">
        <v>221.52700000000002</v>
      </c>
      <c r="AB29" t="s">
        <v>156</v>
      </c>
      <c r="AC29" t="s">
        <v>156</v>
      </c>
      <c r="AD29" t="s">
        <v>156</v>
      </c>
      <c r="AE29" t="s">
        <v>156</v>
      </c>
      <c r="AF29">
        <v>167.37</v>
      </c>
      <c r="AG29" t="s">
        <v>156</v>
      </c>
      <c r="AH29" t="s">
        <v>156</v>
      </c>
      <c r="AI29">
        <v>80.027000000000001</v>
      </c>
      <c r="AJ29" t="s">
        <v>156</v>
      </c>
      <c r="AK29" t="s">
        <v>156</v>
      </c>
      <c r="AL29" t="s">
        <v>156</v>
      </c>
      <c r="AM29" t="s">
        <v>156</v>
      </c>
      <c r="AN29" t="s">
        <v>156</v>
      </c>
      <c r="AO29" t="s">
        <v>156</v>
      </c>
      <c r="AP29" t="s">
        <v>156</v>
      </c>
      <c r="AQ29" t="s">
        <v>156</v>
      </c>
      <c r="AR29" t="s">
        <v>156</v>
      </c>
      <c r="AS29" t="s">
        <v>156</v>
      </c>
      <c r="AT29" t="s">
        <v>156</v>
      </c>
      <c r="AU29">
        <v>116.88800000000001</v>
      </c>
      <c r="AV29">
        <v>121.438</v>
      </c>
      <c r="AW29" s="37" t="s">
        <v>156</v>
      </c>
      <c r="AX29" t="s">
        <v>156</v>
      </c>
      <c r="AY29">
        <v>3.46</v>
      </c>
    </row>
    <row r="30" spans="1:51" x14ac:dyDescent="0.2">
      <c r="A30" s="1">
        <v>26389</v>
      </c>
      <c r="B30">
        <v>116.05800000000001</v>
      </c>
      <c r="C30">
        <v>137.76</v>
      </c>
      <c r="D30" t="s">
        <v>156</v>
      </c>
      <c r="E30">
        <v>97.453000000000003</v>
      </c>
      <c r="F30" t="s">
        <v>156</v>
      </c>
      <c r="G30">
        <v>112.38800000000001</v>
      </c>
      <c r="H30">
        <v>106.619</v>
      </c>
      <c r="I30" t="s">
        <v>156</v>
      </c>
      <c r="J30" t="s">
        <v>156</v>
      </c>
      <c r="K30">
        <v>66.727000000000004</v>
      </c>
      <c r="L30">
        <v>150.077</v>
      </c>
      <c r="M30">
        <v>95.204000000000008</v>
      </c>
      <c r="N30" t="s">
        <v>156</v>
      </c>
      <c r="O30" t="s">
        <v>156</v>
      </c>
      <c r="P30">
        <v>127.949</v>
      </c>
      <c r="Q30">
        <v>111.631</v>
      </c>
      <c r="R30">
        <v>122.892</v>
      </c>
      <c r="S30">
        <v>143.71199999999999</v>
      </c>
      <c r="T30">
        <v>117.65</v>
      </c>
      <c r="U30">
        <v>132.46199999999999</v>
      </c>
      <c r="V30" t="s">
        <v>156</v>
      </c>
      <c r="W30" t="s">
        <v>156</v>
      </c>
      <c r="X30" t="s">
        <v>156</v>
      </c>
      <c r="Y30" t="s">
        <v>156</v>
      </c>
      <c r="Z30">
        <v>154.375</v>
      </c>
      <c r="AA30">
        <v>231.995</v>
      </c>
      <c r="AB30" t="s">
        <v>156</v>
      </c>
      <c r="AC30" t="s">
        <v>156</v>
      </c>
      <c r="AD30" t="s">
        <v>156</v>
      </c>
      <c r="AE30" t="s">
        <v>156</v>
      </c>
      <c r="AF30">
        <v>199.98599999999999</v>
      </c>
      <c r="AG30" t="s">
        <v>156</v>
      </c>
      <c r="AH30" t="s">
        <v>156</v>
      </c>
      <c r="AI30">
        <v>82.555000000000007</v>
      </c>
      <c r="AJ30" t="s">
        <v>156</v>
      </c>
      <c r="AK30" t="s">
        <v>156</v>
      </c>
      <c r="AL30" t="s">
        <v>156</v>
      </c>
      <c r="AM30" t="s">
        <v>156</v>
      </c>
      <c r="AN30" t="s">
        <v>156</v>
      </c>
      <c r="AO30" t="s">
        <v>156</v>
      </c>
      <c r="AP30" t="s">
        <v>156</v>
      </c>
      <c r="AQ30" t="s">
        <v>156</v>
      </c>
      <c r="AR30" t="s">
        <v>156</v>
      </c>
      <c r="AS30" t="s">
        <v>156</v>
      </c>
      <c r="AT30" t="s">
        <v>156</v>
      </c>
      <c r="AU30">
        <v>118.297</v>
      </c>
      <c r="AV30">
        <v>125.089</v>
      </c>
      <c r="AW30" s="37" t="s">
        <v>156</v>
      </c>
      <c r="AX30" t="s">
        <v>156</v>
      </c>
      <c r="AY30">
        <v>3.83</v>
      </c>
    </row>
    <row r="31" spans="1:51" x14ac:dyDescent="0.2">
      <c r="A31" s="1">
        <v>26417</v>
      </c>
      <c r="B31">
        <v>116.904</v>
      </c>
      <c r="C31">
        <v>136.435</v>
      </c>
      <c r="D31" t="s">
        <v>156</v>
      </c>
      <c r="E31">
        <v>103.105</v>
      </c>
      <c r="F31" t="s">
        <v>156</v>
      </c>
      <c r="G31">
        <v>115.123</v>
      </c>
      <c r="H31">
        <v>103.623</v>
      </c>
      <c r="I31" t="s">
        <v>156</v>
      </c>
      <c r="J31" t="s">
        <v>156</v>
      </c>
      <c r="K31">
        <v>70.198000000000008</v>
      </c>
      <c r="L31">
        <v>148.227</v>
      </c>
      <c r="M31">
        <v>95.293999999999997</v>
      </c>
      <c r="N31" t="s">
        <v>156</v>
      </c>
      <c r="O31" t="s">
        <v>156</v>
      </c>
      <c r="P31">
        <v>133.85900000000001</v>
      </c>
      <c r="Q31">
        <v>113.47</v>
      </c>
      <c r="R31">
        <v>122.36200000000001</v>
      </c>
      <c r="S31">
        <v>148.029</v>
      </c>
      <c r="T31">
        <v>117.64100000000001</v>
      </c>
      <c r="U31">
        <v>132.84800000000001</v>
      </c>
      <c r="V31" t="s">
        <v>156</v>
      </c>
      <c r="W31" t="s">
        <v>156</v>
      </c>
      <c r="X31" t="s">
        <v>156</v>
      </c>
      <c r="Y31" t="s">
        <v>156</v>
      </c>
      <c r="Z31">
        <v>162.13499999999999</v>
      </c>
      <c r="AA31">
        <v>258.97000000000003</v>
      </c>
      <c r="AB31" t="s">
        <v>156</v>
      </c>
      <c r="AC31" t="s">
        <v>156</v>
      </c>
      <c r="AD31" t="s">
        <v>156</v>
      </c>
      <c r="AE31" t="s">
        <v>156</v>
      </c>
      <c r="AF31">
        <v>203.96</v>
      </c>
      <c r="AG31" t="s">
        <v>156</v>
      </c>
      <c r="AH31" t="s">
        <v>156</v>
      </c>
      <c r="AI31">
        <v>80.83</v>
      </c>
      <c r="AJ31" t="s">
        <v>156</v>
      </c>
      <c r="AK31" t="s">
        <v>156</v>
      </c>
      <c r="AL31" t="s">
        <v>156</v>
      </c>
      <c r="AM31" t="s">
        <v>156</v>
      </c>
      <c r="AN31" t="s">
        <v>156</v>
      </c>
      <c r="AO31" t="s">
        <v>156</v>
      </c>
      <c r="AP31" t="s">
        <v>156</v>
      </c>
      <c r="AQ31" t="s">
        <v>156</v>
      </c>
      <c r="AR31" t="s">
        <v>156</v>
      </c>
      <c r="AS31" t="s">
        <v>156</v>
      </c>
      <c r="AT31" t="s">
        <v>156</v>
      </c>
      <c r="AU31">
        <v>119.654</v>
      </c>
      <c r="AV31">
        <v>127.74000000000001</v>
      </c>
      <c r="AW31" s="37" t="s">
        <v>156</v>
      </c>
      <c r="AX31" t="s">
        <v>156</v>
      </c>
      <c r="AY31">
        <v>3.63</v>
      </c>
    </row>
    <row r="32" spans="1:51" x14ac:dyDescent="0.2">
      <c r="A32" s="1">
        <v>26450</v>
      </c>
      <c r="B32">
        <v>125.202</v>
      </c>
      <c r="C32">
        <v>138.15</v>
      </c>
      <c r="D32" t="s">
        <v>156</v>
      </c>
      <c r="E32">
        <v>112.392</v>
      </c>
      <c r="F32" t="s">
        <v>156</v>
      </c>
      <c r="G32">
        <v>121.586</v>
      </c>
      <c r="H32">
        <v>106.274</v>
      </c>
      <c r="I32" t="s">
        <v>156</v>
      </c>
      <c r="J32" t="s">
        <v>156</v>
      </c>
      <c r="K32">
        <v>72.393000000000001</v>
      </c>
      <c r="L32">
        <v>146.52000000000001</v>
      </c>
      <c r="M32">
        <v>106.081</v>
      </c>
      <c r="N32" t="s">
        <v>156</v>
      </c>
      <c r="O32" t="s">
        <v>156</v>
      </c>
      <c r="P32">
        <v>139.38499999999999</v>
      </c>
      <c r="Q32">
        <v>108.92</v>
      </c>
      <c r="R32">
        <v>131.22399999999999</v>
      </c>
      <c r="S32">
        <v>144.88</v>
      </c>
      <c r="T32">
        <v>117.322</v>
      </c>
      <c r="U32">
        <v>139.779</v>
      </c>
      <c r="V32" t="s">
        <v>156</v>
      </c>
      <c r="W32" t="s">
        <v>156</v>
      </c>
      <c r="X32" t="s">
        <v>156</v>
      </c>
      <c r="Y32" t="s">
        <v>156</v>
      </c>
      <c r="Z32">
        <v>175.51</v>
      </c>
      <c r="AA32">
        <v>281.52100000000002</v>
      </c>
      <c r="AB32" t="s">
        <v>156</v>
      </c>
      <c r="AC32" t="s">
        <v>156</v>
      </c>
      <c r="AD32" t="s">
        <v>156</v>
      </c>
      <c r="AE32" t="s">
        <v>156</v>
      </c>
      <c r="AF32">
        <v>200.815</v>
      </c>
      <c r="AG32" t="s">
        <v>156</v>
      </c>
      <c r="AH32" t="s">
        <v>156</v>
      </c>
      <c r="AI32">
        <v>84.216000000000008</v>
      </c>
      <c r="AJ32" t="s">
        <v>156</v>
      </c>
      <c r="AK32" t="s">
        <v>156</v>
      </c>
      <c r="AL32" t="s">
        <v>156</v>
      </c>
      <c r="AM32" t="s">
        <v>156</v>
      </c>
      <c r="AN32" t="s">
        <v>156</v>
      </c>
      <c r="AO32" t="s">
        <v>156</v>
      </c>
      <c r="AP32" t="s">
        <v>156</v>
      </c>
      <c r="AQ32" t="s">
        <v>156</v>
      </c>
      <c r="AR32" t="s">
        <v>156</v>
      </c>
      <c r="AS32" t="s">
        <v>156</v>
      </c>
      <c r="AT32" t="s">
        <v>156</v>
      </c>
      <c r="AU32">
        <v>121.88200000000001</v>
      </c>
      <c r="AV32">
        <v>131.54400000000001</v>
      </c>
      <c r="AW32" s="37" t="s">
        <v>156</v>
      </c>
      <c r="AX32" t="s">
        <v>156</v>
      </c>
      <c r="AY32">
        <v>3.81</v>
      </c>
    </row>
    <row r="33" spans="1:51" x14ac:dyDescent="0.2">
      <c r="A33" s="1">
        <v>26480</v>
      </c>
      <c r="B33">
        <v>125.67400000000001</v>
      </c>
      <c r="C33">
        <v>139.22399999999999</v>
      </c>
      <c r="D33" t="s">
        <v>156</v>
      </c>
      <c r="E33">
        <v>123.169</v>
      </c>
      <c r="F33" t="s">
        <v>156</v>
      </c>
      <c r="G33">
        <v>116.565</v>
      </c>
      <c r="H33">
        <v>104.39400000000001</v>
      </c>
      <c r="I33" t="s">
        <v>156</v>
      </c>
      <c r="J33" t="s">
        <v>156</v>
      </c>
      <c r="K33">
        <v>72.736999999999995</v>
      </c>
      <c r="L33">
        <v>164.93</v>
      </c>
      <c r="M33">
        <v>102.822</v>
      </c>
      <c r="N33" t="s">
        <v>156</v>
      </c>
      <c r="O33" t="s">
        <v>156</v>
      </c>
      <c r="P33">
        <v>142.21100000000001</v>
      </c>
      <c r="Q33">
        <v>109.884</v>
      </c>
      <c r="R33">
        <v>121.551</v>
      </c>
      <c r="S33">
        <v>131.316</v>
      </c>
      <c r="T33">
        <v>115.029</v>
      </c>
      <c r="U33">
        <v>142.30100000000002</v>
      </c>
      <c r="V33" t="s">
        <v>156</v>
      </c>
      <c r="W33" t="s">
        <v>156</v>
      </c>
      <c r="X33" t="s">
        <v>156</v>
      </c>
      <c r="Y33" t="s">
        <v>156</v>
      </c>
      <c r="Z33">
        <v>182.196</v>
      </c>
      <c r="AA33">
        <v>295.97300000000001</v>
      </c>
      <c r="AB33" t="s">
        <v>156</v>
      </c>
      <c r="AC33" t="s">
        <v>156</v>
      </c>
      <c r="AD33" t="s">
        <v>156</v>
      </c>
      <c r="AE33" t="s">
        <v>156</v>
      </c>
      <c r="AF33">
        <v>208.64699999999999</v>
      </c>
      <c r="AG33" t="s">
        <v>156</v>
      </c>
      <c r="AH33" t="s">
        <v>156</v>
      </c>
      <c r="AI33">
        <v>86.366</v>
      </c>
      <c r="AJ33" t="s">
        <v>156</v>
      </c>
      <c r="AK33" t="s">
        <v>156</v>
      </c>
      <c r="AL33" t="s">
        <v>156</v>
      </c>
      <c r="AM33" t="s">
        <v>156</v>
      </c>
      <c r="AN33" t="s">
        <v>156</v>
      </c>
      <c r="AO33" t="s">
        <v>156</v>
      </c>
      <c r="AP33" t="s">
        <v>156</v>
      </c>
      <c r="AQ33" t="s">
        <v>156</v>
      </c>
      <c r="AR33" t="s">
        <v>156</v>
      </c>
      <c r="AS33" t="s">
        <v>156</v>
      </c>
      <c r="AT33" t="s">
        <v>156</v>
      </c>
      <c r="AU33">
        <v>118.84100000000001</v>
      </c>
      <c r="AV33">
        <v>127.709</v>
      </c>
      <c r="AW33" s="37" t="s">
        <v>156</v>
      </c>
      <c r="AX33" t="s">
        <v>156</v>
      </c>
      <c r="AY33">
        <v>4.0600000000000005</v>
      </c>
    </row>
    <row r="34" spans="1:51" x14ac:dyDescent="0.2">
      <c r="A34" s="1">
        <v>26511</v>
      </c>
      <c r="B34">
        <v>146.12200000000001</v>
      </c>
      <c r="C34">
        <v>147.03900000000002</v>
      </c>
      <c r="D34" t="s">
        <v>156</v>
      </c>
      <c r="E34">
        <v>124.836</v>
      </c>
      <c r="F34" t="s">
        <v>156</v>
      </c>
      <c r="G34">
        <v>124.157</v>
      </c>
      <c r="H34">
        <v>110.14</v>
      </c>
      <c r="I34" t="s">
        <v>156</v>
      </c>
      <c r="J34" t="s">
        <v>156</v>
      </c>
      <c r="K34">
        <v>71.105000000000004</v>
      </c>
      <c r="L34">
        <v>169.61600000000001</v>
      </c>
      <c r="M34">
        <v>108.64100000000001</v>
      </c>
      <c r="N34" t="s">
        <v>156</v>
      </c>
      <c r="O34" t="s">
        <v>156</v>
      </c>
      <c r="P34">
        <v>145.94900000000001</v>
      </c>
      <c r="Q34">
        <v>112.214</v>
      </c>
      <c r="R34">
        <v>129.733</v>
      </c>
      <c r="S34">
        <v>138.483</v>
      </c>
      <c r="T34">
        <v>114.18900000000001</v>
      </c>
      <c r="U34">
        <v>141.56200000000001</v>
      </c>
      <c r="V34" t="s">
        <v>156</v>
      </c>
      <c r="W34" t="s">
        <v>156</v>
      </c>
      <c r="X34" t="s">
        <v>156</v>
      </c>
      <c r="Y34" t="s">
        <v>156</v>
      </c>
      <c r="Z34">
        <v>197.434</v>
      </c>
      <c r="AA34">
        <v>321.875</v>
      </c>
      <c r="AB34" t="s">
        <v>156</v>
      </c>
      <c r="AC34" t="s">
        <v>156</v>
      </c>
      <c r="AD34" t="s">
        <v>156</v>
      </c>
      <c r="AE34" t="s">
        <v>156</v>
      </c>
      <c r="AF34">
        <v>238.09700000000001</v>
      </c>
      <c r="AG34" t="s">
        <v>156</v>
      </c>
      <c r="AH34" t="s">
        <v>156</v>
      </c>
      <c r="AI34">
        <v>81.37</v>
      </c>
      <c r="AJ34" t="s">
        <v>156</v>
      </c>
      <c r="AK34" t="s">
        <v>156</v>
      </c>
      <c r="AL34" t="s">
        <v>156</v>
      </c>
      <c r="AM34" t="s">
        <v>156</v>
      </c>
      <c r="AN34" t="s">
        <v>156</v>
      </c>
      <c r="AO34" t="s">
        <v>156</v>
      </c>
      <c r="AP34" t="s">
        <v>156</v>
      </c>
      <c r="AQ34" t="s">
        <v>156</v>
      </c>
      <c r="AR34" t="s">
        <v>156</v>
      </c>
      <c r="AS34" t="s">
        <v>156</v>
      </c>
      <c r="AT34" t="s">
        <v>156</v>
      </c>
      <c r="AU34">
        <v>120.46600000000001</v>
      </c>
      <c r="AV34">
        <v>134.261</v>
      </c>
      <c r="AW34" s="37" t="s">
        <v>156</v>
      </c>
      <c r="AX34" t="s">
        <v>156</v>
      </c>
      <c r="AY34">
        <v>3.8000000000000003</v>
      </c>
    </row>
    <row r="35" spans="1:51" x14ac:dyDescent="0.2">
      <c r="A35" s="1">
        <v>26542</v>
      </c>
      <c r="B35">
        <v>142.66200000000001</v>
      </c>
      <c r="C35">
        <v>144.99199999999999</v>
      </c>
      <c r="D35" t="s">
        <v>156</v>
      </c>
      <c r="E35">
        <v>127.693</v>
      </c>
      <c r="F35" t="s">
        <v>156</v>
      </c>
      <c r="G35">
        <v>124.831</v>
      </c>
      <c r="H35">
        <v>107.43900000000001</v>
      </c>
      <c r="I35" t="s">
        <v>156</v>
      </c>
      <c r="J35" t="s">
        <v>156</v>
      </c>
      <c r="K35">
        <v>71.406999999999996</v>
      </c>
      <c r="L35">
        <v>174.315</v>
      </c>
      <c r="M35">
        <v>109.2</v>
      </c>
      <c r="N35" t="s">
        <v>156</v>
      </c>
      <c r="O35" t="s">
        <v>156</v>
      </c>
      <c r="P35">
        <v>151.358</v>
      </c>
      <c r="Q35">
        <v>116.895</v>
      </c>
      <c r="R35">
        <v>133.74700000000001</v>
      </c>
      <c r="S35">
        <v>139.107</v>
      </c>
      <c r="T35">
        <v>118.164</v>
      </c>
      <c r="U35">
        <v>151.02600000000001</v>
      </c>
      <c r="V35" t="s">
        <v>156</v>
      </c>
      <c r="W35" t="s">
        <v>156</v>
      </c>
      <c r="X35" t="s">
        <v>156</v>
      </c>
      <c r="Y35" t="s">
        <v>156</v>
      </c>
      <c r="Z35">
        <v>201.995</v>
      </c>
      <c r="AA35">
        <v>296.10300000000001</v>
      </c>
      <c r="AB35" t="s">
        <v>156</v>
      </c>
      <c r="AC35" t="s">
        <v>156</v>
      </c>
      <c r="AD35" t="s">
        <v>156</v>
      </c>
      <c r="AE35" t="s">
        <v>156</v>
      </c>
      <c r="AF35">
        <v>247.76400000000001</v>
      </c>
      <c r="AG35" t="s">
        <v>156</v>
      </c>
      <c r="AH35" t="s">
        <v>156</v>
      </c>
      <c r="AI35">
        <v>81.753</v>
      </c>
      <c r="AJ35" t="s">
        <v>156</v>
      </c>
      <c r="AK35" t="s">
        <v>156</v>
      </c>
      <c r="AL35" t="s">
        <v>156</v>
      </c>
      <c r="AM35" t="s">
        <v>156</v>
      </c>
      <c r="AN35" t="s">
        <v>156</v>
      </c>
      <c r="AO35" t="s">
        <v>156</v>
      </c>
      <c r="AP35" t="s">
        <v>156</v>
      </c>
      <c r="AQ35" t="s">
        <v>156</v>
      </c>
      <c r="AR35" t="s">
        <v>156</v>
      </c>
      <c r="AS35" t="s">
        <v>156</v>
      </c>
      <c r="AT35" t="s">
        <v>156</v>
      </c>
      <c r="AU35">
        <v>123.678</v>
      </c>
      <c r="AV35">
        <v>135.42500000000001</v>
      </c>
      <c r="AW35" s="37" t="s">
        <v>156</v>
      </c>
      <c r="AX35" t="s">
        <v>156</v>
      </c>
      <c r="AY35">
        <v>4.55</v>
      </c>
    </row>
    <row r="36" spans="1:51" x14ac:dyDescent="0.2">
      <c r="A36" s="1">
        <v>26571</v>
      </c>
      <c r="B36">
        <v>140.929</v>
      </c>
      <c r="C36">
        <v>145.072</v>
      </c>
      <c r="D36" t="s">
        <v>156</v>
      </c>
      <c r="E36">
        <v>125.571</v>
      </c>
      <c r="F36" t="s">
        <v>156</v>
      </c>
      <c r="G36">
        <v>122.79900000000001</v>
      </c>
      <c r="H36">
        <v>103.369</v>
      </c>
      <c r="I36" t="s">
        <v>156</v>
      </c>
      <c r="J36" t="s">
        <v>156</v>
      </c>
      <c r="K36">
        <v>70.459000000000003</v>
      </c>
      <c r="L36">
        <v>164.57400000000001</v>
      </c>
      <c r="M36">
        <v>103.21900000000001</v>
      </c>
      <c r="N36" t="s">
        <v>156</v>
      </c>
      <c r="O36" t="s">
        <v>156</v>
      </c>
      <c r="P36">
        <v>149.05100000000002</v>
      </c>
      <c r="Q36">
        <v>115.816</v>
      </c>
      <c r="R36">
        <v>132.83699999999999</v>
      </c>
      <c r="S36">
        <v>123.61200000000001</v>
      </c>
      <c r="T36">
        <v>118.16500000000001</v>
      </c>
      <c r="U36">
        <v>149.87800000000001</v>
      </c>
      <c r="V36" t="s">
        <v>156</v>
      </c>
      <c r="W36" t="s">
        <v>156</v>
      </c>
      <c r="X36" t="s">
        <v>156</v>
      </c>
      <c r="Y36" t="s">
        <v>156</v>
      </c>
      <c r="Z36">
        <v>210.84200000000001</v>
      </c>
      <c r="AA36">
        <v>322.75299999999999</v>
      </c>
      <c r="AB36" t="s">
        <v>156</v>
      </c>
      <c r="AC36" t="s">
        <v>156</v>
      </c>
      <c r="AD36" t="s">
        <v>156</v>
      </c>
      <c r="AE36" t="s">
        <v>156</v>
      </c>
      <c r="AF36">
        <v>237.35400000000001</v>
      </c>
      <c r="AG36" t="s">
        <v>156</v>
      </c>
      <c r="AH36" t="s">
        <v>156</v>
      </c>
      <c r="AI36">
        <v>79.040999999999997</v>
      </c>
      <c r="AJ36" t="s">
        <v>156</v>
      </c>
      <c r="AK36" t="s">
        <v>156</v>
      </c>
      <c r="AL36" t="s">
        <v>156</v>
      </c>
      <c r="AM36" t="s">
        <v>156</v>
      </c>
      <c r="AN36" t="s">
        <v>156</v>
      </c>
      <c r="AO36" t="s">
        <v>156</v>
      </c>
      <c r="AP36" t="s">
        <v>156</v>
      </c>
      <c r="AQ36" t="s">
        <v>156</v>
      </c>
      <c r="AR36" t="s">
        <v>156</v>
      </c>
      <c r="AS36" t="s">
        <v>156</v>
      </c>
      <c r="AT36" t="s">
        <v>156</v>
      </c>
      <c r="AU36">
        <v>121.59</v>
      </c>
      <c r="AV36">
        <v>130.68200000000002</v>
      </c>
      <c r="AW36" s="37" t="s">
        <v>156</v>
      </c>
      <c r="AX36" t="s">
        <v>156</v>
      </c>
      <c r="AY36">
        <v>4.55</v>
      </c>
    </row>
    <row r="37" spans="1:51" x14ac:dyDescent="0.2">
      <c r="A37" s="1">
        <v>26603</v>
      </c>
      <c r="B37">
        <v>143.07500000000002</v>
      </c>
      <c r="C37">
        <v>143.72499999999999</v>
      </c>
      <c r="D37" t="s">
        <v>156</v>
      </c>
      <c r="E37">
        <v>156.14400000000001</v>
      </c>
      <c r="F37" t="s">
        <v>156</v>
      </c>
      <c r="G37">
        <v>117.505</v>
      </c>
      <c r="H37">
        <v>101.066</v>
      </c>
      <c r="I37" t="s">
        <v>156</v>
      </c>
      <c r="J37" t="s">
        <v>156</v>
      </c>
      <c r="K37">
        <v>71.841000000000008</v>
      </c>
      <c r="L37">
        <v>156.66900000000001</v>
      </c>
      <c r="M37">
        <v>103.848</v>
      </c>
      <c r="N37" t="s">
        <v>156</v>
      </c>
      <c r="O37" t="s">
        <v>156</v>
      </c>
      <c r="P37">
        <v>159.19300000000001</v>
      </c>
      <c r="Q37">
        <v>114.125</v>
      </c>
      <c r="R37">
        <v>131.298</v>
      </c>
      <c r="S37">
        <v>123.038</v>
      </c>
      <c r="T37">
        <v>119.508</v>
      </c>
      <c r="U37">
        <v>146.47999999999999</v>
      </c>
      <c r="V37" t="s">
        <v>156</v>
      </c>
      <c r="W37" t="s">
        <v>156</v>
      </c>
      <c r="X37" t="s">
        <v>156</v>
      </c>
      <c r="Y37" t="s">
        <v>156</v>
      </c>
      <c r="Z37">
        <v>217.30799999999999</v>
      </c>
      <c r="AA37">
        <v>414.09500000000003</v>
      </c>
      <c r="AB37" t="s">
        <v>156</v>
      </c>
      <c r="AC37" t="s">
        <v>156</v>
      </c>
      <c r="AD37" t="s">
        <v>156</v>
      </c>
      <c r="AE37" t="s">
        <v>156</v>
      </c>
      <c r="AF37">
        <v>251.39099999999999</v>
      </c>
      <c r="AG37" t="s">
        <v>156</v>
      </c>
      <c r="AH37" t="s">
        <v>156</v>
      </c>
      <c r="AI37">
        <v>83.748999999999995</v>
      </c>
      <c r="AJ37" t="s">
        <v>156</v>
      </c>
      <c r="AK37" t="s">
        <v>156</v>
      </c>
      <c r="AL37" t="s">
        <v>156</v>
      </c>
      <c r="AM37" t="s">
        <v>156</v>
      </c>
      <c r="AN37" t="s">
        <v>156</v>
      </c>
      <c r="AO37" t="s">
        <v>156</v>
      </c>
      <c r="AP37" t="s">
        <v>156</v>
      </c>
      <c r="AQ37" t="s">
        <v>156</v>
      </c>
      <c r="AR37" t="s">
        <v>156</v>
      </c>
      <c r="AS37" t="s">
        <v>156</v>
      </c>
      <c r="AT37" t="s">
        <v>156</v>
      </c>
      <c r="AU37">
        <v>122.381</v>
      </c>
      <c r="AV37">
        <v>131.726</v>
      </c>
      <c r="AW37" s="37" t="s">
        <v>156</v>
      </c>
      <c r="AX37" t="s">
        <v>156</v>
      </c>
      <c r="AY37">
        <v>4.76</v>
      </c>
    </row>
    <row r="38" spans="1:51" x14ac:dyDescent="0.2">
      <c r="A38" s="1">
        <v>26633</v>
      </c>
      <c r="B38">
        <v>147.393</v>
      </c>
      <c r="C38">
        <v>144.72999999999999</v>
      </c>
      <c r="D38" t="s">
        <v>156</v>
      </c>
      <c r="E38">
        <v>165.30700000000002</v>
      </c>
      <c r="F38" t="s">
        <v>156</v>
      </c>
      <c r="G38">
        <v>109.43600000000001</v>
      </c>
      <c r="H38">
        <v>102.33500000000001</v>
      </c>
      <c r="I38" t="s">
        <v>156</v>
      </c>
      <c r="J38" t="s">
        <v>156</v>
      </c>
      <c r="K38">
        <v>78.268000000000001</v>
      </c>
      <c r="L38">
        <v>159.447</v>
      </c>
      <c r="M38">
        <v>105.392</v>
      </c>
      <c r="N38" t="s">
        <v>156</v>
      </c>
      <c r="O38" t="s">
        <v>156</v>
      </c>
      <c r="P38">
        <v>156.58699999999999</v>
      </c>
      <c r="Q38">
        <v>117.373</v>
      </c>
      <c r="R38">
        <v>126.771</v>
      </c>
      <c r="S38">
        <v>131.483</v>
      </c>
      <c r="T38">
        <v>123.92400000000001</v>
      </c>
      <c r="U38">
        <v>153.04500000000002</v>
      </c>
      <c r="V38" t="s">
        <v>156</v>
      </c>
      <c r="W38" t="s">
        <v>156</v>
      </c>
      <c r="X38" t="s">
        <v>156</v>
      </c>
      <c r="Y38" t="s">
        <v>156</v>
      </c>
      <c r="Z38">
        <v>255.67099999999999</v>
      </c>
      <c r="AA38">
        <v>435.57900000000001</v>
      </c>
      <c r="AB38" t="s">
        <v>156</v>
      </c>
      <c r="AC38" t="s">
        <v>156</v>
      </c>
      <c r="AD38" t="s">
        <v>156</v>
      </c>
      <c r="AE38" t="s">
        <v>156</v>
      </c>
      <c r="AF38">
        <v>329.44900000000001</v>
      </c>
      <c r="AG38" t="s">
        <v>156</v>
      </c>
      <c r="AH38" t="s">
        <v>156</v>
      </c>
      <c r="AI38">
        <v>86.284000000000006</v>
      </c>
      <c r="AJ38" t="s">
        <v>156</v>
      </c>
      <c r="AK38" t="s">
        <v>156</v>
      </c>
      <c r="AL38" t="s">
        <v>156</v>
      </c>
      <c r="AM38" t="s">
        <v>156</v>
      </c>
      <c r="AN38" t="s">
        <v>156</v>
      </c>
      <c r="AO38" t="s">
        <v>156</v>
      </c>
      <c r="AP38" t="s">
        <v>156</v>
      </c>
      <c r="AQ38" t="s">
        <v>156</v>
      </c>
      <c r="AR38" t="s">
        <v>156</v>
      </c>
      <c r="AS38" t="s">
        <v>156</v>
      </c>
      <c r="AT38" t="s">
        <v>156</v>
      </c>
      <c r="AU38">
        <v>128.59100000000001</v>
      </c>
      <c r="AV38">
        <v>140.05700000000002</v>
      </c>
      <c r="AW38" s="37" t="s">
        <v>156</v>
      </c>
      <c r="AX38" t="s">
        <v>156</v>
      </c>
      <c r="AY38">
        <v>4.88</v>
      </c>
    </row>
    <row r="39" spans="1:51" x14ac:dyDescent="0.2">
      <c r="A39" s="1">
        <v>26662</v>
      </c>
      <c r="B39">
        <v>149.00900000000001</v>
      </c>
      <c r="C39">
        <v>149.90299999999999</v>
      </c>
      <c r="D39" t="s">
        <v>156</v>
      </c>
      <c r="E39">
        <v>182.572</v>
      </c>
      <c r="F39" t="s">
        <v>156</v>
      </c>
      <c r="G39">
        <v>106.616</v>
      </c>
      <c r="H39">
        <v>100.45400000000001</v>
      </c>
      <c r="I39" t="s">
        <v>156</v>
      </c>
      <c r="J39" t="s">
        <v>156</v>
      </c>
      <c r="K39">
        <v>75.733999999999995</v>
      </c>
      <c r="L39">
        <v>159.476</v>
      </c>
      <c r="M39">
        <v>106.64400000000001</v>
      </c>
      <c r="N39" t="s">
        <v>156</v>
      </c>
      <c r="O39" t="s">
        <v>156</v>
      </c>
      <c r="P39">
        <v>155.57500000000002</v>
      </c>
      <c r="Q39">
        <v>114.193</v>
      </c>
      <c r="R39">
        <v>132.84100000000001</v>
      </c>
      <c r="S39">
        <v>129.34100000000001</v>
      </c>
      <c r="T39">
        <v>125.79600000000001</v>
      </c>
      <c r="U39">
        <v>159.023</v>
      </c>
      <c r="V39" t="s">
        <v>156</v>
      </c>
      <c r="W39" t="s">
        <v>156</v>
      </c>
      <c r="X39" t="s">
        <v>156</v>
      </c>
      <c r="Y39" t="s">
        <v>156</v>
      </c>
      <c r="Z39">
        <v>277.37600000000003</v>
      </c>
      <c r="AA39">
        <v>556.86199999999997</v>
      </c>
      <c r="AB39" t="s">
        <v>156</v>
      </c>
      <c r="AC39" t="s">
        <v>156</v>
      </c>
      <c r="AD39" t="s">
        <v>156</v>
      </c>
      <c r="AE39" t="s">
        <v>156</v>
      </c>
      <c r="AF39">
        <v>459.6</v>
      </c>
      <c r="AG39" t="s">
        <v>156</v>
      </c>
      <c r="AH39" t="s">
        <v>156</v>
      </c>
      <c r="AI39">
        <v>88.549000000000007</v>
      </c>
      <c r="AJ39" t="s">
        <v>156</v>
      </c>
      <c r="AK39" t="s">
        <v>156</v>
      </c>
      <c r="AL39" t="s">
        <v>156</v>
      </c>
      <c r="AM39" t="s">
        <v>156</v>
      </c>
      <c r="AN39" t="s">
        <v>156</v>
      </c>
      <c r="AO39" t="s">
        <v>156</v>
      </c>
      <c r="AP39" t="s">
        <v>156</v>
      </c>
      <c r="AQ39" t="s">
        <v>156</v>
      </c>
      <c r="AR39" t="s">
        <v>156</v>
      </c>
      <c r="AS39" t="s">
        <v>156</v>
      </c>
      <c r="AT39" t="s">
        <v>156</v>
      </c>
      <c r="AU39">
        <v>130.73699999999999</v>
      </c>
      <c r="AV39">
        <v>144.36600000000001</v>
      </c>
      <c r="AW39" s="37" t="s">
        <v>156</v>
      </c>
      <c r="AX39" t="s">
        <v>156</v>
      </c>
      <c r="AY39">
        <v>5.14</v>
      </c>
    </row>
    <row r="40" spans="1:51" x14ac:dyDescent="0.2">
      <c r="A40" s="1">
        <v>26695</v>
      </c>
      <c r="B40">
        <v>164.15600000000001</v>
      </c>
      <c r="C40">
        <v>159.87</v>
      </c>
      <c r="D40" t="s">
        <v>156</v>
      </c>
      <c r="E40">
        <v>204.75399999999999</v>
      </c>
      <c r="F40" t="s">
        <v>156</v>
      </c>
      <c r="G40">
        <v>113.825</v>
      </c>
      <c r="H40">
        <v>106.61500000000001</v>
      </c>
      <c r="I40" t="s">
        <v>156</v>
      </c>
      <c r="J40" t="s">
        <v>156</v>
      </c>
      <c r="K40">
        <v>70.209000000000003</v>
      </c>
      <c r="L40">
        <v>185.893</v>
      </c>
      <c r="M40">
        <v>112.083</v>
      </c>
      <c r="N40" t="s">
        <v>156</v>
      </c>
      <c r="O40" t="s">
        <v>156</v>
      </c>
      <c r="P40">
        <v>166.38499999999999</v>
      </c>
      <c r="Q40">
        <v>118.971</v>
      </c>
      <c r="R40">
        <v>138.31100000000001</v>
      </c>
      <c r="S40">
        <v>120.854</v>
      </c>
      <c r="T40">
        <v>122.62700000000001</v>
      </c>
      <c r="U40">
        <v>158.43600000000001</v>
      </c>
      <c r="V40" t="s">
        <v>156</v>
      </c>
      <c r="W40" t="s">
        <v>156</v>
      </c>
      <c r="X40" t="s">
        <v>156</v>
      </c>
      <c r="Y40" t="s">
        <v>156</v>
      </c>
      <c r="Z40">
        <v>281.70499999999998</v>
      </c>
      <c r="AA40">
        <v>650.86599999999999</v>
      </c>
      <c r="AB40" t="s">
        <v>156</v>
      </c>
      <c r="AC40" t="s">
        <v>156</v>
      </c>
      <c r="AD40" t="s">
        <v>156</v>
      </c>
      <c r="AE40" t="s">
        <v>156</v>
      </c>
      <c r="AF40">
        <v>533.70799999999997</v>
      </c>
      <c r="AG40" t="s">
        <v>156</v>
      </c>
      <c r="AH40" t="s">
        <v>156</v>
      </c>
      <c r="AI40">
        <v>91.343000000000004</v>
      </c>
      <c r="AJ40" t="s">
        <v>156</v>
      </c>
      <c r="AK40" t="s">
        <v>156</v>
      </c>
      <c r="AL40" t="s">
        <v>156</v>
      </c>
      <c r="AM40" t="s">
        <v>156</v>
      </c>
      <c r="AN40" t="s">
        <v>156</v>
      </c>
      <c r="AO40" t="s">
        <v>156</v>
      </c>
      <c r="AP40" t="s">
        <v>156</v>
      </c>
      <c r="AQ40" t="s">
        <v>156</v>
      </c>
      <c r="AR40" t="s">
        <v>156</v>
      </c>
      <c r="AS40" t="s">
        <v>156</v>
      </c>
      <c r="AT40" t="s">
        <v>156</v>
      </c>
      <c r="AU40">
        <v>130.82499999999999</v>
      </c>
      <c r="AV40">
        <v>146.51500000000001</v>
      </c>
      <c r="AW40" s="37" t="s">
        <v>156</v>
      </c>
      <c r="AX40" t="s">
        <v>156</v>
      </c>
      <c r="AY40">
        <v>5.68</v>
      </c>
    </row>
    <row r="41" spans="1:51" x14ac:dyDescent="0.2">
      <c r="A41" s="1">
        <v>26723</v>
      </c>
      <c r="B41">
        <v>178.404</v>
      </c>
      <c r="C41">
        <v>186.18100000000001</v>
      </c>
      <c r="D41" t="s">
        <v>156</v>
      </c>
      <c r="E41">
        <v>214.83500000000001</v>
      </c>
      <c r="F41" t="s">
        <v>156</v>
      </c>
      <c r="G41">
        <v>128.655</v>
      </c>
      <c r="H41">
        <v>115.627</v>
      </c>
      <c r="I41" t="s">
        <v>156</v>
      </c>
      <c r="J41" t="s">
        <v>156</v>
      </c>
      <c r="K41">
        <v>79.38</v>
      </c>
      <c r="L41">
        <v>203.952</v>
      </c>
      <c r="M41">
        <v>120.98400000000001</v>
      </c>
      <c r="N41" t="s">
        <v>156</v>
      </c>
      <c r="O41" t="s">
        <v>156</v>
      </c>
      <c r="P41">
        <v>185.90600000000001</v>
      </c>
      <c r="Q41">
        <v>126.29600000000001</v>
      </c>
      <c r="R41">
        <v>149.03</v>
      </c>
      <c r="S41">
        <v>122.285</v>
      </c>
      <c r="T41">
        <v>116.73100000000001</v>
      </c>
      <c r="U41">
        <v>154.75900000000001</v>
      </c>
      <c r="V41" t="s">
        <v>156</v>
      </c>
      <c r="W41" t="s">
        <v>156</v>
      </c>
      <c r="X41" t="s">
        <v>156</v>
      </c>
      <c r="Y41" t="s">
        <v>156</v>
      </c>
      <c r="Z41">
        <v>305.08800000000002</v>
      </c>
      <c r="AA41">
        <v>1221.4770000000001</v>
      </c>
      <c r="AB41" t="s">
        <v>156</v>
      </c>
      <c r="AC41" t="s">
        <v>156</v>
      </c>
      <c r="AD41" t="s">
        <v>156</v>
      </c>
      <c r="AE41" t="s">
        <v>156</v>
      </c>
      <c r="AF41">
        <v>469.85900000000004</v>
      </c>
      <c r="AG41" t="s">
        <v>156</v>
      </c>
      <c r="AH41" t="s">
        <v>156</v>
      </c>
      <c r="AI41">
        <v>92.210999999999999</v>
      </c>
      <c r="AJ41" t="s">
        <v>156</v>
      </c>
      <c r="AK41" t="s">
        <v>156</v>
      </c>
      <c r="AL41" t="s">
        <v>156</v>
      </c>
      <c r="AM41" t="s">
        <v>156</v>
      </c>
      <c r="AN41" t="s">
        <v>156</v>
      </c>
      <c r="AO41" t="s">
        <v>156</v>
      </c>
      <c r="AP41" t="s">
        <v>156</v>
      </c>
      <c r="AQ41" t="s">
        <v>156</v>
      </c>
      <c r="AR41" t="s">
        <v>156</v>
      </c>
      <c r="AS41" t="s">
        <v>156</v>
      </c>
      <c r="AT41" t="s">
        <v>156</v>
      </c>
      <c r="AU41">
        <v>131.51500000000001</v>
      </c>
      <c r="AV41">
        <v>158.26599999999999</v>
      </c>
      <c r="AW41" s="37" t="s">
        <v>156</v>
      </c>
      <c r="AX41" t="s">
        <v>156</v>
      </c>
      <c r="AY41">
        <v>5.8500000000000005</v>
      </c>
    </row>
    <row r="42" spans="1:51" x14ac:dyDescent="0.2">
      <c r="A42" s="1">
        <v>26753</v>
      </c>
      <c r="B42">
        <v>189.38499999999999</v>
      </c>
      <c r="C42">
        <v>187.93299999999999</v>
      </c>
      <c r="D42" t="s">
        <v>156</v>
      </c>
      <c r="E42">
        <v>210.32900000000001</v>
      </c>
      <c r="F42" t="s">
        <v>156</v>
      </c>
      <c r="G42">
        <v>135.636</v>
      </c>
      <c r="H42">
        <v>121.82600000000001</v>
      </c>
      <c r="I42" t="s">
        <v>156</v>
      </c>
      <c r="J42" t="s">
        <v>156</v>
      </c>
      <c r="K42">
        <v>86.742000000000004</v>
      </c>
      <c r="L42">
        <v>232.745</v>
      </c>
      <c r="M42">
        <v>125.78400000000001</v>
      </c>
      <c r="N42" t="s">
        <v>156</v>
      </c>
      <c r="O42" t="s">
        <v>156</v>
      </c>
      <c r="P42">
        <v>197.68200000000002</v>
      </c>
      <c r="Q42">
        <v>122.02</v>
      </c>
      <c r="R42">
        <v>145.86699999999999</v>
      </c>
      <c r="S42">
        <v>121.904</v>
      </c>
      <c r="T42">
        <v>115.18</v>
      </c>
      <c r="U42">
        <v>154.792</v>
      </c>
      <c r="V42" t="s">
        <v>156</v>
      </c>
      <c r="W42" t="s">
        <v>156</v>
      </c>
      <c r="X42" t="s">
        <v>156</v>
      </c>
      <c r="Y42" t="s">
        <v>156</v>
      </c>
      <c r="Z42">
        <v>305.44299999999998</v>
      </c>
      <c r="AA42">
        <v>964.173</v>
      </c>
      <c r="AB42" t="s">
        <v>156</v>
      </c>
      <c r="AC42" t="s">
        <v>156</v>
      </c>
      <c r="AD42" t="s">
        <v>156</v>
      </c>
      <c r="AE42" t="s">
        <v>156</v>
      </c>
      <c r="AF42">
        <v>480.34000000000003</v>
      </c>
      <c r="AG42" t="s">
        <v>156</v>
      </c>
      <c r="AH42" t="s">
        <v>156</v>
      </c>
      <c r="AI42">
        <v>91.909000000000006</v>
      </c>
      <c r="AJ42" t="s">
        <v>156</v>
      </c>
      <c r="AK42" t="s">
        <v>156</v>
      </c>
      <c r="AL42" t="s">
        <v>156</v>
      </c>
      <c r="AM42" t="s">
        <v>156</v>
      </c>
      <c r="AN42" t="s">
        <v>156</v>
      </c>
      <c r="AO42" t="s">
        <v>156</v>
      </c>
      <c r="AP42" t="s">
        <v>156</v>
      </c>
      <c r="AQ42" t="s">
        <v>156</v>
      </c>
      <c r="AR42" t="s">
        <v>156</v>
      </c>
      <c r="AS42" t="s">
        <v>156</v>
      </c>
      <c r="AT42" t="s">
        <v>156</v>
      </c>
      <c r="AU42">
        <v>131.476</v>
      </c>
      <c r="AV42">
        <v>158.9</v>
      </c>
      <c r="AW42" s="37" t="s">
        <v>156</v>
      </c>
      <c r="AX42" t="s">
        <v>156</v>
      </c>
      <c r="AY42">
        <v>6.4</v>
      </c>
    </row>
    <row r="43" spans="1:51" x14ac:dyDescent="0.2">
      <c r="A43" s="1">
        <v>26784</v>
      </c>
      <c r="B43">
        <v>194.21800000000002</v>
      </c>
      <c r="C43">
        <v>191.16900000000001</v>
      </c>
      <c r="D43" t="s">
        <v>156</v>
      </c>
      <c r="E43">
        <v>214.33100000000002</v>
      </c>
      <c r="F43" t="s">
        <v>156</v>
      </c>
      <c r="G43">
        <v>144.55100000000002</v>
      </c>
      <c r="H43">
        <v>115.14</v>
      </c>
      <c r="I43" t="s">
        <v>156</v>
      </c>
      <c r="J43" t="s">
        <v>156</v>
      </c>
      <c r="K43">
        <v>87.004000000000005</v>
      </c>
      <c r="L43">
        <v>291.54000000000002</v>
      </c>
      <c r="M43">
        <v>122.86800000000001</v>
      </c>
      <c r="N43" t="s">
        <v>156</v>
      </c>
      <c r="O43" t="s">
        <v>156</v>
      </c>
      <c r="P43">
        <v>203.43200000000002</v>
      </c>
      <c r="Q43">
        <v>124.24900000000001</v>
      </c>
      <c r="R43">
        <v>138.96199999999999</v>
      </c>
      <c r="S43">
        <v>123.092</v>
      </c>
      <c r="T43">
        <v>110.58200000000001</v>
      </c>
      <c r="U43">
        <v>147.84299999999999</v>
      </c>
      <c r="V43" t="s">
        <v>156</v>
      </c>
      <c r="W43" t="s">
        <v>156</v>
      </c>
      <c r="X43" t="s">
        <v>156</v>
      </c>
      <c r="Y43" t="s">
        <v>156</v>
      </c>
      <c r="Z43">
        <v>271.22700000000003</v>
      </c>
      <c r="AA43">
        <v>556.93799999999999</v>
      </c>
      <c r="AB43" t="s">
        <v>156</v>
      </c>
      <c r="AC43" t="s">
        <v>156</v>
      </c>
      <c r="AD43" t="s">
        <v>156</v>
      </c>
      <c r="AE43" t="s">
        <v>156</v>
      </c>
      <c r="AF43">
        <v>371.78199999999998</v>
      </c>
      <c r="AG43" t="s">
        <v>156</v>
      </c>
      <c r="AH43" t="s">
        <v>156</v>
      </c>
      <c r="AI43">
        <v>85.969000000000008</v>
      </c>
      <c r="AJ43" t="s">
        <v>156</v>
      </c>
      <c r="AK43" t="s">
        <v>156</v>
      </c>
      <c r="AL43" t="s">
        <v>156</v>
      </c>
      <c r="AM43" t="s">
        <v>156</v>
      </c>
      <c r="AN43" t="s">
        <v>156</v>
      </c>
      <c r="AO43" t="s">
        <v>156</v>
      </c>
      <c r="AP43" t="s">
        <v>156</v>
      </c>
      <c r="AQ43" t="s">
        <v>156</v>
      </c>
      <c r="AR43" t="s">
        <v>156</v>
      </c>
      <c r="AS43" t="s">
        <v>156</v>
      </c>
      <c r="AT43" t="s">
        <v>156</v>
      </c>
      <c r="AU43">
        <v>124.631</v>
      </c>
      <c r="AV43">
        <v>149.62899999999999</v>
      </c>
      <c r="AW43" s="37" t="s">
        <v>156</v>
      </c>
      <c r="AX43" t="s">
        <v>156</v>
      </c>
      <c r="AY43">
        <v>6.23</v>
      </c>
    </row>
    <row r="44" spans="1:51" x14ac:dyDescent="0.2">
      <c r="A44" s="1">
        <v>26815</v>
      </c>
      <c r="B44">
        <v>193.727</v>
      </c>
      <c r="C44">
        <v>199.44800000000001</v>
      </c>
      <c r="D44" t="s">
        <v>156</v>
      </c>
      <c r="E44">
        <v>224.99200000000002</v>
      </c>
      <c r="F44" t="s">
        <v>156</v>
      </c>
      <c r="G44">
        <v>148.494</v>
      </c>
      <c r="H44">
        <v>108.09700000000001</v>
      </c>
      <c r="I44" t="s">
        <v>156</v>
      </c>
      <c r="J44" t="s">
        <v>156</v>
      </c>
      <c r="K44">
        <v>96.02</v>
      </c>
      <c r="L44">
        <v>337.38200000000001</v>
      </c>
      <c r="M44">
        <v>122.223</v>
      </c>
      <c r="N44" t="s">
        <v>156</v>
      </c>
      <c r="O44" t="s">
        <v>156</v>
      </c>
      <c r="P44">
        <v>190.36600000000001</v>
      </c>
      <c r="Q44">
        <v>131.73099999999999</v>
      </c>
      <c r="R44">
        <v>152.749</v>
      </c>
      <c r="S44">
        <v>126.68300000000001</v>
      </c>
      <c r="T44">
        <v>108.675</v>
      </c>
      <c r="U44">
        <v>141.767</v>
      </c>
      <c r="V44" t="s">
        <v>156</v>
      </c>
      <c r="W44" t="s">
        <v>156</v>
      </c>
      <c r="X44" t="s">
        <v>156</v>
      </c>
      <c r="Y44" t="s">
        <v>156</v>
      </c>
      <c r="Z44">
        <v>277.834</v>
      </c>
      <c r="AA44">
        <v>567.82900000000006</v>
      </c>
      <c r="AB44" t="s">
        <v>156</v>
      </c>
      <c r="AC44" t="s">
        <v>156</v>
      </c>
      <c r="AD44" t="s">
        <v>156</v>
      </c>
      <c r="AE44" t="s">
        <v>156</v>
      </c>
      <c r="AF44">
        <v>457.08300000000003</v>
      </c>
      <c r="AG44" t="s">
        <v>156</v>
      </c>
      <c r="AH44" t="s">
        <v>156</v>
      </c>
      <c r="AI44">
        <v>92.969000000000008</v>
      </c>
      <c r="AJ44" t="s">
        <v>156</v>
      </c>
      <c r="AK44" t="s">
        <v>156</v>
      </c>
      <c r="AL44" t="s">
        <v>156</v>
      </c>
      <c r="AM44" t="s">
        <v>156</v>
      </c>
      <c r="AN44" t="s">
        <v>156</v>
      </c>
      <c r="AO44" t="s">
        <v>156</v>
      </c>
      <c r="AP44" t="s">
        <v>156</v>
      </c>
      <c r="AQ44" t="s">
        <v>156</v>
      </c>
      <c r="AR44" t="s">
        <v>156</v>
      </c>
      <c r="AS44" t="s">
        <v>156</v>
      </c>
      <c r="AT44" t="s">
        <v>156</v>
      </c>
      <c r="AU44">
        <v>124.04600000000001</v>
      </c>
      <c r="AV44">
        <v>152.893</v>
      </c>
      <c r="AW44" s="37" t="s">
        <v>156</v>
      </c>
      <c r="AX44" t="s">
        <v>156</v>
      </c>
      <c r="AY44">
        <v>6.92</v>
      </c>
    </row>
    <row r="45" spans="1:51" x14ac:dyDescent="0.2">
      <c r="A45" s="1">
        <v>26844</v>
      </c>
      <c r="B45">
        <v>216.70699999999999</v>
      </c>
      <c r="C45">
        <v>212.928</v>
      </c>
      <c r="D45" t="s">
        <v>156</v>
      </c>
      <c r="E45">
        <v>247.17500000000001</v>
      </c>
      <c r="F45" t="s">
        <v>156</v>
      </c>
      <c r="G45">
        <v>153.946</v>
      </c>
      <c r="H45">
        <v>119.82000000000001</v>
      </c>
      <c r="I45" t="s">
        <v>156</v>
      </c>
      <c r="J45" t="s">
        <v>156</v>
      </c>
      <c r="K45">
        <v>108.869</v>
      </c>
      <c r="L45">
        <v>363.92</v>
      </c>
      <c r="M45">
        <v>124.08200000000001</v>
      </c>
      <c r="N45" t="s">
        <v>156</v>
      </c>
      <c r="O45" t="s">
        <v>156</v>
      </c>
      <c r="P45">
        <v>194.30100000000002</v>
      </c>
      <c r="Q45">
        <v>137.90299999999999</v>
      </c>
      <c r="R45">
        <v>160.11500000000001</v>
      </c>
      <c r="S45">
        <v>125.845</v>
      </c>
      <c r="T45">
        <v>108.663</v>
      </c>
      <c r="U45">
        <v>144.386</v>
      </c>
      <c r="V45" t="s">
        <v>156</v>
      </c>
      <c r="W45" t="s">
        <v>156</v>
      </c>
      <c r="X45" t="s">
        <v>156</v>
      </c>
      <c r="Y45" t="s">
        <v>156</v>
      </c>
      <c r="Z45">
        <v>282.35599999999999</v>
      </c>
      <c r="AA45">
        <v>481.029</v>
      </c>
      <c r="AB45" t="s">
        <v>156</v>
      </c>
      <c r="AC45" t="s">
        <v>156</v>
      </c>
      <c r="AD45" t="s">
        <v>156</v>
      </c>
      <c r="AE45" t="s">
        <v>156</v>
      </c>
      <c r="AF45">
        <v>476.94800000000004</v>
      </c>
      <c r="AG45" t="s">
        <v>156</v>
      </c>
      <c r="AH45" t="s">
        <v>156</v>
      </c>
      <c r="AI45">
        <v>90.543000000000006</v>
      </c>
      <c r="AJ45" t="s">
        <v>156</v>
      </c>
      <c r="AK45" t="s">
        <v>156</v>
      </c>
      <c r="AL45" t="s">
        <v>156</v>
      </c>
      <c r="AM45" t="s">
        <v>156</v>
      </c>
      <c r="AN45" t="s">
        <v>156</v>
      </c>
      <c r="AO45" t="s">
        <v>156</v>
      </c>
      <c r="AP45" t="s">
        <v>156</v>
      </c>
      <c r="AQ45" t="s">
        <v>156</v>
      </c>
      <c r="AR45" t="s">
        <v>156</v>
      </c>
      <c r="AS45" t="s">
        <v>156</v>
      </c>
      <c r="AT45" t="s">
        <v>156</v>
      </c>
      <c r="AU45">
        <v>124.611</v>
      </c>
      <c r="AV45">
        <v>156.28</v>
      </c>
      <c r="AW45" s="37" t="s">
        <v>156</v>
      </c>
      <c r="AX45" t="s">
        <v>156</v>
      </c>
      <c r="AY45">
        <v>7.5200000000000005</v>
      </c>
    </row>
    <row r="46" spans="1:51" x14ac:dyDescent="0.2">
      <c r="A46" s="1">
        <v>26876</v>
      </c>
      <c r="B46">
        <v>223.69400000000002</v>
      </c>
      <c r="C46">
        <v>205.91</v>
      </c>
      <c r="D46" t="s">
        <v>156</v>
      </c>
      <c r="E46">
        <v>257.85300000000001</v>
      </c>
      <c r="F46" t="s">
        <v>156</v>
      </c>
      <c r="G46">
        <v>144.321</v>
      </c>
      <c r="H46">
        <v>115.33500000000001</v>
      </c>
      <c r="I46" t="s">
        <v>156</v>
      </c>
      <c r="J46" t="s">
        <v>156</v>
      </c>
      <c r="K46">
        <v>85.397999999999996</v>
      </c>
      <c r="L46">
        <v>362.77100000000002</v>
      </c>
      <c r="M46">
        <v>123.83200000000001</v>
      </c>
      <c r="N46" t="s">
        <v>156</v>
      </c>
      <c r="O46" t="s">
        <v>156</v>
      </c>
      <c r="P46">
        <v>198.51900000000001</v>
      </c>
      <c r="Q46">
        <v>139.792</v>
      </c>
      <c r="R46">
        <v>148.666</v>
      </c>
      <c r="S46">
        <v>116.346</v>
      </c>
      <c r="T46">
        <v>112.758</v>
      </c>
      <c r="U46">
        <v>152.071</v>
      </c>
      <c r="V46" t="s">
        <v>156</v>
      </c>
      <c r="W46" t="s">
        <v>156</v>
      </c>
      <c r="X46" t="s">
        <v>156</v>
      </c>
      <c r="Y46" t="s">
        <v>156</v>
      </c>
      <c r="Z46">
        <v>299.08300000000003</v>
      </c>
      <c r="AA46">
        <v>531.55700000000002</v>
      </c>
      <c r="AB46" t="s">
        <v>156</v>
      </c>
      <c r="AC46" t="s">
        <v>156</v>
      </c>
      <c r="AD46" t="s">
        <v>156</v>
      </c>
      <c r="AE46" t="s">
        <v>156</v>
      </c>
      <c r="AF46">
        <v>446.95600000000002</v>
      </c>
      <c r="AG46" t="s">
        <v>156</v>
      </c>
      <c r="AH46" t="s">
        <v>156</v>
      </c>
      <c r="AI46">
        <v>92.085000000000008</v>
      </c>
      <c r="AJ46" t="s">
        <v>156</v>
      </c>
      <c r="AK46" t="s">
        <v>156</v>
      </c>
      <c r="AL46" t="s">
        <v>156</v>
      </c>
      <c r="AM46" t="s">
        <v>156</v>
      </c>
      <c r="AN46" t="s">
        <v>156</v>
      </c>
      <c r="AO46" t="s">
        <v>156</v>
      </c>
      <c r="AP46" t="s">
        <v>156</v>
      </c>
      <c r="AQ46" t="s">
        <v>156</v>
      </c>
      <c r="AR46" t="s">
        <v>156</v>
      </c>
      <c r="AS46" t="s">
        <v>156</v>
      </c>
      <c r="AT46" t="s">
        <v>156</v>
      </c>
      <c r="AU46">
        <v>127.351</v>
      </c>
      <c r="AV46">
        <v>153.965</v>
      </c>
      <c r="AW46" s="37" t="s">
        <v>156</v>
      </c>
      <c r="AX46" t="s">
        <v>156</v>
      </c>
      <c r="AY46">
        <v>8.32</v>
      </c>
    </row>
    <row r="47" spans="1:51" x14ac:dyDescent="0.2">
      <c r="A47" s="1">
        <v>26907</v>
      </c>
      <c r="B47">
        <v>211.489</v>
      </c>
      <c r="C47">
        <v>188.98</v>
      </c>
      <c r="D47" t="s">
        <v>156</v>
      </c>
      <c r="E47">
        <v>238.44300000000001</v>
      </c>
      <c r="F47" t="s">
        <v>156</v>
      </c>
      <c r="G47">
        <v>132.79400000000001</v>
      </c>
      <c r="H47">
        <v>111.005</v>
      </c>
      <c r="I47" t="s">
        <v>156</v>
      </c>
      <c r="J47" t="s">
        <v>156</v>
      </c>
      <c r="K47">
        <v>93.314000000000007</v>
      </c>
      <c r="L47">
        <v>331.93</v>
      </c>
      <c r="M47">
        <v>115.833</v>
      </c>
      <c r="N47" t="s">
        <v>156</v>
      </c>
      <c r="O47" t="s">
        <v>156</v>
      </c>
      <c r="P47">
        <v>201.87800000000001</v>
      </c>
      <c r="Q47">
        <v>128.684</v>
      </c>
      <c r="R47">
        <v>141.43299999999999</v>
      </c>
      <c r="S47">
        <v>109.663</v>
      </c>
      <c r="T47">
        <v>108.82300000000001</v>
      </c>
      <c r="U47">
        <v>151.36099999999999</v>
      </c>
      <c r="V47" t="s">
        <v>156</v>
      </c>
      <c r="W47" t="s">
        <v>156</v>
      </c>
      <c r="X47" t="s">
        <v>156</v>
      </c>
      <c r="Y47" t="s">
        <v>156</v>
      </c>
      <c r="Z47">
        <v>284.53399999999999</v>
      </c>
      <c r="AA47">
        <v>455.39600000000002</v>
      </c>
      <c r="AB47" t="s">
        <v>156</v>
      </c>
      <c r="AC47" t="s">
        <v>156</v>
      </c>
      <c r="AD47" t="s">
        <v>156</v>
      </c>
      <c r="AE47" t="s">
        <v>156</v>
      </c>
      <c r="AF47">
        <v>366.70100000000002</v>
      </c>
      <c r="AG47" t="s">
        <v>156</v>
      </c>
      <c r="AH47" t="s">
        <v>156</v>
      </c>
      <c r="AI47">
        <v>81.832999999999998</v>
      </c>
      <c r="AJ47" t="s">
        <v>156</v>
      </c>
      <c r="AK47" t="s">
        <v>156</v>
      </c>
      <c r="AL47" t="s">
        <v>156</v>
      </c>
      <c r="AM47" t="s">
        <v>156</v>
      </c>
      <c r="AN47" t="s">
        <v>156</v>
      </c>
      <c r="AO47" t="s">
        <v>156</v>
      </c>
      <c r="AP47" t="s">
        <v>156</v>
      </c>
      <c r="AQ47" t="s">
        <v>156</v>
      </c>
      <c r="AR47" t="s">
        <v>156</v>
      </c>
      <c r="AS47" t="s">
        <v>156</v>
      </c>
      <c r="AT47" t="s">
        <v>156</v>
      </c>
      <c r="AU47">
        <v>121.822</v>
      </c>
      <c r="AV47">
        <v>145.76400000000001</v>
      </c>
      <c r="AW47" s="37" t="s">
        <v>156</v>
      </c>
      <c r="AX47" t="s">
        <v>156</v>
      </c>
      <c r="AY47">
        <v>8.66</v>
      </c>
    </row>
    <row r="48" spans="1:51" x14ac:dyDescent="0.2">
      <c r="A48" s="1">
        <v>26935</v>
      </c>
      <c r="B48">
        <v>212.87100000000001</v>
      </c>
      <c r="C48">
        <v>196.97400000000002</v>
      </c>
      <c r="D48" t="s">
        <v>156</v>
      </c>
      <c r="E48">
        <v>229.434</v>
      </c>
      <c r="F48" t="s">
        <v>156</v>
      </c>
      <c r="G48">
        <v>135.55100000000002</v>
      </c>
      <c r="H48">
        <v>111.16</v>
      </c>
      <c r="I48" t="s">
        <v>156</v>
      </c>
      <c r="J48" t="s">
        <v>156</v>
      </c>
      <c r="K48">
        <v>90.406999999999996</v>
      </c>
      <c r="L48">
        <v>336.666</v>
      </c>
      <c r="M48">
        <v>119.02</v>
      </c>
      <c r="N48" t="s">
        <v>156</v>
      </c>
      <c r="O48" t="s">
        <v>156</v>
      </c>
      <c r="P48">
        <v>214.99100000000001</v>
      </c>
      <c r="Q48">
        <v>128.416</v>
      </c>
      <c r="R48">
        <v>148.60900000000001</v>
      </c>
      <c r="S48">
        <v>111.152</v>
      </c>
      <c r="T48">
        <v>112.524</v>
      </c>
      <c r="U48">
        <v>156.08100000000002</v>
      </c>
      <c r="V48" t="s">
        <v>156</v>
      </c>
      <c r="W48" t="s">
        <v>156</v>
      </c>
      <c r="X48" t="s">
        <v>156</v>
      </c>
      <c r="Y48" t="s">
        <v>156</v>
      </c>
      <c r="Z48">
        <v>268.81099999999998</v>
      </c>
      <c r="AA48">
        <v>408.12400000000002</v>
      </c>
      <c r="AB48" t="s">
        <v>156</v>
      </c>
      <c r="AC48" t="s">
        <v>156</v>
      </c>
      <c r="AD48" t="s">
        <v>156</v>
      </c>
      <c r="AE48" t="s">
        <v>156</v>
      </c>
      <c r="AF48">
        <v>394.24799999999999</v>
      </c>
      <c r="AG48" t="s">
        <v>156</v>
      </c>
      <c r="AH48" t="s">
        <v>156</v>
      </c>
      <c r="AI48">
        <v>79.105999999999995</v>
      </c>
      <c r="AJ48" t="s">
        <v>156</v>
      </c>
      <c r="AK48" t="s">
        <v>156</v>
      </c>
      <c r="AL48" t="s">
        <v>156</v>
      </c>
      <c r="AM48" t="s">
        <v>156</v>
      </c>
      <c r="AN48" t="s">
        <v>156</v>
      </c>
      <c r="AO48" t="s">
        <v>156</v>
      </c>
      <c r="AP48" t="s">
        <v>156</v>
      </c>
      <c r="AQ48" t="s">
        <v>156</v>
      </c>
      <c r="AR48" t="s">
        <v>156</v>
      </c>
      <c r="AS48" t="s">
        <v>156</v>
      </c>
      <c r="AT48" t="s">
        <v>156</v>
      </c>
      <c r="AU48">
        <v>125.11</v>
      </c>
      <c r="AV48">
        <v>144.40200000000002</v>
      </c>
      <c r="AW48" s="37" t="s">
        <v>156</v>
      </c>
      <c r="AX48" t="s">
        <v>156</v>
      </c>
      <c r="AY48">
        <v>6.98</v>
      </c>
    </row>
    <row r="49" spans="1:51" x14ac:dyDescent="0.2">
      <c r="A49" s="1">
        <v>26968</v>
      </c>
      <c r="B49">
        <v>206.50200000000001</v>
      </c>
      <c r="C49">
        <v>202.49299999999999</v>
      </c>
      <c r="D49" t="s">
        <v>156</v>
      </c>
      <c r="E49">
        <v>226.839</v>
      </c>
      <c r="F49" t="s">
        <v>156</v>
      </c>
      <c r="G49">
        <v>137.523</v>
      </c>
      <c r="H49">
        <v>117.42400000000001</v>
      </c>
      <c r="I49" t="s">
        <v>156</v>
      </c>
      <c r="J49" t="s">
        <v>156</v>
      </c>
      <c r="K49">
        <v>93.331000000000003</v>
      </c>
      <c r="L49">
        <v>355.613</v>
      </c>
      <c r="M49">
        <v>116.729</v>
      </c>
      <c r="N49" t="s">
        <v>156</v>
      </c>
      <c r="O49" t="s">
        <v>156</v>
      </c>
      <c r="P49">
        <v>212.82599999999999</v>
      </c>
      <c r="Q49">
        <v>131.09100000000001</v>
      </c>
      <c r="R49">
        <v>150.946</v>
      </c>
      <c r="S49">
        <v>114.867</v>
      </c>
      <c r="T49">
        <v>112.818</v>
      </c>
      <c r="U49">
        <v>167.3</v>
      </c>
      <c r="V49" t="s">
        <v>156</v>
      </c>
      <c r="W49" t="s">
        <v>156</v>
      </c>
      <c r="X49" t="s">
        <v>156</v>
      </c>
      <c r="Y49" t="s">
        <v>156</v>
      </c>
      <c r="Z49">
        <v>267.03699999999998</v>
      </c>
      <c r="AA49">
        <v>470.37799999999999</v>
      </c>
      <c r="AB49" t="s">
        <v>156</v>
      </c>
      <c r="AC49" t="s">
        <v>156</v>
      </c>
      <c r="AD49" t="s">
        <v>156</v>
      </c>
      <c r="AE49" t="s">
        <v>156</v>
      </c>
      <c r="AF49">
        <v>412.39600000000002</v>
      </c>
      <c r="AG49" t="s">
        <v>156</v>
      </c>
      <c r="AH49" t="s">
        <v>156</v>
      </c>
      <c r="AI49">
        <v>83.537999999999997</v>
      </c>
      <c r="AJ49" t="s">
        <v>156</v>
      </c>
      <c r="AK49" t="s">
        <v>156</v>
      </c>
      <c r="AL49" t="s">
        <v>156</v>
      </c>
      <c r="AM49" t="s">
        <v>156</v>
      </c>
      <c r="AN49" t="s">
        <v>156</v>
      </c>
      <c r="AO49" t="s">
        <v>156</v>
      </c>
      <c r="AP49" t="s">
        <v>156</v>
      </c>
      <c r="AQ49" t="s">
        <v>156</v>
      </c>
      <c r="AR49" t="s">
        <v>156</v>
      </c>
      <c r="AS49" t="s">
        <v>156</v>
      </c>
      <c r="AT49" t="s">
        <v>156</v>
      </c>
      <c r="AU49">
        <v>126.136</v>
      </c>
      <c r="AV49">
        <v>147.13300000000001</v>
      </c>
      <c r="AW49" s="37" t="s">
        <v>156</v>
      </c>
      <c r="AX49" t="s">
        <v>156</v>
      </c>
      <c r="AY49">
        <v>7.36</v>
      </c>
    </row>
    <row r="50" spans="1:51" x14ac:dyDescent="0.2">
      <c r="A50" s="1">
        <v>26998</v>
      </c>
      <c r="B50">
        <v>186.524</v>
      </c>
      <c r="C50">
        <v>170.529</v>
      </c>
      <c r="D50" t="s">
        <v>156</v>
      </c>
      <c r="E50">
        <v>187.49199999999999</v>
      </c>
      <c r="F50" t="s">
        <v>156</v>
      </c>
      <c r="G50">
        <v>112.465</v>
      </c>
      <c r="H50">
        <v>97.156000000000006</v>
      </c>
      <c r="I50" t="s">
        <v>156</v>
      </c>
      <c r="J50" t="s">
        <v>156</v>
      </c>
      <c r="K50">
        <v>81.766999999999996</v>
      </c>
      <c r="L50">
        <v>332.11099999999999</v>
      </c>
      <c r="M50">
        <v>95.45</v>
      </c>
      <c r="N50" t="s">
        <v>156</v>
      </c>
      <c r="O50" t="s">
        <v>156</v>
      </c>
      <c r="P50">
        <v>188.27700000000002</v>
      </c>
      <c r="Q50">
        <v>114.666</v>
      </c>
      <c r="R50">
        <v>128.691</v>
      </c>
      <c r="S50">
        <v>97.521000000000001</v>
      </c>
      <c r="T50">
        <v>100.66200000000001</v>
      </c>
      <c r="U50">
        <v>150.80500000000001</v>
      </c>
      <c r="V50" t="s">
        <v>156</v>
      </c>
      <c r="W50" t="s">
        <v>156</v>
      </c>
      <c r="X50" t="s">
        <v>156</v>
      </c>
      <c r="Y50" t="s">
        <v>156</v>
      </c>
      <c r="Z50">
        <v>229.94800000000001</v>
      </c>
      <c r="AA50">
        <v>398.38499999999999</v>
      </c>
      <c r="AB50" t="s">
        <v>156</v>
      </c>
      <c r="AC50" t="s">
        <v>156</v>
      </c>
      <c r="AD50" t="s">
        <v>156</v>
      </c>
      <c r="AE50" t="s">
        <v>156</v>
      </c>
      <c r="AF50">
        <v>341.21899999999999</v>
      </c>
      <c r="AG50" t="s">
        <v>156</v>
      </c>
      <c r="AH50" t="s">
        <v>156</v>
      </c>
      <c r="AI50">
        <v>76.222000000000008</v>
      </c>
      <c r="AJ50" t="s">
        <v>156</v>
      </c>
      <c r="AK50" t="s">
        <v>156</v>
      </c>
      <c r="AL50" t="s">
        <v>156</v>
      </c>
      <c r="AM50" t="s">
        <v>156</v>
      </c>
      <c r="AN50" t="s">
        <v>156</v>
      </c>
      <c r="AO50" t="s">
        <v>156</v>
      </c>
      <c r="AP50" t="s">
        <v>156</v>
      </c>
      <c r="AQ50" t="s">
        <v>156</v>
      </c>
      <c r="AR50" t="s">
        <v>156</v>
      </c>
      <c r="AS50" t="s">
        <v>156</v>
      </c>
      <c r="AT50" t="s">
        <v>156</v>
      </c>
      <c r="AU50">
        <v>109.548</v>
      </c>
      <c r="AV50">
        <v>125.598</v>
      </c>
      <c r="AW50" s="37" t="s">
        <v>156</v>
      </c>
      <c r="AX50" t="s">
        <v>156</v>
      </c>
      <c r="AY50">
        <v>7.3</v>
      </c>
    </row>
    <row r="51" spans="1:51" x14ac:dyDescent="0.2">
      <c r="A51" s="1">
        <v>27029</v>
      </c>
      <c r="B51">
        <v>180.77</v>
      </c>
      <c r="C51">
        <v>165.48099999999999</v>
      </c>
      <c r="D51" t="s">
        <v>156</v>
      </c>
      <c r="E51">
        <v>185.93700000000001</v>
      </c>
      <c r="F51" t="s">
        <v>156</v>
      </c>
      <c r="G51">
        <v>106.393</v>
      </c>
      <c r="H51">
        <v>92.367000000000004</v>
      </c>
      <c r="I51" t="s">
        <v>156</v>
      </c>
      <c r="J51" t="s">
        <v>156</v>
      </c>
      <c r="K51">
        <v>81.626999999999995</v>
      </c>
      <c r="L51">
        <v>358.69600000000003</v>
      </c>
      <c r="M51">
        <v>96.444000000000003</v>
      </c>
      <c r="N51" t="s">
        <v>156</v>
      </c>
      <c r="O51" t="s">
        <v>156</v>
      </c>
      <c r="P51">
        <v>190.00900000000001</v>
      </c>
      <c r="Q51">
        <v>113.137</v>
      </c>
      <c r="R51">
        <v>124.724</v>
      </c>
      <c r="S51">
        <v>91.954999999999998</v>
      </c>
      <c r="T51">
        <v>102.227</v>
      </c>
      <c r="U51">
        <v>149.27500000000001</v>
      </c>
      <c r="V51" t="s">
        <v>156</v>
      </c>
      <c r="W51" t="s">
        <v>156</v>
      </c>
      <c r="X51" t="s">
        <v>156</v>
      </c>
      <c r="Y51" t="s">
        <v>156</v>
      </c>
      <c r="Z51">
        <v>216.875</v>
      </c>
      <c r="AA51">
        <v>332.72700000000003</v>
      </c>
      <c r="AB51" t="s">
        <v>156</v>
      </c>
      <c r="AC51" t="s">
        <v>156</v>
      </c>
      <c r="AD51" t="s">
        <v>156</v>
      </c>
      <c r="AE51" t="s">
        <v>156</v>
      </c>
      <c r="AF51">
        <v>303.58499999999998</v>
      </c>
      <c r="AG51" t="s">
        <v>156</v>
      </c>
      <c r="AH51" t="s">
        <v>156</v>
      </c>
      <c r="AI51">
        <v>75.12</v>
      </c>
      <c r="AJ51" t="s">
        <v>156</v>
      </c>
      <c r="AK51" t="s">
        <v>156</v>
      </c>
      <c r="AL51" t="s">
        <v>156</v>
      </c>
      <c r="AM51" t="s">
        <v>156</v>
      </c>
      <c r="AN51" t="s">
        <v>156</v>
      </c>
      <c r="AO51" t="s">
        <v>156</v>
      </c>
      <c r="AP51" t="s">
        <v>156</v>
      </c>
      <c r="AQ51" t="s">
        <v>156</v>
      </c>
      <c r="AR51" t="s">
        <v>156</v>
      </c>
      <c r="AS51" t="s">
        <v>156</v>
      </c>
      <c r="AT51" t="s">
        <v>156</v>
      </c>
      <c r="AU51">
        <v>108.41</v>
      </c>
      <c r="AV51">
        <v>120.087</v>
      </c>
      <c r="AW51" s="37" t="s">
        <v>156</v>
      </c>
      <c r="AX51" t="s">
        <v>156</v>
      </c>
      <c r="AY51">
        <v>7.46</v>
      </c>
    </row>
    <row r="52" spans="1:51" x14ac:dyDescent="0.2">
      <c r="A52" s="1">
        <v>27060</v>
      </c>
      <c r="B52">
        <v>176.72900000000001</v>
      </c>
      <c r="C52">
        <v>162.01599999999999</v>
      </c>
      <c r="D52" t="s">
        <v>156</v>
      </c>
      <c r="E52">
        <v>174.83100000000002</v>
      </c>
      <c r="F52" t="s">
        <v>156</v>
      </c>
      <c r="G52">
        <v>106.206</v>
      </c>
      <c r="H52">
        <v>96.635999999999996</v>
      </c>
      <c r="I52" t="s">
        <v>156</v>
      </c>
      <c r="J52" t="s">
        <v>156</v>
      </c>
      <c r="K52">
        <v>78.650000000000006</v>
      </c>
      <c r="L52">
        <v>380.49400000000003</v>
      </c>
      <c r="M52">
        <v>94.605000000000004</v>
      </c>
      <c r="N52" t="s">
        <v>156</v>
      </c>
      <c r="O52" t="s">
        <v>156</v>
      </c>
      <c r="P52">
        <v>199.45000000000002</v>
      </c>
      <c r="Q52">
        <v>115.691</v>
      </c>
      <c r="R52">
        <v>128.30000000000001</v>
      </c>
      <c r="S52">
        <v>87.844999999999999</v>
      </c>
      <c r="T52">
        <v>100.276</v>
      </c>
      <c r="U52">
        <v>153.61500000000001</v>
      </c>
      <c r="V52" t="s">
        <v>156</v>
      </c>
      <c r="W52" t="s">
        <v>156</v>
      </c>
      <c r="X52" t="s">
        <v>156</v>
      </c>
      <c r="Y52" t="s">
        <v>156</v>
      </c>
      <c r="Z52">
        <v>215.756</v>
      </c>
      <c r="AA52">
        <v>350.68900000000002</v>
      </c>
      <c r="AB52" t="s">
        <v>156</v>
      </c>
      <c r="AC52" t="s">
        <v>156</v>
      </c>
      <c r="AD52" t="s">
        <v>156</v>
      </c>
      <c r="AE52" t="s">
        <v>156</v>
      </c>
      <c r="AF52">
        <v>311.553</v>
      </c>
      <c r="AG52" t="s">
        <v>156</v>
      </c>
      <c r="AH52" t="s">
        <v>156</v>
      </c>
      <c r="AI52">
        <v>84.766000000000005</v>
      </c>
      <c r="AJ52" t="s">
        <v>156</v>
      </c>
      <c r="AK52" t="s">
        <v>156</v>
      </c>
      <c r="AL52" t="s">
        <v>156</v>
      </c>
      <c r="AM52" t="s">
        <v>156</v>
      </c>
      <c r="AN52" t="s">
        <v>156</v>
      </c>
      <c r="AO52" t="s">
        <v>156</v>
      </c>
      <c r="AP52" t="s">
        <v>156</v>
      </c>
      <c r="AQ52" t="s">
        <v>156</v>
      </c>
      <c r="AR52" t="s">
        <v>156</v>
      </c>
      <c r="AS52" t="s">
        <v>156</v>
      </c>
      <c r="AT52" t="s">
        <v>156</v>
      </c>
      <c r="AU52">
        <v>109.006</v>
      </c>
      <c r="AV52">
        <v>120.54600000000001</v>
      </c>
      <c r="AW52" s="37" t="s">
        <v>156</v>
      </c>
      <c r="AX52" t="s">
        <v>156</v>
      </c>
      <c r="AY52">
        <v>7.48</v>
      </c>
    </row>
    <row r="53" spans="1:51" x14ac:dyDescent="0.2">
      <c r="A53" s="1">
        <v>27088</v>
      </c>
      <c r="B53">
        <v>182.48699999999999</v>
      </c>
      <c r="C53">
        <v>167.215</v>
      </c>
      <c r="D53" t="s">
        <v>156</v>
      </c>
      <c r="E53">
        <v>178.41900000000001</v>
      </c>
      <c r="F53" t="s">
        <v>156</v>
      </c>
      <c r="G53">
        <v>111.559</v>
      </c>
      <c r="H53">
        <v>93.448999999999998</v>
      </c>
      <c r="I53" t="s">
        <v>156</v>
      </c>
      <c r="J53" t="s">
        <v>156</v>
      </c>
      <c r="K53">
        <v>79.802999999999997</v>
      </c>
      <c r="L53">
        <v>356.815</v>
      </c>
      <c r="M53">
        <v>93.664000000000001</v>
      </c>
      <c r="N53" t="s">
        <v>156</v>
      </c>
      <c r="O53" t="s">
        <v>156</v>
      </c>
      <c r="P53">
        <v>205.24100000000001</v>
      </c>
      <c r="Q53">
        <v>125.449</v>
      </c>
      <c r="R53">
        <v>125.43</v>
      </c>
      <c r="S53">
        <v>93.710000000000008</v>
      </c>
      <c r="T53">
        <v>99.957999999999998</v>
      </c>
      <c r="U53">
        <v>159.19</v>
      </c>
      <c r="V53" t="s">
        <v>156</v>
      </c>
      <c r="W53" t="s">
        <v>156</v>
      </c>
      <c r="X53" t="s">
        <v>156</v>
      </c>
      <c r="Y53" t="s">
        <v>156</v>
      </c>
      <c r="Z53">
        <v>223.68299999999999</v>
      </c>
      <c r="AA53">
        <v>297.60599999999999</v>
      </c>
      <c r="AB53" t="s">
        <v>156</v>
      </c>
      <c r="AC53" t="s">
        <v>156</v>
      </c>
      <c r="AD53" t="s">
        <v>156</v>
      </c>
      <c r="AE53" t="s">
        <v>156</v>
      </c>
      <c r="AF53">
        <v>309.613</v>
      </c>
      <c r="AG53" t="s">
        <v>156</v>
      </c>
      <c r="AH53" t="s">
        <v>156</v>
      </c>
      <c r="AI53">
        <v>92.385000000000005</v>
      </c>
      <c r="AJ53" t="s">
        <v>156</v>
      </c>
      <c r="AK53" t="s">
        <v>156</v>
      </c>
      <c r="AL53" t="s">
        <v>156</v>
      </c>
      <c r="AM53" t="s">
        <v>156</v>
      </c>
      <c r="AN53" t="s">
        <v>156</v>
      </c>
      <c r="AO53" t="s">
        <v>156</v>
      </c>
      <c r="AP53" t="s">
        <v>156</v>
      </c>
      <c r="AQ53" t="s">
        <v>156</v>
      </c>
      <c r="AR53" t="s">
        <v>156</v>
      </c>
      <c r="AS53" t="s">
        <v>156</v>
      </c>
      <c r="AT53" t="s">
        <v>156</v>
      </c>
      <c r="AU53">
        <v>110.459</v>
      </c>
      <c r="AV53">
        <v>124.179</v>
      </c>
      <c r="AW53" s="37" t="s">
        <v>156</v>
      </c>
      <c r="AX53" t="s">
        <v>156</v>
      </c>
      <c r="AY53">
        <v>7.46</v>
      </c>
    </row>
    <row r="54" spans="1:51" x14ac:dyDescent="0.2">
      <c r="A54" s="1">
        <v>27117</v>
      </c>
      <c r="B54">
        <v>194.90800000000002</v>
      </c>
      <c r="C54">
        <v>166.18800000000002</v>
      </c>
      <c r="D54" t="s">
        <v>156</v>
      </c>
      <c r="E54">
        <v>166.142</v>
      </c>
      <c r="F54" t="s">
        <v>156</v>
      </c>
      <c r="G54">
        <v>104.02800000000001</v>
      </c>
      <c r="H54">
        <v>98.319000000000003</v>
      </c>
      <c r="I54" t="s">
        <v>156</v>
      </c>
      <c r="J54" t="s">
        <v>156</v>
      </c>
      <c r="K54">
        <v>94.545000000000002</v>
      </c>
      <c r="L54">
        <v>341.29500000000002</v>
      </c>
      <c r="M54">
        <v>94.231999999999999</v>
      </c>
      <c r="N54" t="s">
        <v>156</v>
      </c>
      <c r="O54" t="s">
        <v>156</v>
      </c>
      <c r="P54">
        <v>201.90600000000001</v>
      </c>
      <c r="Q54">
        <v>136.00399999999999</v>
      </c>
      <c r="R54">
        <v>131.21</v>
      </c>
      <c r="S54">
        <v>78.439000000000007</v>
      </c>
      <c r="T54">
        <v>97.305000000000007</v>
      </c>
      <c r="U54">
        <v>155.09899999999999</v>
      </c>
      <c r="V54" t="s">
        <v>156</v>
      </c>
      <c r="W54" t="s">
        <v>156</v>
      </c>
      <c r="X54" t="s">
        <v>156</v>
      </c>
      <c r="Y54" t="s">
        <v>156</v>
      </c>
      <c r="Z54">
        <v>227.06</v>
      </c>
      <c r="AA54">
        <v>262.78800000000001</v>
      </c>
      <c r="AB54" t="s">
        <v>156</v>
      </c>
      <c r="AC54" t="s">
        <v>156</v>
      </c>
      <c r="AD54" t="s">
        <v>156</v>
      </c>
      <c r="AE54" t="s">
        <v>156</v>
      </c>
      <c r="AF54">
        <v>289.82900000000001</v>
      </c>
      <c r="AG54" t="s">
        <v>156</v>
      </c>
      <c r="AH54" t="s">
        <v>156</v>
      </c>
      <c r="AI54">
        <v>86.469000000000008</v>
      </c>
      <c r="AJ54" t="s">
        <v>156</v>
      </c>
      <c r="AK54" t="s">
        <v>156</v>
      </c>
      <c r="AL54" t="s">
        <v>156</v>
      </c>
      <c r="AM54" t="s">
        <v>156</v>
      </c>
      <c r="AN54" t="s">
        <v>156</v>
      </c>
      <c r="AO54" t="s">
        <v>156</v>
      </c>
      <c r="AP54" t="s">
        <v>156</v>
      </c>
      <c r="AQ54" t="s">
        <v>156</v>
      </c>
      <c r="AR54" t="s">
        <v>156</v>
      </c>
      <c r="AS54" t="s">
        <v>156</v>
      </c>
      <c r="AT54" t="s">
        <v>156</v>
      </c>
      <c r="AU54">
        <v>107.416</v>
      </c>
      <c r="AV54">
        <v>120.589</v>
      </c>
      <c r="AW54" s="37" t="s">
        <v>156</v>
      </c>
      <c r="AX54" t="s">
        <v>156</v>
      </c>
      <c r="AY54">
        <v>8.2799999999999994</v>
      </c>
    </row>
    <row r="55" spans="1:51" x14ac:dyDescent="0.2">
      <c r="A55" s="1">
        <v>27149</v>
      </c>
      <c r="B55">
        <v>199.28100000000001</v>
      </c>
      <c r="C55">
        <v>171.529</v>
      </c>
      <c r="D55" t="s">
        <v>156</v>
      </c>
      <c r="E55">
        <v>170.404</v>
      </c>
      <c r="F55" t="s">
        <v>156</v>
      </c>
      <c r="G55">
        <v>99.117999999999995</v>
      </c>
      <c r="H55">
        <v>105.833</v>
      </c>
      <c r="I55" t="s">
        <v>156</v>
      </c>
      <c r="J55" t="s">
        <v>156</v>
      </c>
      <c r="K55">
        <v>88.561000000000007</v>
      </c>
      <c r="L55">
        <v>340.96500000000003</v>
      </c>
      <c r="M55">
        <v>98.168999999999997</v>
      </c>
      <c r="N55" t="s">
        <v>156</v>
      </c>
      <c r="O55" t="s">
        <v>156</v>
      </c>
      <c r="P55">
        <v>215.91200000000001</v>
      </c>
      <c r="Q55">
        <v>141.035</v>
      </c>
      <c r="R55">
        <v>130.44</v>
      </c>
      <c r="S55">
        <v>84.515000000000001</v>
      </c>
      <c r="T55">
        <v>93.358000000000004</v>
      </c>
      <c r="U55">
        <v>143.67500000000001</v>
      </c>
      <c r="V55" t="s">
        <v>156</v>
      </c>
      <c r="W55" t="s">
        <v>156</v>
      </c>
      <c r="X55" t="s">
        <v>156</v>
      </c>
      <c r="Y55" t="s">
        <v>156</v>
      </c>
      <c r="Z55">
        <v>230.05</v>
      </c>
      <c r="AA55">
        <v>235.67000000000002</v>
      </c>
      <c r="AB55" t="s">
        <v>156</v>
      </c>
      <c r="AC55" t="s">
        <v>156</v>
      </c>
      <c r="AD55" t="s">
        <v>156</v>
      </c>
      <c r="AE55" t="s">
        <v>156</v>
      </c>
      <c r="AF55">
        <v>258.20800000000003</v>
      </c>
      <c r="AG55" t="s">
        <v>156</v>
      </c>
      <c r="AH55" t="s">
        <v>156</v>
      </c>
      <c r="AI55">
        <v>83.02</v>
      </c>
      <c r="AJ55" t="s">
        <v>156</v>
      </c>
      <c r="AK55" t="s">
        <v>156</v>
      </c>
      <c r="AL55" t="s">
        <v>156</v>
      </c>
      <c r="AM55" t="s">
        <v>156</v>
      </c>
      <c r="AN55" t="s">
        <v>156</v>
      </c>
      <c r="AO55" t="s">
        <v>156</v>
      </c>
      <c r="AP55" t="s">
        <v>156</v>
      </c>
      <c r="AQ55" t="s">
        <v>156</v>
      </c>
      <c r="AR55" t="s">
        <v>156</v>
      </c>
      <c r="AS55" t="s">
        <v>156</v>
      </c>
      <c r="AT55" t="s">
        <v>156</v>
      </c>
      <c r="AU55">
        <v>105.38200000000001</v>
      </c>
      <c r="AV55">
        <v>123.443</v>
      </c>
      <c r="AW55" s="37" t="s">
        <v>156</v>
      </c>
      <c r="AX55" t="s">
        <v>156</v>
      </c>
      <c r="AY55">
        <v>8.9</v>
      </c>
    </row>
    <row r="56" spans="1:51" x14ac:dyDescent="0.2">
      <c r="A56" s="1">
        <v>27180</v>
      </c>
      <c r="B56">
        <v>198.17099999999999</v>
      </c>
      <c r="C56">
        <v>153.94200000000001</v>
      </c>
      <c r="D56" t="s">
        <v>156</v>
      </c>
      <c r="E56">
        <v>165.904</v>
      </c>
      <c r="F56" t="s">
        <v>156</v>
      </c>
      <c r="G56">
        <v>94.441000000000003</v>
      </c>
      <c r="H56">
        <v>99.049000000000007</v>
      </c>
      <c r="I56" t="s">
        <v>156</v>
      </c>
      <c r="J56" t="s">
        <v>156</v>
      </c>
      <c r="K56">
        <v>77.844999999999999</v>
      </c>
      <c r="L56">
        <v>292.88600000000002</v>
      </c>
      <c r="M56">
        <v>92.710000000000008</v>
      </c>
      <c r="N56" t="s">
        <v>156</v>
      </c>
      <c r="O56" t="s">
        <v>156</v>
      </c>
      <c r="P56">
        <v>209.16</v>
      </c>
      <c r="Q56">
        <v>128.74799999999999</v>
      </c>
      <c r="R56">
        <v>113.146</v>
      </c>
      <c r="S56">
        <v>75.688000000000002</v>
      </c>
      <c r="T56">
        <v>90.257999999999996</v>
      </c>
      <c r="U56">
        <v>132.15299999999999</v>
      </c>
      <c r="V56" t="s">
        <v>156</v>
      </c>
      <c r="W56" t="s">
        <v>156</v>
      </c>
      <c r="X56" t="s">
        <v>156</v>
      </c>
      <c r="Y56" t="s">
        <v>156</v>
      </c>
      <c r="Z56">
        <v>237.96899999999999</v>
      </c>
      <c r="AA56">
        <v>310.10899999999998</v>
      </c>
      <c r="AB56" t="s">
        <v>156</v>
      </c>
      <c r="AC56" t="s">
        <v>156</v>
      </c>
      <c r="AD56" t="s">
        <v>156</v>
      </c>
      <c r="AE56" t="s">
        <v>156</v>
      </c>
      <c r="AF56">
        <v>287.72500000000002</v>
      </c>
      <c r="AG56" t="s">
        <v>156</v>
      </c>
      <c r="AH56" t="s">
        <v>156</v>
      </c>
      <c r="AI56">
        <v>70.697000000000003</v>
      </c>
      <c r="AJ56" t="s">
        <v>156</v>
      </c>
      <c r="AK56" t="s">
        <v>156</v>
      </c>
      <c r="AL56" t="s">
        <v>156</v>
      </c>
      <c r="AM56" t="s">
        <v>156</v>
      </c>
      <c r="AN56" t="s">
        <v>156</v>
      </c>
      <c r="AO56" t="s">
        <v>156</v>
      </c>
      <c r="AP56" t="s">
        <v>156</v>
      </c>
      <c r="AQ56" t="s">
        <v>156</v>
      </c>
      <c r="AR56" t="s">
        <v>156</v>
      </c>
      <c r="AS56" t="s">
        <v>156</v>
      </c>
      <c r="AT56" t="s">
        <v>156</v>
      </c>
      <c r="AU56">
        <v>100.893</v>
      </c>
      <c r="AV56">
        <v>118.25</v>
      </c>
      <c r="AW56" s="37" t="s">
        <v>156</v>
      </c>
      <c r="AX56" t="s">
        <v>156</v>
      </c>
      <c r="AY56">
        <v>8.08</v>
      </c>
    </row>
    <row r="57" spans="1:51" x14ac:dyDescent="0.2">
      <c r="A57" s="1">
        <v>27208</v>
      </c>
      <c r="B57">
        <v>193.941</v>
      </c>
      <c r="C57">
        <v>145.762</v>
      </c>
      <c r="D57" t="s">
        <v>156</v>
      </c>
      <c r="E57">
        <v>158.45500000000001</v>
      </c>
      <c r="F57" t="s">
        <v>156</v>
      </c>
      <c r="G57">
        <v>86.739000000000004</v>
      </c>
      <c r="H57">
        <v>95.293000000000006</v>
      </c>
      <c r="I57" t="s">
        <v>156</v>
      </c>
      <c r="J57" t="s">
        <v>156</v>
      </c>
      <c r="K57">
        <v>69.463000000000008</v>
      </c>
      <c r="L57">
        <v>279.28399999999999</v>
      </c>
      <c r="M57">
        <v>88.856000000000009</v>
      </c>
      <c r="N57" t="s">
        <v>156</v>
      </c>
      <c r="O57" t="s">
        <v>156</v>
      </c>
      <c r="P57">
        <v>212.49600000000001</v>
      </c>
      <c r="Q57">
        <v>125.417</v>
      </c>
      <c r="R57">
        <v>116.337</v>
      </c>
      <c r="S57">
        <v>68.248000000000005</v>
      </c>
      <c r="T57">
        <v>88.528999999999996</v>
      </c>
      <c r="U57">
        <v>127.193</v>
      </c>
      <c r="V57" t="s">
        <v>156</v>
      </c>
      <c r="W57" t="s">
        <v>156</v>
      </c>
      <c r="X57" t="s">
        <v>156</v>
      </c>
      <c r="Y57" t="s">
        <v>156</v>
      </c>
      <c r="Z57">
        <v>229.203</v>
      </c>
      <c r="AA57">
        <v>308.73599999999999</v>
      </c>
      <c r="AB57" t="s">
        <v>156</v>
      </c>
      <c r="AC57" t="s">
        <v>156</v>
      </c>
      <c r="AD57" t="s">
        <v>156</v>
      </c>
      <c r="AE57" t="s">
        <v>156</v>
      </c>
      <c r="AF57">
        <v>266.54500000000002</v>
      </c>
      <c r="AG57" t="s">
        <v>156</v>
      </c>
      <c r="AH57" t="s">
        <v>156</v>
      </c>
      <c r="AI57">
        <v>66.173000000000002</v>
      </c>
      <c r="AJ57" t="s">
        <v>156</v>
      </c>
      <c r="AK57" t="s">
        <v>156</v>
      </c>
      <c r="AL57" t="s">
        <v>156</v>
      </c>
      <c r="AM57" t="s">
        <v>156</v>
      </c>
      <c r="AN57" t="s">
        <v>156</v>
      </c>
      <c r="AO57" t="s">
        <v>156</v>
      </c>
      <c r="AP57" t="s">
        <v>156</v>
      </c>
      <c r="AQ57" t="s">
        <v>156</v>
      </c>
      <c r="AR57" t="s">
        <v>156</v>
      </c>
      <c r="AS57" t="s">
        <v>156</v>
      </c>
      <c r="AT57" t="s">
        <v>156</v>
      </c>
      <c r="AU57">
        <v>97.475999999999999</v>
      </c>
      <c r="AV57">
        <v>112.51900000000001</v>
      </c>
      <c r="AW57" s="37" t="s">
        <v>156</v>
      </c>
      <c r="AX57" t="s">
        <v>156</v>
      </c>
      <c r="AY57">
        <v>7.34</v>
      </c>
    </row>
    <row r="58" spans="1:51" x14ac:dyDescent="0.2">
      <c r="A58" s="1">
        <v>27241</v>
      </c>
      <c r="B58">
        <v>190.41900000000001</v>
      </c>
      <c r="C58">
        <v>150.03900000000002</v>
      </c>
      <c r="D58" t="s">
        <v>156</v>
      </c>
      <c r="E58">
        <v>150.51500000000001</v>
      </c>
      <c r="F58" t="s">
        <v>156</v>
      </c>
      <c r="G58">
        <v>89.572000000000003</v>
      </c>
      <c r="H58">
        <v>93.088999999999999</v>
      </c>
      <c r="I58" t="s">
        <v>156</v>
      </c>
      <c r="J58" t="s">
        <v>156</v>
      </c>
      <c r="K58">
        <v>69.796999999999997</v>
      </c>
      <c r="L58">
        <v>289.07499999999999</v>
      </c>
      <c r="M58">
        <v>90.677000000000007</v>
      </c>
      <c r="N58" t="s">
        <v>156</v>
      </c>
      <c r="O58" t="s">
        <v>156</v>
      </c>
      <c r="P58">
        <v>213.19900000000001</v>
      </c>
      <c r="Q58">
        <v>129.80100000000002</v>
      </c>
      <c r="R58">
        <v>120.34100000000001</v>
      </c>
      <c r="S58">
        <v>63.660000000000004</v>
      </c>
      <c r="T58">
        <v>81.284999999999997</v>
      </c>
      <c r="U58">
        <v>128.857</v>
      </c>
      <c r="V58" t="s">
        <v>156</v>
      </c>
      <c r="W58" t="s">
        <v>156</v>
      </c>
      <c r="X58" t="s">
        <v>156</v>
      </c>
      <c r="Y58" t="s">
        <v>156</v>
      </c>
      <c r="Z58">
        <v>206.06399999999999</v>
      </c>
      <c r="AA58">
        <v>259.036</v>
      </c>
      <c r="AB58" t="s">
        <v>156</v>
      </c>
      <c r="AC58" t="s">
        <v>156</v>
      </c>
      <c r="AD58" t="s">
        <v>156</v>
      </c>
      <c r="AE58" t="s">
        <v>156</v>
      </c>
      <c r="AF58">
        <v>228.82599999999999</v>
      </c>
      <c r="AG58" t="s">
        <v>156</v>
      </c>
      <c r="AH58" t="s">
        <v>156</v>
      </c>
      <c r="AI58">
        <v>55.600999999999999</v>
      </c>
      <c r="AJ58" t="s">
        <v>156</v>
      </c>
      <c r="AK58" t="s">
        <v>156</v>
      </c>
      <c r="AL58" t="s">
        <v>156</v>
      </c>
      <c r="AM58" t="s">
        <v>156</v>
      </c>
      <c r="AN58" t="s">
        <v>156</v>
      </c>
      <c r="AO58" t="s">
        <v>156</v>
      </c>
      <c r="AP58" t="s">
        <v>156</v>
      </c>
      <c r="AQ58" t="s">
        <v>156</v>
      </c>
      <c r="AR58" t="s">
        <v>156</v>
      </c>
      <c r="AS58" t="s">
        <v>156</v>
      </c>
      <c r="AT58" t="s">
        <v>156</v>
      </c>
      <c r="AU58">
        <v>91.462000000000003</v>
      </c>
      <c r="AV58">
        <v>106.441</v>
      </c>
      <c r="AW58" s="37" t="s">
        <v>156</v>
      </c>
      <c r="AX58" t="s">
        <v>156</v>
      </c>
      <c r="AY58">
        <v>7.67</v>
      </c>
    </row>
    <row r="59" spans="1:51" x14ac:dyDescent="0.2">
      <c r="A59" s="1">
        <v>27271</v>
      </c>
      <c r="B59">
        <v>184.38499999999999</v>
      </c>
      <c r="C59">
        <v>132.99</v>
      </c>
      <c r="D59" t="s">
        <v>156</v>
      </c>
      <c r="E59">
        <v>135.471</v>
      </c>
      <c r="F59" t="s">
        <v>156</v>
      </c>
      <c r="G59">
        <v>78.34</v>
      </c>
      <c r="H59">
        <v>90.795000000000002</v>
      </c>
      <c r="I59" t="s">
        <v>156</v>
      </c>
      <c r="J59" t="s">
        <v>156</v>
      </c>
      <c r="K59">
        <v>59.978000000000002</v>
      </c>
      <c r="L59">
        <v>247.125</v>
      </c>
      <c r="M59">
        <v>79.013000000000005</v>
      </c>
      <c r="N59" t="s">
        <v>156</v>
      </c>
      <c r="O59" t="s">
        <v>156</v>
      </c>
      <c r="P59">
        <v>197.06399999999999</v>
      </c>
      <c r="Q59">
        <v>116.414</v>
      </c>
      <c r="R59">
        <v>105.27800000000001</v>
      </c>
      <c r="S59">
        <v>54.142000000000003</v>
      </c>
      <c r="T59">
        <v>73.707000000000008</v>
      </c>
      <c r="U59">
        <v>115.78700000000001</v>
      </c>
      <c r="V59" t="s">
        <v>156</v>
      </c>
      <c r="W59" t="s">
        <v>156</v>
      </c>
      <c r="X59" t="s">
        <v>156</v>
      </c>
      <c r="Y59" t="s">
        <v>156</v>
      </c>
      <c r="Z59">
        <v>183.03100000000001</v>
      </c>
      <c r="AA59">
        <v>199.822</v>
      </c>
      <c r="AB59" t="s">
        <v>156</v>
      </c>
      <c r="AC59" t="s">
        <v>156</v>
      </c>
      <c r="AD59" t="s">
        <v>156</v>
      </c>
      <c r="AE59" t="s">
        <v>156</v>
      </c>
      <c r="AF59">
        <v>200.20400000000001</v>
      </c>
      <c r="AG59" t="s">
        <v>156</v>
      </c>
      <c r="AH59" t="s">
        <v>156</v>
      </c>
      <c r="AI59">
        <v>54.29</v>
      </c>
      <c r="AJ59" t="s">
        <v>156</v>
      </c>
      <c r="AK59" t="s">
        <v>156</v>
      </c>
      <c r="AL59" t="s">
        <v>156</v>
      </c>
      <c r="AM59" t="s">
        <v>156</v>
      </c>
      <c r="AN59" t="s">
        <v>156</v>
      </c>
      <c r="AO59" t="s">
        <v>156</v>
      </c>
      <c r="AP59" t="s">
        <v>156</v>
      </c>
      <c r="AQ59" t="s">
        <v>156</v>
      </c>
      <c r="AR59" t="s">
        <v>156</v>
      </c>
      <c r="AS59" t="s">
        <v>156</v>
      </c>
      <c r="AT59" t="s">
        <v>156</v>
      </c>
      <c r="AU59">
        <v>82.39</v>
      </c>
      <c r="AV59">
        <v>95.109000000000009</v>
      </c>
      <c r="AW59" s="37" t="s">
        <v>156</v>
      </c>
      <c r="AX59" t="s">
        <v>156</v>
      </c>
      <c r="AY59">
        <v>8.93</v>
      </c>
    </row>
    <row r="60" spans="1:51" x14ac:dyDescent="0.2">
      <c r="A60" s="1">
        <v>27302</v>
      </c>
      <c r="B60">
        <v>181.09100000000001</v>
      </c>
      <c r="C60">
        <v>123.693</v>
      </c>
      <c r="D60" t="s">
        <v>156</v>
      </c>
      <c r="E60">
        <v>139.46899999999999</v>
      </c>
      <c r="F60" t="s">
        <v>156</v>
      </c>
      <c r="G60">
        <v>65.924999999999997</v>
      </c>
      <c r="H60">
        <v>86.48</v>
      </c>
      <c r="I60" t="s">
        <v>156</v>
      </c>
      <c r="J60" t="s">
        <v>156</v>
      </c>
      <c r="K60">
        <v>55.545999999999999</v>
      </c>
      <c r="L60">
        <v>201.607</v>
      </c>
      <c r="M60">
        <v>70.522000000000006</v>
      </c>
      <c r="N60" t="s">
        <v>156</v>
      </c>
      <c r="O60" t="s">
        <v>156</v>
      </c>
      <c r="P60">
        <v>171.392</v>
      </c>
      <c r="Q60">
        <v>113.316</v>
      </c>
      <c r="R60">
        <v>95.441000000000003</v>
      </c>
      <c r="S60">
        <v>47.548999999999999</v>
      </c>
      <c r="T60">
        <v>64.918999999999997</v>
      </c>
      <c r="U60">
        <v>103.589</v>
      </c>
      <c r="V60" t="s">
        <v>156</v>
      </c>
      <c r="W60" t="s">
        <v>156</v>
      </c>
      <c r="X60" t="s">
        <v>156</v>
      </c>
      <c r="Y60" t="s">
        <v>156</v>
      </c>
      <c r="Z60">
        <v>184.666</v>
      </c>
      <c r="AA60">
        <v>162.87</v>
      </c>
      <c r="AB60" t="s">
        <v>156</v>
      </c>
      <c r="AC60" t="s">
        <v>156</v>
      </c>
      <c r="AD60" t="s">
        <v>156</v>
      </c>
      <c r="AE60" t="s">
        <v>156</v>
      </c>
      <c r="AF60">
        <v>177.399</v>
      </c>
      <c r="AG60" t="s">
        <v>156</v>
      </c>
      <c r="AH60" t="s">
        <v>156</v>
      </c>
      <c r="AI60">
        <v>38.145000000000003</v>
      </c>
      <c r="AJ60" t="s">
        <v>156</v>
      </c>
      <c r="AK60" t="s">
        <v>156</v>
      </c>
      <c r="AL60" t="s">
        <v>156</v>
      </c>
      <c r="AM60" t="s">
        <v>156</v>
      </c>
      <c r="AN60" t="s">
        <v>156</v>
      </c>
      <c r="AO60" t="s">
        <v>156</v>
      </c>
      <c r="AP60" t="s">
        <v>156</v>
      </c>
      <c r="AQ60" t="s">
        <v>156</v>
      </c>
      <c r="AR60" t="s">
        <v>156</v>
      </c>
      <c r="AS60" t="s">
        <v>156</v>
      </c>
      <c r="AT60" t="s">
        <v>156</v>
      </c>
      <c r="AU60">
        <v>74.454000000000008</v>
      </c>
      <c r="AV60">
        <v>87.837000000000003</v>
      </c>
      <c r="AW60" s="37" t="s">
        <v>156</v>
      </c>
      <c r="AX60" t="s">
        <v>156</v>
      </c>
      <c r="AY60">
        <v>6.12</v>
      </c>
    </row>
    <row r="61" spans="1:51" x14ac:dyDescent="0.2">
      <c r="A61" s="1">
        <v>27333</v>
      </c>
      <c r="B61">
        <v>188.89099999999999</v>
      </c>
      <c r="C61">
        <v>133.393</v>
      </c>
      <c r="D61" t="s">
        <v>156</v>
      </c>
      <c r="E61">
        <v>143.43600000000001</v>
      </c>
      <c r="F61" t="s">
        <v>156</v>
      </c>
      <c r="G61">
        <v>71.317999999999998</v>
      </c>
      <c r="H61">
        <v>91.247</v>
      </c>
      <c r="I61" t="s">
        <v>156</v>
      </c>
      <c r="J61" t="s">
        <v>156</v>
      </c>
      <c r="K61">
        <v>56.128</v>
      </c>
      <c r="L61">
        <v>236.40700000000001</v>
      </c>
      <c r="M61">
        <v>71.328000000000003</v>
      </c>
      <c r="N61" t="s">
        <v>156</v>
      </c>
      <c r="O61" t="s">
        <v>156</v>
      </c>
      <c r="P61">
        <v>169.006</v>
      </c>
      <c r="Q61">
        <v>122.589</v>
      </c>
      <c r="R61">
        <v>103.652</v>
      </c>
      <c r="S61">
        <v>49.067</v>
      </c>
      <c r="T61">
        <v>76.150999999999996</v>
      </c>
      <c r="U61">
        <v>114.503</v>
      </c>
      <c r="V61" t="s">
        <v>156</v>
      </c>
      <c r="W61" t="s">
        <v>156</v>
      </c>
      <c r="X61" t="s">
        <v>156</v>
      </c>
      <c r="Y61" t="s">
        <v>156</v>
      </c>
      <c r="Z61">
        <v>168.93100000000001</v>
      </c>
      <c r="AA61">
        <v>173.03200000000001</v>
      </c>
      <c r="AB61" t="s">
        <v>156</v>
      </c>
      <c r="AC61" t="s">
        <v>156</v>
      </c>
      <c r="AD61" t="s">
        <v>156</v>
      </c>
      <c r="AE61" t="s">
        <v>156</v>
      </c>
      <c r="AF61">
        <v>184.97499999999999</v>
      </c>
      <c r="AG61" t="s">
        <v>156</v>
      </c>
      <c r="AH61" t="s">
        <v>156</v>
      </c>
      <c r="AI61">
        <v>47.585999999999999</v>
      </c>
      <c r="AJ61" t="s">
        <v>156</v>
      </c>
      <c r="AK61" t="s">
        <v>156</v>
      </c>
      <c r="AL61" t="s">
        <v>156</v>
      </c>
      <c r="AM61" t="s">
        <v>156</v>
      </c>
      <c r="AN61" t="s">
        <v>156</v>
      </c>
      <c r="AO61" t="s">
        <v>156</v>
      </c>
      <c r="AP61" t="s">
        <v>156</v>
      </c>
      <c r="AQ61" t="s">
        <v>156</v>
      </c>
      <c r="AR61" t="s">
        <v>156</v>
      </c>
      <c r="AS61" t="s">
        <v>156</v>
      </c>
      <c r="AT61" t="s">
        <v>156</v>
      </c>
      <c r="AU61">
        <v>81.329000000000008</v>
      </c>
      <c r="AV61">
        <v>88.242999999999995</v>
      </c>
      <c r="AW61" s="37" t="s">
        <v>156</v>
      </c>
      <c r="AX61" t="s">
        <v>156</v>
      </c>
      <c r="AY61">
        <v>7.8</v>
      </c>
    </row>
    <row r="62" spans="1:51" x14ac:dyDescent="0.2">
      <c r="A62" s="1">
        <v>27362</v>
      </c>
      <c r="B62">
        <v>190.09800000000001</v>
      </c>
      <c r="C62">
        <v>136.19300000000001</v>
      </c>
      <c r="D62" t="s">
        <v>156</v>
      </c>
      <c r="E62">
        <v>140.69200000000001</v>
      </c>
      <c r="F62" t="s">
        <v>156</v>
      </c>
      <c r="G62">
        <v>73.338999999999999</v>
      </c>
      <c r="H62">
        <v>99.652000000000001</v>
      </c>
      <c r="I62" t="s">
        <v>156</v>
      </c>
      <c r="J62" t="s">
        <v>156</v>
      </c>
      <c r="K62">
        <v>59.167000000000002</v>
      </c>
      <c r="L62">
        <v>223.898</v>
      </c>
      <c r="M62">
        <v>73.275999999999996</v>
      </c>
      <c r="N62" t="s">
        <v>156</v>
      </c>
      <c r="O62" t="s">
        <v>156</v>
      </c>
      <c r="P62">
        <v>181.999</v>
      </c>
      <c r="Q62">
        <v>117.839</v>
      </c>
      <c r="R62">
        <v>105.224</v>
      </c>
      <c r="S62">
        <v>41.304000000000002</v>
      </c>
      <c r="T62">
        <v>72.406000000000006</v>
      </c>
      <c r="U62">
        <v>104.242</v>
      </c>
      <c r="V62" t="s">
        <v>156</v>
      </c>
      <c r="W62" t="s">
        <v>156</v>
      </c>
      <c r="X62" t="s">
        <v>156</v>
      </c>
      <c r="Y62" t="s">
        <v>156</v>
      </c>
      <c r="Z62">
        <v>186.10300000000001</v>
      </c>
      <c r="AA62">
        <v>137.244</v>
      </c>
      <c r="AB62" t="s">
        <v>156</v>
      </c>
      <c r="AC62" t="s">
        <v>156</v>
      </c>
      <c r="AD62" t="s">
        <v>156</v>
      </c>
      <c r="AE62" t="s">
        <v>156</v>
      </c>
      <c r="AF62">
        <v>152.73699999999999</v>
      </c>
      <c r="AG62" t="s">
        <v>156</v>
      </c>
      <c r="AH62" t="s">
        <v>156</v>
      </c>
      <c r="AI62">
        <v>49.337000000000003</v>
      </c>
      <c r="AJ62" t="s">
        <v>156</v>
      </c>
      <c r="AK62" t="s">
        <v>156</v>
      </c>
      <c r="AL62" t="s">
        <v>156</v>
      </c>
      <c r="AM62" t="s">
        <v>156</v>
      </c>
      <c r="AN62" t="s">
        <v>156</v>
      </c>
      <c r="AO62" t="s">
        <v>156</v>
      </c>
      <c r="AP62" t="s">
        <v>156</v>
      </c>
      <c r="AQ62" t="s">
        <v>156</v>
      </c>
      <c r="AR62" t="s">
        <v>156</v>
      </c>
      <c r="AS62" t="s">
        <v>156</v>
      </c>
      <c r="AT62" t="s">
        <v>156</v>
      </c>
      <c r="AU62">
        <v>79.808000000000007</v>
      </c>
      <c r="AV62">
        <v>90.665999999999997</v>
      </c>
      <c r="AW62" s="37" t="s">
        <v>156</v>
      </c>
      <c r="AX62" t="s">
        <v>156</v>
      </c>
      <c r="AY62">
        <v>7.47</v>
      </c>
    </row>
    <row r="63" spans="1:51" x14ac:dyDescent="0.2">
      <c r="A63" s="1">
        <v>27394</v>
      </c>
      <c r="B63">
        <v>201.221</v>
      </c>
      <c r="C63">
        <v>133.48500000000001</v>
      </c>
      <c r="D63" t="s">
        <v>156</v>
      </c>
      <c r="E63">
        <v>156.91800000000001</v>
      </c>
      <c r="F63" t="s">
        <v>156</v>
      </c>
      <c r="G63">
        <v>77.587000000000003</v>
      </c>
      <c r="H63">
        <v>103.35300000000001</v>
      </c>
      <c r="I63" t="s">
        <v>156</v>
      </c>
      <c r="J63" t="s">
        <v>156</v>
      </c>
      <c r="K63">
        <v>53.148000000000003</v>
      </c>
      <c r="L63">
        <v>210.405</v>
      </c>
      <c r="M63">
        <v>75.418000000000006</v>
      </c>
      <c r="N63" t="s">
        <v>156</v>
      </c>
      <c r="O63" t="s">
        <v>156</v>
      </c>
      <c r="P63">
        <v>168.91300000000001</v>
      </c>
      <c r="Q63">
        <v>121.172</v>
      </c>
      <c r="R63">
        <v>105.497</v>
      </c>
      <c r="S63">
        <v>42.003</v>
      </c>
      <c r="T63">
        <v>70.677999999999997</v>
      </c>
      <c r="U63">
        <v>104.553</v>
      </c>
      <c r="V63" t="s">
        <v>156</v>
      </c>
      <c r="W63" t="s">
        <v>156</v>
      </c>
      <c r="X63" t="s">
        <v>156</v>
      </c>
      <c r="Y63" t="s">
        <v>156</v>
      </c>
      <c r="Z63">
        <v>178.19200000000001</v>
      </c>
      <c r="AA63">
        <v>136.01300000000001</v>
      </c>
      <c r="AB63" t="s">
        <v>156</v>
      </c>
      <c r="AC63" t="s">
        <v>156</v>
      </c>
      <c r="AD63" t="s">
        <v>156</v>
      </c>
      <c r="AE63" t="s">
        <v>156</v>
      </c>
      <c r="AF63">
        <v>151.846</v>
      </c>
      <c r="AG63" t="s">
        <v>156</v>
      </c>
      <c r="AH63" t="s">
        <v>156</v>
      </c>
      <c r="AI63">
        <v>47.164000000000001</v>
      </c>
      <c r="AJ63" t="s">
        <v>156</v>
      </c>
      <c r="AK63" t="s">
        <v>156</v>
      </c>
      <c r="AL63" t="s">
        <v>156</v>
      </c>
      <c r="AM63" t="s">
        <v>156</v>
      </c>
      <c r="AN63" t="s">
        <v>156</v>
      </c>
      <c r="AO63" t="s">
        <v>156</v>
      </c>
      <c r="AP63" t="s">
        <v>156</v>
      </c>
      <c r="AQ63" t="s">
        <v>156</v>
      </c>
      <c r="AR63" t="s">
        <v>156</v>
      </c>
      <c r="AS63" t="s">
        <v>156</v>
      </c>
      <c r="AT63" t="s">
        <v>156</v>
      </c>
      <c r="AU63">
        <v>78.236999999999995</v>
      </c>
      <c r="AV63">
        <v>89.347999999999999</v>
      </c>
      <c r="AW63" s="37" t="s">
        <v>156</v>
      </c>
      <c r="AX63" t="s">
        <v>156</v>
      </c>
      <c r="AY63">
        <v>7.0600000000000005</v>
      </c>
    </row>
    <row r="64" spans="1:51" x14ac:dyDescent="0.2">
      <c r="A64" s="1">
        <v>27425</v>
      </c>
      <c r="B64">
        <v>206.785</v>
      </c>
      <c r="C64">
        <v>154.68600000000001</v>
      </c>
      <c r="D64" t="s">
        <v>156</v>
      </c>
      <c r="E64">
        <v>167.09399999999999</v>
      </c>
      <c r="F64" t="s">
        <v>156</v>
      </c>
      <c r="G64">
        <v>97.921999999999997</v>
      </c>
      <c r="H64">
        <v>116.387</v>
      </c>
      <c r="I64" t="s">
        <v>156</v>
      </c>
      <c r="J64" t="s">
        <v>156</v>
      </c>
      <c r="K64">
        <v>58.381999999999998</v>
      </c>
      <c r="L64">
        <v>234.583</v>
      </c>
      <c r="M64">
        <v>94.209000000000003</v>
      </c>
      <c r="N64" t="s">
        <v>156</v>
      </c>
      <c r="O64" t="s">
        <v>156</v>
      </c>
      <c r="P64">
        <v>171.11500000000001</v>
      </c>
      <c r="Q64">
        <v>134.02000000000001</v>
      </c>
      <c r="R64">
        <v>131.03800000000001</v>
      </c>
      <c r="S64">
        <v>65.301000000000002</v>
      </c>
      <c r="T64">
        <v>79.570999999999998</v>
      </c>
      <c r="U64">
        <v>120.45100000000001</v>
      </c>
      <c r="V64" t="s">
        <v>156</v>
      </c>
      <c r="W64" t="s">
        <v>156</v>
      </c>
      <c r="X64" t="s">
        <v>156</v>
      </c>
      <c r="Y64" t="s">
        <v>156</v>
      </c>
      <c r="Z64">
        <v>186.81700000000001</v>
      </c>
      <c r="AA64">
        <v>182.02500000000001</v>
      </c>
      <c r="AB64" t="s">
        <v>156</v>
      </c>
      <c r="AC64" t="s">
        <v>156</v>
      </c>
      <c r="AD64" t="s">
        <v>156</v>
      </c>
      <c r="AE64" t="s">
        <v>156</v>
      </c>
      <c r="AF64">
        <v>232.08100000000002</v>
      </c>
      <c r="AG64" t="s">
        <v>156</v>
      </c>
      <c r="AH64" t="s">
        <v>156</v>
      </c>
      <c r="AI64">
        <v>57.801000000000002</v>
      </c>
      <c r="AJ64" t="s">
        <v>156</v>
      </c>
      <c r="AK64" t="s">
        <v>156</v>
      </c>
      <c r="AL64" t="s">
        <v>156</v>
      </c>
      <c r="AM64" t="s">
        <v>156</v>
      </c>
      <c r="AN64" t="s">
        <v>156</v>
      </c>
      <c r="AO64" t="s">
        <v>156</v>
      </c>
      <c r="AP64" t="s">
        <v>156</v>
      </c>
      <c r="AQ64" t="s">
        <v>156</v>
      </c>
      <c r="AR64" t="s">
        <v>156</v>
      </c>
      <c r="AS64" t="s">
        <v>156</v>
      </c>
      <c r="AT64" t="s">
        <v>156</v>
      </c>
      <c r="AU64">
        <v>89.397999999999996</v>
      </c>
      <c r="AV64">
        <v>104.898</v>
      </c>
      <c r="AW64" s="37" t="s">
        <v>156</v>
      </c>
      <c r="AX64" t="s">
        <v>156</v>
      </c>
      <c r="AY64">
        <v>5.68</v>
      </c>
    </row>
    <row r="65" spans="1:51" x14ac:dyDescent="0.2">
      <c r="A65" s="1">
        <v>27453</v>
      </c>
      <c r="B65">
        <v>217.786</v>
      </c>
      <c r="C65">
        <v>164.92500000000001</v>
      </c>
      <c r="D65" t="s">
        <v>156</v>
      </c>
      <c r="E65">
        <v>174.86600000000001</v>
      </c>
      <c r="F65" t="s">
        <v>156</v>
      </c>
      <c r="G65">
        <v>99.838000000000008</v>
      </c>
      <c r="H65">
        <v>131.816</v>
      </c>
      <c r="I65" t="s">
        <v>156</v>
      </c>
      <c r="J65" t="s">
        <v>156</v>
      </c>
      <c r="K65">
        <v>64.230999999999995</v>
      </c>
      <c r="L65">
        <v>241.649</v>
      </c>
      <c r="M65">
        <v>102.547</v>
      </c>
      <c r="N65" t="s">
        <v>156</v>
      </c>
      <c r="O65" t="s">
        <v>156</v>
      </c>
      <c r="P65">
        <v>179.18200000000002</v>
      </c>
      <c r="Q65">
        <v>147.06</v>
      </c>
      <c r="R65">
        <v>138.88499999999999</v>
      </c>
      <c r="S65">
        <v>82.471000000000004</v>
      </c>
      <c r="T65">
        <v>84.302000000000007</v>
      </c>
      <c r="U65">
        <v>123.35000000000001</v>
      </c>
      <c r="V65" t="s">
        <v>156</v>
      </c>
      <c r="W65" t="s">
        <v>156</v>
      </c>
      <c r="X65" t="s">
        <v>156</v>
      </c>
      <c r="Y65" t="s">
        <v>156</v>
      </c>
      <c r="Z65">
        <v>213.68200000000002</v>
      </c>
      <c r="AA65">
        <v>207.43299999999999</v>
      </c>
      <c r="AB65" t="s">
        <v>156</v>
      </c>
      <c r="AC65" t="s">
        <v>156</v>
      </c>
      <c r="AD65" t="s">
        <v>156</v>
      </c>
      <c r="AE65" t="s">
        <v>156</v>
      </c>
      <c r="AF65">
        <v>283.12200000000001</v>
      </c>
      <c r="AG65" t="s">
        <v>156</v>
      </c>
      <c r="AH65" t="s">
        <v>156</v>
      </c>
      <c r="AI65">
        <v>58.661999999999999</v>
      </c>
      <c r="AJ65" t="s">
        <v>156</v>
      </c>
      <c r="AK65" t="s">
        <v>156</v>
      </c>
      <c r="AL65" t="s">
        <v>156</v>
      </c>
      <c r="AM65" t="s">
        <v>156</v>
      </c>
      <c r="AN65" t="s">
        <v>156</v>
      </c>
      <c r="AO65" t="s">
        <v>156</v>
      </c>
      <c r="AP65" t="s">
        <v>156</v>
      </c>
      <c r="AQ65" t="s">
        <v>156</v>
      </c>
      <c r="AR65" t="s">
        <v>156</v>
      </c>
      <c r="AS65" t="s">
        <v>156</v>
      </c>
      <c r="AT65" t="s">
        <v>156</v>
      </c>
      <c r="AU65">
        <v>97.046999999999997</v>
      </c>
      <c r="AV65">
        <v>118.318</v>
      </c>
      <c r="AW65" s="37" t="s">
        <v>156</v>
      </c>
      <c r="AX65" t="s">
        <v>156</v>
      </c>
      <c r="AY65">
        <v>5.4</v>
      </c>
    </row>
    <row r="66" spans="1:51" x14ac:dyDescent="0.2">
      <c r="A66" s="1">
        <v>27484</v>
      </c>
      <c r="B66">
        <v>216.01500000000001</v>
      </c>
      <c r="C66">
        <v>160.511</v>
      </c>
      <c r="D66" t="s">
        <v>156</v>
      </c>
      <c r="E66">
        <v>164.88400000000001</v>
      </c>
      <c r="F66" t="s">
        <v>156</v>
      </c>
      <c r="G66">
        <v>107.003</v>
      </c>
      <c r="H66">
        <v>129.863</v>
      </c>
      <c r="I66" t="s">
        <v>156</v>
      </c>
      <c r="J66" t="s">
        <v>156</v>
      </c>
      <c r="K66">
        <v>62.396000000000001</v>
      </c>
      <c r="L66">
        <v>231.74</v>
      </c>
      <c r="M66">
        <v>100.687</v>
      </c>
      <c r="N66" t="s">
        <v>156</v>
      </c>
      <c r="O66" t="s">
        <v>156</v>
      </c>
      <c r="P66">
        <v>169.94300000000001</v>
      </c>
      <c r="Q66">
        <v>143.37299999999999</v>
      </c>
      <c r="R66">
        <v>135.346</v>
      </c>
      <c r="S66">
        <v>75.355999999999995</v>
      </c>
      <c r="T66">
        <v>86.094999999999999</v>
      </c>
      <c r="U66">
        <v>119.45</v>
      </c>
      <c r="V66" t="s">
        <v>156</v>
      </c>
      <c r="W66" t="s">
        <v>156</v>
      </c>
      <c r="X66" t="s">
        <v>156</v>
      </c>
      <c r="Y66" t="s">
        <v>156</v>
      </c>
      <c r="Z66">
        <v>218.63</v>
      </c>
      <c r="AA66">
        <v>218.583</v>
      </c>
      <c r="AB66" t="s">
        <v>156</v>
      </c>
      <c r="AC66" t="s">
        <v>156</v>
      </c>
      <c r="AD66" t="s">
        <v>156</v>
      </c>
      <c r="AE66" t="s">
        <v>156</v>
      </c>
      <c r="AF66">
        <v>303.80400000000003</v>
      </c>
      <c r="AG66" t="s">
        <v>156</v>
      </c>
      <c r="AH66" t="s">
        <v>156</v>
      </c>
      <c r="AI66">
        <v>57.347999999999999</v>
      </c>
      <c r="AJ66" t="s">
        <v>156</v>
      </c>
      <c r="AK66" t="s">
        <v>156</v>
      </c>
      <c r="AL66" t="s">
        <v>156</v>
      </c>
      <c r="AM66" t="s">
        <v>156</v>
      </c>
      <c r="AN66" t="s">
        <v>156</v>
      </c>
      <c r="AO66" t="s">
        <v>156</v>
      </c>
      <c r="AP66" t="s">
        <v>156</v>
      </c>
      <c r="AQ66" t="s">
        <v>156</v>
      </c>
      <c r="AR66" t="s">
        <v>156</v>
      </c>
      <c r="AS66" t="s">
        <v>156</v>
      </c>
      <c r="AT66" t="s">
        <v>156</v>
      </c>
      <c r="AU66">
        <v>97.51</v>
      </c>
      <c r="AV66">
        <v>116.634</v>
      </c>
      <c r="AW66" s="37" t="s">
        <v>156</v>
      </c>
      <c r="AX66" t="s">
        <v>156</v>
      </c>
      <c r="AY66">
        <v>5.53</v>
      </c>
    </row>
    <row r="67" spans="1:51" x14ac:dyDescent="0.2">
      <c r="A67" s="1">
        <v>27514</v>
      </c>
      <c r="B67">
        <v>212.392</v>
      </c>
      <c r="C67">
        <v>166.65600000000001</v>
      </c>
      <c r="D67" t="s">
        <v>156</v>
      </c>
      <c r="E67">
        <v>178.70600000000002</v>
      </c>
      <c r="F67" t="s">
        <v>156</v>
      </c>
      <c r="G67">
        <v>116.40600000000001</v>
      </c>
      <c r="H67">
        <v>131.90100000000001</v>
      </c>
      <c r="I67" t="s">
        <v>156</v>
      </c>
      <c r="J67" t="s">
        <v>156</v>
      </c>
      <c r="K67">
        <v>61.97</v>
      </c>
      <c r="L67">
        <v>245.92000000000002</v>
      </c>
      <c r="M67">
        <v>102.979</v>
      </c>
      <c r="N67" t="s">
        <v>156</v>
      </c>
      <c r="O67" t="s">
        <v>156</v>
      </c>
      <c r="P67">
        <v>177.268</v>
      </c>
      <c r="Q67">
        <v>148.54400000000001</v>
      </c>
      <c r="R67">
        <v>141.93600000000001</v>
      </c>
      <c r="S67">
        <v>86.768000000000001</v>
      </c>
      <c r="T67">
        <v>89.710000000000008</v>
      </c>
      <c r="U67">
        <v>120.878</v>
      </c>
      <c r="V67" t="s">
        <v>156</v>
      </c>
      <c r="W67" t="s">
        <v>156</v>
      </c>
      <c r="X67" t="s">
        <v>156</v>
      </c>
      <c r="Y67" t="s">
        <v>156</v>
      </c>
      <c r="Z67">
        <v>218.80500000000001</v>
      </c>
      <c r="AA67">
        <v>246.48400000000001</v>
      </c>
      <c r="AB67" t="s">
        <v>156</v>
      </c>
      <c r="AC67" t="s">
        <v>156</v>
      </c>
      <c r="AD67" t="s">
        <v>156</v>
      </c>
      <c r="AE67" t="s">
        <v>156</v>
      </c>
      <c r="AF67">
        <v>298.61700000000002</v>
      </c>
      <c r="AG67" t="s">
        <v>156</v>
      </c>
      <c r="AH67" t="s">
        <v>156</v>
      </c>
      <c r="AI67">
        <v>56.151000000000003</v>
      </c>
      <c r="AJ67" t="s">
        <v>156</v>
      </c>
      <c r="AK67" t="s">
        <v>156</v>
      </c>
      <c r="AL67" t="s">
        <v>156</v>
      </c>
      <c r="AM67" t="s">
        <v>156</v>
      </c>
      <c r="AN67" t="s">
        <v>156</v>
      </c>
      <c r="AO67" t="s">
        <v>156</v>
      </c>
      <c r="AP67" t="s">
        <v>156</v>
      </c>
      <c r="AQ67" t="s">
        <v>156</v>
      </c>
      <c r="AR67" t="s">
        <v>156</v>
      </c>
      <c r="AS67" t="s">
        <v>156</v>
      </c>
      <c r="AT67" t="s">
        <v>156</v>
      </c>
      <c r="AU67">
        <v>101.3</v>
      </c>
      <c r="AV67">
        <v>121.732</v>
      </c>
      <c r="AW67" s="37" t="s">
        <v>156</v>
      </c>
      <c r="AX67" t="s">
        <v>156</v>
      </c>
      <c r="AY67">
        <v>5.5</v>
      </c>
    </row>
    <row r="68" spans="1:51" x14ac:dyDescent="0.2">
      <c r="A68" s="1">
        <v>27544</v>
      </c>
      <c r="B68">
        <v>210.17500000000001</v>
      </c>
      <c r="C68">
        <v>166.97200000000001</v>
      </c>
      <c r="D68" t="s">
        <v>156</v>
      </c>
      <c r="E68">
        <v>186.14600000000002</v>
      </c>
      <c r="F68" t="s">
        <v>156</v>
      </c>
      <c r="G68">
        <v>113.169</v>
      </c>
      <c r="H68">
        <v>123.801</v>
      </c>
      <c r="I68" t="s">
        <v>156</v>
      </c>
      <c r="J68" t="s">
        <v>156</v>
      </c>
      <c r="K68">
        <v>60.417999999999999</v>
      </c>
      <c r="L68">
        <v>237.91900000000001</v>
      </c>
      <c r="M68">
        <v>98.204999999999998</v>
      </c>
      <c r="N68" t="s">
        <v>156</v>
      </c>
      <c r="O68" t="s">
        <v>156</v>
      </c>
      <c r="P68">
        <v>168.27700000000002</v>
      </c>
      <c r="Q68">
        <v>144.30500000000001</v>
      </c>
      <c r="R68">
        <v>139.886</v>
      </c>
      <c r="S68">
        <v>89.397000000000006</v>
      </c>
      <c r="T68">
        <v>93.542000000000002</v>
      </c>
      <c r="U68">
        <v>123.042</v>
      </c>
      <c r="V68" t="s">
        <v>156</v>
      </c>
      <c r="W68" t="s">
        <v>156</v>
      </c>
      <c r="X68" t="s">
        <v>156</v>
      </c>
      <c r="Y68" t="s">
        <v>156</v>
      </c>
      <c r="Z68">
        <v>217.357</v>
      </c>
      <c r="AA68">
        <v>244.047</v>
      </c>
      <c r="AB68" t="s">
        <v>156</v>
      </c>
      <c r="AC68" t="s">
        <v>156</v>
      </c>
      <c r="AD68" t="s">
        <v>156</v>
      </c>
      <c r="AE68" t="s">
        <v>156</v>
      </c>
      <c r="AF68">
        <v>277.55700000000002</v>
      </c>
      <c r="AG68" t="s">
        <v>156</v>
      </c>
      <c r="AH68" t="s">
        <v>156</v>
      </c>
      <c r="AI68">
        <v>61.670999999999999</v>
      </c>
      <c r="AJ68" t="s">
        <v>156</v>
      </c>
      <c r="AK68" t="s">
        <v>156</v>
      </c>
      <c r="AL68" t="s">
        <v>156</v>
      </c>
      <c r="AM68" t="s">
        <v>156</v>
      </c>
      <c r="AN68" t="s">
        <v>156</v>
      </c>
      <c r="AO68" t="s">
        <v>156</v>
      </c>
      <c r="AP68" t="s">
        <v>156</v>
      </c>
      <c r="AQ68" t="s">
        <v>156</v>
      </c>
      <c r="AR68" t="s">
        <v>156</v>
      </c>
      <c r="AS68" t="s">
        <v>156</v>
      </c>
      <c r="AT68" t="s">
        <v>156</v>
      </c>
      <c r="AU68">
        <v>103.447</v>
      </c>
      <c r="AV68">
        <v>120.392</v>
      </c>
      <c r="AW68" s="37" t="s">
        <v>156</v>
      </c>
      <c r="AX68" t="s">
        <v>156</v>
      </c>
      <c r="AY68">
        <v>5.2</v>
      </c>
    </row>
    <row r="69" spans="1:51" x14ac:dyDescent="0.2">
      <c r="A69" s="1">
        <v>27575</v>
      </c>
      <c r="B69">
        <v>208.99700000000001</v>
      </c>
      <c r="C69">
        <v>160.47800000000001</v>
      </c>
      <c r="D69" t="s">
        <v>156</v>
      </c>
      <c r="E69">
        <v>181.17600000000002</v>
      </c>
      <c r="F69" t="s">
        <v>156</v>
      </c>
      <c r="G69">
        <v>105.746</v>
      </c>
      <c r="H69">
        <v>123.98400000000001</v>
      </c>
      <c r="I69" t="s">
        <v>156</v>
      </c>
      <c r="J69" t="s">
        <v>156</v>
      </c>
      <c r="K69">
        <v>53.248000000000005</v>
      </c>
      <c r="L69">
        <v>233.15299999999999</v>
      </c>
      <c r="M69">
        <v>100.66</v>
      </c>
      <c r="N69" t="s">
        <v>156</v>
      </c>
      <c r="O69" t="s">
        <v>156</v>
      </c>
      <c r="P69">
        <v>160.78399999999999</v>
      </c>
      <c r="Q69">
        <v>150.023</v>
      </c>
      <c r="R69">
        <v>138.84</v>
      </c>
      <c r="S69">
        <v>75.185000000000002</v>
      </c>
      <c r="T69">
        <v>97.775000000000006</v>
      </c>
      <c r="U69">
        <v>125.75700000000001</v>
      </c>
      <c r="V69" t="s">
        <v>156</v>
      </c>
      <c r="W69" t="s">
        <v>156</v>
      </c>
      <c r="X69" t="s">
        <v>156</v>
      </c>
      <c r="Y69" t="s">
        <v>156</v>
      </c>
      <c r="Z69">
        <v>219.39000000000001</v>
      </c>
      <c r="AA69">
        <v>244.21800000000002</v>
      </c>
      <c r="AB69" t="s">
        <v>156</v>
      </c>
      <c r="AC69" t="s">
        <v>156</v>
      </c>
      <c r="AD69" t="s">
        <v>156</v>
      </c>
      <c r="AE69" t="s">
        <v>156</v>
      </c>
      <c r="AF69">
        <v>247.03100000000001</v>
      </c>
      <c r="AG69" t="s">
        <v>156</v>
      </c>
      <c r="AH69" t="s">
        <v>156</v>
      </c>
      <c r="AI69">
        <v>59.673999999999999</v>
      </c>
      <c r="AJ69" t="s">
        <v>156</v>
      </c>
      <c r="AK69" t="s">
        <v>156</v>
      </c>
      <c r="AL69" t="s">
        <v>156</v>
      </c>
      <c r="AM69" t="s">
        <v>156</v>
      </c>
      <c r="AN69" t="s">
        <v>156</v>
      </c>
      <c r="AO69" t="s">
        <v>156</v>
      </c>
      <c r="AP69" t="s">
        <v>156</v>
      </c>
      <c r="AQ69" t="s">
        <v>156</v>
      </c>
      <c r="AR69" t="s">
        <v>156</v>
      </c>
      <c r="AS69" t="s">
        <v>156</v>
      </c>
      <c r="AT69" t="s">
        <v>156</v>
      </c>
      <c r="AU69">
        <v>104.505</v>
      </c>
      <c r="AV69">
        <v>115.292</v>
      </c>
      <c r="AW69" s="37" t="s">
        <v>156</v>
      </c>
      <c r="AX69" t="s">
        <v>156</v>
      </c>
      <c r="AY69">
        <v>5.86</v>
      </c>
    </row>
    <row r="70" spans="1:51" x14ac:dyDescent="0.2">
      <c r="A70" s="1">
        <v>27606</v>
      </c>
      <c r="B70">
        <v>190.79900000000001</v>
      </c>
      <c r="C70">
        <v>150.22999999999999</v>
      </c>
      <c r="D70" t="s">
        <v>156</v>
      </c>
      <c r="E70">
        <v>174.041</v>
      </c>
      <c r="F70" t="s">
        <v>156</v>
      </c>
      <c r="G70">
        <v>106.057</v>
      </c>
      <c r="H70">
        <v>122.973</v>
      </c>
      <c r="I70" t="s">
        <v>156</v>
      </c>
      <c r="J70" t="s">
        <v>156</v>
      </c>
      <c r="K70">
        <v>46.634</v>
      </c>
      <c r="L70">
        <v>227.12200000000001</v>
      </c>
      <c r="M70">
        <v>94.156000000000006</v>
      </c>
      <c r="N70" t="s">
        <v>156</v>
      </c>
      <c r="O70" t="s">
        <v>156</v>
      </c>
      <c r="P70">
        <v>152.042</v>
      </c>
      <c r="Q70">
        <v>142.26300000000001</v>
      </c>
      <c r="R70">
        <v>131.11099999999999</v>
      </c>
      <c r="S70">
        <v>71.519000000000005</v>
      </c>
      <c r="T70">
        <v>90.960000000000008</v>
      </c>
      <c r="U70">
        <v>124.352</v>
      </c>
      <c r="V70" t="s">
        <v>156</v>
      </c>
      <c r="W70" t="s">
        <v>156</v>
      </c>
      <c r="X70" t="s">
        <v>156</v>
      </c>
      <c r="Y70" t="s">
        <v>156</v>
      </c>
      <c r="Z70">
        <v>207.773</v>
      </c>
      <c r="AA70">
        <v>228.096</v>
      </c>
      <c r="AB70" t="s">
        <v>156</v>
      </c>
      <c r="AC70" t="s">
        <v>156</v>
      </c>
      <c r="AD70" t="s">
        <v>156</v>
      </c>
      <c r="AE70" t="s">
        <v>156</v>
      </c>
      <c r="AF70">
        <v>227.48099999999999</v>
      </c>
      <c r="AG70" t="s">
        <v>156</v>
      </c>
      <c r="AH70" t="s">
        <v>156</v>
      </c>
      <c r="AI70">
        <v>58.264000000000003</v>
      </c>
      <c r="AJ70" t="s">
        <v>156</v>
      </c>
      <c r="AK70" t="s">
        <v>156</v>
      </c>
      <c r="AL70" t="s">
        <v>156</v>
      </c>
      <c r="AM70" t="s">
        <v>156</v>
      </c>
      <c r="AN70" t="s">
        <v>156</v>
      </c>
      <c r="AO70" t="s">
        <v>156</v>
      </c>
      <c r="AP70" t="s">
        <v>156</v>
      </c>
      <c r="AQ70" t="s">
        <v>156</v>
      </c>
      <c r="AR70" t="s">
        <v>156</v>
      </c>
      <c r="AS70" t="s">
        <v>156</v>
      </c>
      <c r="AT70" t="s">
        <v>156</v>
      </c>
      <c r="AU70">
        <v>98.483000000000004</v>
      </c>
      <c r="AV70">
        <v>110.148</v>
      </c>
      <c r="AW70" s="37" t="s">
        <v>156</v>
      </c>
      <c r="AX70" t="s">
        <v>156</v>
      </c>
      <c r="AY70">
        <v>6.25</v>
      </c>
    </row>
    <row r="71" spans="1:51" x14ac:dyDescent="0.2">
      <c r="A71" s="1">
        <v>27635</v>
      </c>
      <c r="B71">
        <v>188.458</v>
      </c>
      <c r="C71">
        <v>150.26500000000001</v>
      </c>
      <c r="D71" t="s">
        <v>156</v>
      </c>
      <c r="E71">
        <v>175.13499999999999</v>
      </c>
      <c r="F71" t="s">
        <v>156</v>
      </c>
      <c r="G71">
        <v>105.23</v>
      </c>
      <c r="H71">
        <v>116.587</v>
      </c>
      <c r="I71" t="s">
        <v>156</v>
      </c>
      <c r="J71" t="s">
        <v>156</v>
      </c>
      <c r="K71">
        <v>46.335000000000001</v>
      </c>
      <c r="L71">
        <v>220.19200000000001</v>
      </c>
      <c r="M71">
        <v>93.978999999999999</v>
      </c>
      <c r="N71" t="s">
        <v>156</v>
      </c>
      <c r="O71" t="s">
        <v>156</v>
      </c>
      <c r="P71">
        <v>154.35499999999999</v>
      </c>
      <c r="Q71">
        <v>135.637</v>
      </c>
      <c r="R71">
        <v>124.881</v>
      </c>
      <c r="S71">
        <v>80.566000000000003</v>
      </c>
      <c r="T71">
        <v>88.704000000000008</v>
      </c>
      <c r="U71">
        <v>122.904</v>
      </c>
      <c r="V71" t="s">
        <v>156</v>
      </c>
      <c r="W71" t="s">
        <v>156</v>
      </c>
      <c r="X71" t="s">
        <v>156</v>
      </c>
      <c r="Y71" t="s">
        <v>156</v>
      </c>
      <c r="Z71">
        <v>198.18700000000001</v>
      </c>
      <c r="AA71">
        <v>222.89400000000001</v>
      </c>
      <c r="AB71" t="s">
        <v>156</v>
      </c>
      <c r="AC71" t="s">
        <v>156</v>
      </c>
      <c r="AD71" t="s">
        <v>156</v>
      </c>
      <c r="AE71" t="s">
        <v>156</v>
      </c>
      <c r="AF71">
        <v>218.79</v>
      </c>
      <c r="AG71" t="s">
        <v>156</v>
      </c>
      <c r="AH71" t="s">
        <v>156</v>
      </c>
      <c r="AI71">
        <v>56.036999999999999</v>
      </c>
      <c r="AJ71" t="s">
        <v>156</v>
      </c>
      <c r="AK71" t="s">
        <v>156</v>
      </c>
      <c r="AL71" t="s">
        <v>156</v>
      </c>
      <c r="AM71" t="s">
        <v>156</v>
      </c>
      <c r="AN71" t="s">
        <v>156</v>
      </c>
      <c r="AO71" t="s">
        <v>156</v>
      </c>
      <c r="AP71" t="s">
        <v>156</v>
      </c>
      <c r="AQ71" t="s">
        <v>156</v>
      </c>
      <c r="AR71" t="s">
        <v>156</v>
      </c>
      <c r="AS71" t="s">
        <v>156</v>
      </c>
      <c r="AT71" t="s">
        <v>156</v>
      </c>
      <c r="AU71">
        <v>96.722999999999999</v>
      </c>
      <c r="AV71">
        <v>109.599</v>
      </c>
      <c r="AW71" s="37" t="s">
        <v>156</v>
      </c>
      <c r="AX71" t="s">
        <v>156</v>
      </c>
      <c r="AY71">
        <v>6.36</v>
      </c>
    </row>
    <row r="72" spans="1:51" x14ac:dyDescent="0.2">
      <c r="A72" s="1">
        <v>27667</v>
      </c>
      <c r="B72">
        <v>182.29500000000002</v>
      </c>
      <c r="C72">
        <v>132.327</v>
      </c>
      <c r="D72" t="s">
        <v>156</v>
      </c>
      <c r="E72">
        <v>169.34100000000001</v>
      </c>
      <c r="F72" t="s">
        <v>156</v>
      </c>
      <c r="G72">
        <v>96.766000000000005</v>
      </c>
      <c r="H72">
        <v>111.169</v>
      </c>
      <c r="I72" t="s">
        <v>156</v>
      </c>
      <c r="J72" t="s">
        <v>156</v>
      </c>
      <c r="K72">
        <v>43.704999999999998</v>
      </c>
      <c r="L72">
        <v>180.089</v>
      </c>
      <c r="M72">
        <v>85.716000000000008</v>
      </c>
      <c r="N72" t="s">
        <v>156</v>
      </c>
      <c r="O72" t="s">
        <v>156</v>
      </c>
      <c r="P72">
        <v>143.61699999999999</v>
      </c>
      <c r="Q72">
        <v>136.78200000000001</v>
      </c>
      <c r="R72">
        <v>115.17100000000001</v>
      </c>
      <c r="S72">
        <v>79.22</v>
      </c>
      <c r="T72">
        <v>85.335999999999999</v>
      </c>
      <c r="U72">
        <v>116.533</v>
      </c>
      <c r="V72" t="s">
        <v>156</v>
      </c>
      <c r="W72" t="s">
        <v>156</v>
      </c>
      <c r="X72" t="s">
        <v>156</v>
      </c>
      <c r="Y72" t="s">
        <v>156</v>
      </c>
      <c r="Z72">
        <v>185.285</v>
      </c>
      <c r="AA72">
        <v>228.28</v>
      </c>
      <c r="AB72" t="s">
        <v>156</v>
      </c>
      <c r="AC72" t="s">
        <v>156</v>
      </c>
      <c r="AD72" t="s">
        <v>156</v>
      </c>
      <c r="AE72" t="s">
        <v>156</v>
      </c>
      <c r="AF72">
        <v>214.69400000000002</v>
      </c>
      <c r="AG72" t="s">
        <v>156</v>
      </c>
      <c r="AH72" t="s">
        <v>156</v>
      </c>
      <c r="AI72">
        <v>59.643999999999998</v>
      </c>
      <c r="AJ72" t="s">
        <v>156</v>
      </c>
      <c r="AK72" t="s">
        <v>156</v>
      </c>
      <c r="AL72" t="s">
        <v>156</v>
      </c>
      <c r="AM72" t="s">
        <v>156</v>
      </c>
      <c r="AN72" t="s">
        <v>156</v>
      </c>
      <c r="AO72" t="s">
        <v>156</v>
      </c>
      <c r="AP72" t="s">
        <v>156</v>
      </c>
      <c r="AQ72" t="s">
        <v>156</v>
      </c>
      <c r="AR72" t="s">
        <v>156</v>
      </c>
      <c r="AS72" t="s">
        <v>156</v>
      </c>
      <c r="AT72" t="s">
        <v>156</v>
      </c>
      <c r="AU72">
        <v>92.427999999999997</v>
      </c>
      <c r="AV72">
        <v>104.233</v>
      </c>
      <c r="AW72" s="37" t="s">
        <v>156</v>
      </c>
      <c r="AX72" t="s">
        <v>156</v>
      </c>
      <c r="AY72">
        <v>6.58</v>
      </c>
    </row>
    <row r="73" spans="1:51" x14ac:dyDescent="0.2">
      <c r="A73" s="1">
        <v>27698</v>
      </c>
      <c r="B73">
        <v>190.18700000000001</v>
      </c>
      <c r="C73">
        <v>137.10499999999999</v>
      </c>
      <c r="D73" t="s">
        <v>156</v>
      </c>
      <c r="E73">
        <v>183.559</v>
      </c>
      <c r="F73" t="s">
        <v>156</v>
      </c>
      <c r="G73">
        <v>103.518</v>
      </c>
      <c r="H73">
        <v>125.07300000000001</v>
      </c>
      <c r="I73" t="s">
        <v>156</v>
      </c>
      <c r="J73" t="s">
        <v>156</v>
      </c>
      <c r="K73">
        <v>45.274000000000001</v>
      </c>
      <c r="L73">
        <v>186.80600000000001</v>
      </c>
      <c r="M73">
        <v>93.247</v>
      </c>
      <c r="N73" t="s">
        <v>156</v>
      </c>
      <c r="O73" t="s">
        <v>156</v>
      </c>
      <c r="P73">
        <v>150.066</v>
      </c>
      <c r="Q73">
        <v>143.458</v>
      </c>
      <c r="R73">
        <v>132.23099999999999</v>
      </c>
      <c r="S73">
        <v>83.61</v>
      </c>
      <c r="T73">
        <v>90.944000000000003</v>
      </c>
      <c r="U73">
        <v>111.10600000000001</v>
      </c>
      <c r="V73" t="s">
        <v>156</v>
      </c>
      <c r="W73" t="s">
        <v>156</v>
      </c>
      <c r="X73" t="s">
        <v>156</v>
      </c>
      <c r="Y73" t="s">
        <v>156</v>
      </c>
      <c r="Z73">
        <v>204.88300000000001</v>
      </c>
      <c r="AA73">
        <v>233.36600000000001</v>
      </c>
      <c r="AB73" t="s">
        <v>156</v>
      </c>
      <c r="AC73" t="s">
        <v>156</v>
      </c>
      <c r="AD73" t="s">
        <v>156</v>
      </c>
      <c r="AE73" t="s">
        <v>156</v>
      </c>
      <c r="AF73">
        <v>236.60500000000002</v>
      </c>
      <c r="AG73" t="s">
        <v>156</v>
      </c>
      <c r="AH73" t="s">
        <v>156</v>
      </c>
      <c r="AI73">
        <v>61.186</v>
      </c>
      <c r="AJ73" t="s">
        <v>156</v>
      </c>
      <c r="AK73" t="s">
        <v>156</v>
      </c>
      <c r="AL73" t="s">
        <v>156</v>
      </c>
      <c r="AM73" t="s">
        <v>156</v>
      </c>
      <c r="AN73" t="s">
        <v>156</v>
      </c>
      <c r="AO73" t="s">
        <v>156</v>
      </c>
      <c r="AP73" t="s">
        <v>156</v>
      </c>
      <c r="AQ73" t="s">
        <v>156</v>
      </c>
      <c r="AR73" t="s">
        <v>156</v>
      </c>
      <c r="AS73" t="s">
        <v>156</v>
      </c>
      <c r="AT73" t="s">
        <v>156</v>
      </c>
      <c r="AU73">
        <v>98.555000000000007</v>
      </c>
      <c r="AV73">
        <v>112.83500000000001</v>
      </c>
      <c r="AW73" s="37" t="s">
        <v>156</v>
      </c>
      <c r="AX73" t="s">
        <v>156</v>
      </c>
      <c r="AY73">
        <v>5.51</v>
      </c>
    </row>
    <row r="74" spans="1:51" x14ac:dyDescent="0.2">
      <c r="A74" s="1">
        <v>27726</v>
      </c>
      <c r="B74">
        <v>185.755</v>
      </c>
      <c r="C74">
        <v>142.31399999999999</v>
      </c>
      <c r="D74" t="s">
        <v>156</v>
      </c>
      <c r="E74">
        <v>182.10300000000001</v>
      </c>
      <c r="F74" t="s">
        <v>156</v>
      </c>
      <c r="G74">
        <v>107.681</v>
      </c>
      <c r="H74">
        <v>127.845</v>
      </c>
      <c r="I74" t="s">
        <v>156</v>
      </c>
      <c r="J74" t="s">
        <v>156</v>
      </c>
      <c r="K74">
        <v>46.817999999999998</v>
      </c>
      <c r="L74">
        <v>172.5</v>
      </c>
      <c r="M74">
        <v>99.856999999999999</v>
      </c>
      <c r="N74" t="s">
        <v>156</v>
      </c>
      <c r="O74" t="s">
        <v>156</v>
      </c>
      <c r="P74">
        <v>167.40600000000001</v>
      </c>
      <c r="Q74">
        <v>138.80500000000001</v>
      </c>
      <c r="R74">
        <v>138.458</v>
      </c>
      <c r="S74">
        <v>81.832999999999998</v>
      </c>
      <c r="T74">
        <v>93.43</v>
      </c>
      <c r="U74">
        <v>119.673</v>
      </c>
      <c r="V74" t="s">
        <v>156</v>
      </c>
      <c r="W74" t="s">
        <v>156</v>
      </c>
      <c r="X74" t="s">
        <v>156</v>
      </c>
      <c r="Y74" t="s">
        <v>156</v>
      </c>
      <c r="Z74">
        <v>206.26500000000001</v>
      </c>
      <c r="AA74">
        <v>247.65800000000002</v>
      </c>
      <c r="AB74" t="s">
        <v>156</v>
      </c>
      <c r="AC74" t="s">
        <v>156</v>
      </c>
      <c r="AD74" t="s">
        <v>156</v>
      </c>
      <c r="AE74" t="s">
        <v>156</v>
      </c>
      <c r="AF74">
        <v>228.374</v>
      </c>
      <c r="AG74" t="s">
        <v>156</v>
      </c>
      <c r="AH74" t="s">
        <v>156</v>
      </c>
      <c r="AI74">
        <v>65.167000000000002</v>
      </c>
      <c r="AJ74" t="s">
        <v>156</v>
      </c>
      <c r="AK74" t="s">
        <v>156</v>
      </c>
      <c r="AL74" t="s">
        <v>156</v>
      </c>
      <c r="AM74" t="s">
        <v>156</v>
      </c>
      <c r="AN74" t="s">
        <v>156</v>
      </c>
      <c r="AO74" t="s">
        <v>156</v>
      </c>
      <c r="AP74" t="s">
        <v>156</v>
      </c>
      <c r="AQ74" t="s">
        <v>156</v>
      </c>
      <c r="AR74" t="s">
        <v>156</v>
      </c>
      <c r="AS74" t="s">
        <v>156</v>
      </c>
      <c r="AT74" t="s">
        <v>156</v>
      </c>
      <c r="AU74">
        <v>101.01300000000001</v>
      </c>
      <c r="AV74">
        <v>115.13500000000001</v>
      </c>
      <c r="AW74" s="37" t="s">
        <v>156</v>
      </c>
      <c r="AX74" t="s">
        <v>156</v>
      </c>
      <c r="AY74">
        <v>5.54</v>
      </c>
    </row>
    <row r="75" spans="1:51" x14ac:dyDescent="0.2">
      <c r="A75" s="1">
        <v>27759</v>
      </c>
      <c r="B75">
        <v>189.51</v>
      </c>
      <c r="C75">
        <v>142.422</v>
      </c>
      <c r="D75" t="s">
        <v>156</v>
      </c>
      <c r="E75">
        <v>184.47300000000001</v>
      </c>
      <c r="F75" t="s">
        <v>156</v>
      </c>
      <c r="G75">
        <v>106.154</v>
      </c>
      <c r="H75">
        <v>129.19200000000001</v>
      </c>
      <c r="I75" t="s">
        <v>156</v>
      </c>
      <c r="J75" t="s">
        <v>156</v>
      </c>
      <c r="K75">
        <v>46.730000000000004</v>
      </c>
      <c r="L75">
        <v>172.87200000000001</v>
      </c>
      <c r="M75">
        <v>105.503</v>
      </c>
      <c r="N75" t="s">
        <v>156</v>
      </c>
      <c r="O75" t="s">
        <v>156</v>
      </c>
      <c r="P75">
        <v>163.02799999999999</v>
      </c>
      <c r="Q75">
        <v>140.46799999999999</v>
      </c>
      <c r="R75">
        <v>144.441</v>
      </c>
      <c r="S75">
        <v>85.457000000000008</v>
      </c>
      <c r="T75">
        <v>92.236000000000004</v>
      </c>
      <c r="U75">
        <v>115.20100000000001</v>
      </c>
      <c r="V75" t="s">
        <v>156</v>
      </c>
      <c r="W75" t="s">
        <v>156</v>
      </c>
      <c r="X75" t="s">
        <v>156</v>
      </c>
      <c r="Y75" t="s">
        <v>156</v>
      </c>
      <c r="Z75">
        <v>208.215</v>
      </c>
      <c r="AA75">
        <v>274.10700000000003</v>
      </c>
      <c r="AB75" t="s">
        <v>156</v>
      </c>
      <c r="AC75" t="s">
        <v>156</v>
      </c>
      <c r="AD75" t="s">
        <v>156</v>
      </c>
      <c r="AE75" t="s">
        <v>156</v>
      </c>
      <c r="AF75">
        <v>240.86500000000001</v>
      </c>
      <c r="AG75" t="s">
        <v>156</v>
      </c>
      <c r="AH75" t="s">
        <v>156</v>
      </c>
      <c r="AI75">
        <v>66.995999999999995</v>
      </c>
      <c r="AJ75" t="s">
        <v>156</v>
      </c>
      <c r="AK75" t="s">
        <v>156</v>
      </c>
      <c r="AL75" t="s">
        <v>156</v>
      </c>
      <c r="AM75" t="s">
        <v>156</v>
      </c>
      <c r="AN75" t="s">
        <v>156</v>
      </c>
      <c r="AO75" t="s">
        <v>156</v>
      </c>
      <c r="AP75" t="s">
        <v>156</v>
      </c>
      <c r="AQ75" t="s">
        <v>156</v>
      </c>
      <c r="AR75" t="s">
        <v>156</v>
      </c>
      <c r="AS75" t="s">
        <v>156</v>
      </c>
      <c r="AT75" t="s">
        <v>156</v>
      </c>
      <c r="AU75">
        <v>100.863</v>
      </c>
      <c r="AV75">
        <v>117.235</v>
      </c>
      <c r="AW75" s="37" t="s">
        <v>156</v>
      </c>
      <c r="AX75" t="s">
        <v>156</v>
      </c>
      <c r="AY75">
        <v>5.2</v>
      </c>
    </row>
    <row r="76" spans="1:51" x14ac:dyDescent="0.2">
      <c r="A76" s="1">
        <v>27789</v>
      </c>
      <c r="B76">
        <v>192.71100000000001</v>
      </c>
      <c r="C76">
        <v>154.929</v>
      </c>
      <c r="D76" t="s">
        <v>156</v>
      </c>
      <c r="E76">
        <v>196.88200000000001</v>
      </c>
      <c r="F76" t="s">
        <v>156</v>
      </c>
      <c r="G76">
        <v>107.578</v>
      </c>
      <c r="H76">
        <v>131.84899999999999</v>
      </c>
      <c r="I76" t="s">
        <v>156</v>
      </c>
      <c r="J76" t="s">
        <v>156</v>
      </c>
      <c r="K76">
        <v>45.387999999999998</v>
      </c>
      <c r="L76">
        <v>206.982</v>
      </c>
      <c r="M76">
        <v>113.765</v>
      </c>
      <c r="N76" t="s">
        <v>156</v>
      </c>
      <c r="O76" t="s">
        <v>156</v>
      </c>
      <c r="P76">
        <v>151.822</v>
      </c>
      <c r="Q76">
        <v>146.86099999999999</v>
      </c>
      <c r="R76">
        <v>149.76599999999999</v>
      </c>
      <c r="S76">
        <v>93.602000000000004</v>
      </c>
      <c r="T76">
        <v>102.733</v>
      </c>
      <c r="U76">
        <v>127.327</v>
      </c>
      <c r="V76" t="s">
        <v>156</v>
      </c>
      <c r="W76" t="s">
        <v>156</v>
      </c>
      <c r="X76" t="s">
        <v>156</v>
      </c>
      <c r="Y76" t="s">
        <v>156</v>
      </c>
      <c r="Z76">
        <v>220.65</v>
      </c>
      <c r="AA76">
        <v>328.322</v>
      </c>
      <c r="AB76" t="s">
        <v>156</v>
      </c>
      <c r="AC76" t="s">
        <v>156</v>
      </c>
      <c r="AD76" t="s">
        <v>156</v>
      </c>
      <c r="AE76" t="s">
        <v>156</v>
      </c>
      <c r="AF76">
        <v>297.22800000000001</v>
      </c>
      <c r="AG76" t="s">
        <v>156</v>
      </c>
      <c r="AH76" t="s">
        <v>156</v>
      </c>
      <c r="AI76">
        <v>67.953000000000003</v>
      </c>
      <c r="AJ76" t="s">
        <v>156</v>
      </c>
      <c r="AK76" t="s">
        <v>156</v>
      </c>
      <c r="AL76" t="s">
        <v>156</v>
      </c>
      <c r="AM76" t="s">
        <v>156</v>
      </c>
      <c r="AN76" t="s">
        <v>156</v>
      </c>
      <c r="AO76" t="s">
        <v>156</v>
      </c>
      <c r="AP76" t="s">
        <v>156</v>
      </c>
      <c r="AQ76" t="s">
        <v>156</v>
      </c>
      <c r="AR76" t="s">
        <v>156</v>
      </c>
      <c r="AS76" t="s">
        <v>156</v>
      </c>
      <c r="AT76" t="s">
        <v>156</v>
      </c>
      <c r="AU76">
        <v>109.636</v>
      </c>
      <c r="AV76">
        <v>123.044</v>
      </c>
      <c r="AW76" s="37" t="s">
        <v>156</v>
      </c>
      <c r="AX76" t="s">
        <v>156</v>
      </c>
      <c r="AY76">
        <v>4.7300000000000004</v>
      </c>
    </row>
    <row r="77" spans="1:51" x14ac:dyDescent="0.2">
      <c r="A77" s="1">
        <v>27817</v>
      </c>
      <c r="B77">
        <v>195.01</v>
      </c>
      <c r="C77">
        <v>150.35499999999999</v>
      </c>
      <c r="D77" t="s">
        <v>156</v>
      </c>
      <c r="E77">
        <v>189.60400000000001</v>
      </c>
      <c r="F77" t="s">
        <v>156</v>
      </c>
      <c r="G77">
        <v>112.27500000000001</v>
      </c>
      <c r="H77">
        <v>133.81900000000002</v>
      </c>
      <c r="I77" t="s">
        <v>156</v>
      </c>
      <c r="J77" t="s">
        <v>156</v>
      </c>
      <c r="K77">
        <v>45.173999999999999</v>
      </c>
      <c r="L77">
        <v>191.928</v>
      </c>
      <c r="M77">
        <v>111.76600000000001</v>
      </c>
      <c r="N77" t="s">
        <v>156</v>
      </c>
      <c r="O77" t="s">
        <v>156</v>
      </c>
      <c r="P77">
        <v>129.09399999999999</v>
      </c>
      <c r="Q77">
        <v>147.149</v>
      </c>
      <c r="R77">
        <v>148.74199999999999</v>
      </c>
      <c r="S77">
        <v>90.311999999999998</v>
      </c>
      <c r="T77">
        <v>101.4</v>
      </c>
      <c r="U77">
        <v>133.83500000000001</v>
      </c>
      <c r="V77" t="s">
        <v>156</v>
      </c>
      <c r="W77" t="s">
        <v>156</v>
      </c>
      <c r="X77" t="s">
        <v>156</v>
      </c>
      <c r="Y77" t="s">
        <v>156</v>
      </c>
      <c r="Z77">
        <v>221.81100000000001</v>
      </c>
      <c r="AA77">
        <v>350.47500000000002</v>
      </c>
      <c r="AB77" t="s">
        <v>156</v>
      </c>
      <c r="AC77" t="s">
        <v>156</v>
      </c>
      <c r="AD77" t="s">
        <v>156</v>
      </c>
      <c r="AE77" t="s">
        <v>156</v>
      </c>
      <c r="AF77">
        <v>288.74599999999998</v>
      </c>
      <c r="AG77" t="s">
        <v>156</v>
      </c>
      <c r="AH77" t="s">
        <v>156</v>
      </c>
      <c r="AI77">
        <v>68.902000000000001</v>
      </c>
      <c r="AJ77" t="s">
        <v>156</v>
      </c>
      <c r="AK77" t="s">
        <v>156</v>
      </c>
      <c r="AL77" t="s">
        <v>156</v>
      </c>
      <c r="AM77" t="s">
        <v>156</v>
      </c>
      <c r="AN77" t="s">
        <v>156</v>
      </c>
      <c r="AO77" t="s">
        <v>156</v>
      </c>
      <c r="AP77" t="s">
        <v>156</v>
      </c>
      <c r="AQ77" t="s">
        <v>156</v>
      </c>
      <c r="AR77" t="s">
        <v>156</v>
      </c>
      <c r="AS77" t="s">
        <v>156</v>
      </c>
      <c r="AT77" t="s">
        <v>156</v>
      </c>
      <c r="AU77">
        <v>108.58200000000001</v>
      </c>
      <c r="AV77">
        <v>121.721</v>
      </c>
      <c r="AW77" s="37" t="s">
        <v>156</v>
      </c>
      <c r="AX77" t="s">
        <v>156</v>
      </c>
      <c r="AY77">
        <v>5</v>
      </c>
    </row>
    <row r="78" spans="1:51" x14ac:dyDescent="0.2">
      <c r="A78" s="1">
        <v>27850</v>
      </c>
      <c r="B78">
        <v>199.15899999999999</v>
      </c>
      <c r="C78">
        <v>144.745</v>
      </c>
      <c r="D78" t="s">
        <v>156</v>
      </c>
      <c r="E78">
        <v>188.40200000000002</v>
      </c>
      <c r="F78" t="s">
        <v>156</v>
      </c>
      <c r="G78">
        <v>103.983</v>
      </c>
      <c r="H78">
        <v>138.81100000000001</v>
      </c>
      <c r="I78" t="s">
        <v>156</v>
      </c>
      <c r="J78" t="s">
        <v>156</v>
      </c>
      <c r="K78">
        <v>36.744</v>
      </c>
      <c r="L78">
        <v>183.45000000000002</v>
      </c>
      <c r="M78">
        <v>116.523</v>
      </c>
      <c r="N78" t="s">
        <v>156</v>
      </c>
      <c r="O78" t="s">
        <v>156</v>
      </c>
      <c r="P78">
        <v>122.48400000000001</v>
      </c>
      <c r="Q78">
        <v>148.268</v>
      </c>
      <c r="R78">
        <v>149.12700000000001</v>
      </c>
      <c r="S78">
        <v>84.653999999999996</v>
      </c>
      <c r="T78">
        <v>104.667</v>
      </c>
      <c r="U78">
        <v>131.774</v>
      </c>
      <c r="V78" t="s">
        <v>156</v>
      </c>
      <c r="W78" t="s">
        <v>156</v>
      </c>
      <c r="X78" t="s">
        <v>156</v>
      </c>
      <c r="Y78" t="s">
        <v>156</v>
      </c>
      <c r="Z78">
        <v>221.34700000000001</v>
      </c>
      <c r="AA78">
        <v>365.27699999999999</v>
      </c>
      <c r="AB78" t="s">
        <v>156</v>
      </c>
      <c r="AC78" t="s">
        <v>156</v>
      </c>
      <c r="AD78" t="s">
        <v>156</v>
      </c>
      <c r="AE78" t="s">
        <v>156</v>
      </c>
      <c r="AF78">
        <v>264.26100000000002</v>
      </c>
      <c r="AG78" t="s">
        <v>156</v>
      </c>
      <c r="AH78" t="s">
        <v>156</v>
      </c>
      <c r="AI78">
        <v>67.117000000000004</v>
      </c>
      <c r="AJ78" t="s">
        <v>156</v>
      </c>
      <c r="AK78" t="s">
        <v>156</v>
      </c>
      <c r="AL78" t="s">
        <v>156</v>
      </c>
      <c r="AM78" t="s">
        <v>156</v>
      </c>
      <c r="AN78" t="s">
        <v>156</v>
      </c>
      <c r="AO78" t="s">
        <v>156</v>
      </c>
      <c r="AP78" t="s">
        <v>156</v>
      </c>
      <c r="AQ78" t="s">
        <v>156</v>
      </c>
      <c r="AR78" t="s">
        <v>156</v>
      </c>
      <c r="AS78" t="s">
        <v>156</v>
      </c>
      <c r="AT78" t="s">
        <v>156</v>
      </c>
      <c r="AU78">
        <v>109.62100000000001</v>
      </c>
      <c r="AV78">
        <v>119.289</v>
      </c>
      <c r="AW78" s="37" t="s">
        <v>156</v>
      </c>
      <c r="AX78" t="s">
        <v>156</v>
      </c>
      <c r="AY78">
        <v>4.97</v>
      </c>
    </row>
    <row r="79" spans="1:51" x14ac:dyDescent="0.2">
      <c r="A79" s="1">
        <v>27880</v>
      </c>
      <c r="B79">
        <v>197.1</v>
      </c>
      <c r="C79">
        <v>145.001</v>
      </c>
      <c r="D79" t="s">
        <v>156</v>
      </c>
      <c r="E79">
        <v>189.821</v>
      </c>
      <c r="F79" t="s">
        <v>156</v>
      </c>
      <c r="G79">
        <v>98.718000000000004</v>
      </c>
      <c r="H79">
        <v>130.23500000000001</v>
      </c>
      <c r="I79" t="s">
        <v>156</v>
      </c>
      <c r="J79" t="s">
        <v>156</v>
      </c>
      <c r="K79">
        <v>32.986000000000004</v>
      </c>
      <c r="L79">
        <v>179.57</v>
      </c>
      <c r="M79">
        <v>116.616</v>
      </c>
      <c r="N79" t="s">
        <v>156</v>
      </c>
      <c r="O79" t="s">
        <v>156</v>
      </c>
      <c r="P79">
        <v>131.32</v>
      </c>
      <c r="Q79">
        <v>163.048</v>
      </c>
      <c r="R79">
        <v>147.655</v>
      </c>
      <c r="S79">
        <v>84.465000000000003</v>
      </c>
      <c r="T79">
        <v>103.291</v>
      </c>
      <c r="U79">
        <v>133.72800000000001</v>
      </c>
      <c r="V79" t="s">
        <v>156</v>
      </c>
      <c r="W79" t="s">
        <v>156</v>
      </c>
      <c r="X79" t="s">
        <v>156</v>
      </c>
      <c r="Y79" t="s">
        <v>156</v>
      </c>
      <c r="Z79">
        <v>222.39000000000001</v>
      </c>
      <c r="AA79">
        <v>340.59199999999998</v>
      </c>
      <c r="AB79" t="s">
        <v>156</v>
      </c>
      <c r="AC79" t="s">
        <v>156</v>
      </c>
      <c r="AD79" t="s">
        <v>156</v>
      </c>
      <c r="AE79" t="s">
        <v>156</v>
      </c>
      <c r="AF79">
        <v>280.68</v>
      </c>
      <c r="AG79" t="s">
        <v>156</v>
      </c>
      <c r="AH79" t="s">
        <v>156</v>
      </c>
      <c r="AI79">
        <v>68.516000000000005</v>
      </c>
      <c r="AJ79" t="s">
        <v>156</v>
      </c>
      <c r="AK79" t="s">
        <v>156</v>
      </c>
      <c r="AL79" t="s">
        <v>156</v>
      </c>
      <c r="AM79" t="s">
        <v>156</v>
      </c>
      <c r="AN79" t="s">
        <v>156</v>
      </c>
      <c r="AO79" t="s">
        <v>156</v>
      </c>
      <c r="AP79" t="s">
        <v>156</v>
      </c>
      <c r="AQ79" t="s">
        <v>156</v>
      </c>
      <c r="AR79" t="s">
        <v>156</v>
      </c>
      <c r="AS79" t="s">
        <v>156</v>
      </c>
      <c r="AT79" t="s">
        <v>156</v>
      </c>
      <c r="AU79">
        <v>108.57900000000001</v>
      </c>
      <c r="AV79">
        <v>118.36800000000001</v>
      </c>
      <c r="AW79" s="37" t="s">
        <v>156</v>
      </c>
      <c r="AX79" t="s">
        <v>156</v>
      </c>
      <c r="AY79">
        <v>4.91</v>
      </c>
    </row>
    <row r="80" spans="1:51" x14ac:dyDescent="0.2">
      <c r="A80" s="1">
        <v>27911</v>
      </c>
      <c r="B80">
        <v>194.48000000000002</v>
      </c>
      <c r="C80">
        <v>137.1</v>
      </c>
      <c r="D80" t="s">
        <v>156</v>
      </c>
      <c r="E80">
        <v>193.81200000000001</v>
      </c>
      <c r="F80" t="s">
        <v>156</v>
      </c>
      <c r="G80">
        <v>97.195000000000007</v>
      </c>
      <c r="H80">
        <v>126.00200000000001</v>
      </c>
      <c r="I80" t="s">
        <v>156</v>
      </c>
      <c r="J80" t="s">
        <v>156</v>
      </c>
      <c r="K80">
        <v>35.317999999999998</v>
      </c>
      <c r="L80">
        <v>175.51500000000001</v>
      </c>
      <c r="M80">
        <v>112.83200000000001</v>
      </c>
      <c r="N80" t="s">
        <v>156</v>
      </c>
      <c r="O80" t="s">
        <v>156</v>
      </c>
      <c r="P80">
        <v>126.821</v>
      </c>
      <c r="Q80">
        <v>154.648</v>
      </c>
      <c r="R80">
        <v>148.68600000000001</v>
      </c>
      <c r="S80">
        <v>75.424000000000007</v>
      </c>
      <c r="T80">
        <v>101.9</v>
      </c>
      <c r="U80">
        <v>134.26500000000001</v>
      </c>
      <c r="V80" t="s">
        <v>156</v>
      </c>
      <c r="W80" t="s">
        <v>156</v>
      </c>
      <c r="X80" t="s">
        <v>156</v>
      </c>
      <c r="Y80" t="s">
        <v>156</v>
      </c>
      <c r="Z80">
        <v>223.23400000000001</v>
      </c>
      <c r="AA80">
        <v>322.54900000000004</v>
      </c>
      <c r="AB80" t="s">
        <v>156</v>
      </c>
      <c r="AC80" t="s">
        <v>156</v>
      </c>
      <c r="AD80" t="s">
        <v>156</v>
      </c>
      <c r="AE80" t="s">
        <v>156</v>
      </c>
      <c r="AF80">
        <v>269.50200000000001</v>
      </c>
      <c r="AG80" t="s">
        <v>156</v>
      </c>
      <c r="AH80" t="s">
        <v>156</v>
      </c>
      <c r="AI80">
        <v>69.045000000000002</v>
      </c>
      <c r="AJ80" t="s">
        <v>156</v>
      </c>
      <c r="AK80" t="s">
        <v>156</v>
      </c>
      <c r="AL80" t="s">
        <v>156</v>
      </c>
      <c r="AM80" t="s">
        <v>156</v>
      </c>
      <c r="AN80" t="s">
        <v>156</v>
      </c>
      <c r="AO80" t="s">
        <v>156</v>
      </c>
      <c r="AP80" t="s">
        <v>156</v>
      </c>
      <c r="AQ80" t="s">
        <v>156</v>
      </c>
      <c r="AR80" t="s">
        <v>156</v>
      </c>
      <c r="AS80" t="s">
        <v>156</v>
      </c>
      <c r="AT80" t="s">
        <v>156</v>
      </c>
      <c r="AU80">
        <v>106.52500000000001</v>
      </c>
      <c r="AV80">
        <v>114.8</v>
      </c>
      <c r="AW80" s="37" t="s">
        <v>156</v>
      </c>
      <c r="AX80" t="s">
        <v>156</v>
      </c>
      <c r="AY80">
        <v>5.49</v>
      </c>
    </row>
    <row r="81" spans="1:51" x14ac:dyDescent="0.2">
      <c r="A81" s="1">
        <v>27941</v>
      </c>
      <c r="B81">
        <v>192.04</v>
      </c>
      <c r="C81">
        <v>137.578</v>
      </c>
      <c r="D81" t="s">
        <v>156</v>
      </c>
      <c r="E81">
        <v>200.37</v>
      </c>
      <c r="F81" t="s">
        <v>156</v>
      </c>
      <c r="G81">
        <v>94.516999999999996</v>
      </c>
      <c r="H81">
        <v>127.742</v>
      </c>
      <c r="I81" t="s">
        <v>156</v>
      </c>
      <c r="J81" t="s">
        <v>156</v>
      </c>
      <c r="K81">
        <v>37.72</v>
      </c>
      <c r="L81">
        <v>187.81200000000001</v>
      </c>
      <c r="M81">
        <v>110.499</v>
      </c>
      <c r="N81" t="s">
        <v>156</v>
      </c>
      <c r="O81" t="s">
        <v>156</v>
      </c>
      <c r="P81">
        <v>117.03</v>
      </c>
      <c r="Q81">
        <v>152.79599999999999</v>
      </c>
      <c r="R81">
        <v>151.42500000000001</v>
      </c>
      <c r="S81">
        <v>75.292000000000002</v>
      </c>
      <c r="T81">
        <v>106.143</v>
      </c>
      <c r="U81">
        <v>133.077</v>
      </c>
      <c r="V81" t="s">
        <v>156</v>
      </c>
      <c r="W81" t="s">
        <v>156</v>
      </c>
      <c r="X81" t="s">
        <v>156</v>
      </c>
      <c r="Y81" t="s">
        <v>156</v>
      </c>
      <c r="Z81">
        <v>234.02500000000001</v>
      </c>
      <c r="AA81">
        <v>331.24099999999999</v>
      </c>
      <c r="AB81" t="s">
        <v>156</v>
      </c>
      <c r="AC81" t="s">
        <v>156</v>
      </c>
      <c r="AD81" t="s">
        <v>156</v>
      </c>
      <c r="AE81" t="s">
        <v>156</v>
      </c>
      <c r="AF81">
        <v>274.65800000000002</v>
      </c>
      <c r="AG81" t="s">
        <v>156</v>
      </c>
      <c r="AH81" t="s">
        <v>156</v>
      </c>
      <c r="AI81">
        <v>69.790999999999997</v>
      </c>
      <c r="AJ81" t="s">
        <v>156</v>
      </c>
      <c r="AK81" t="s">
        <v>156</v>
      </c>
      <c r="AL81" t="s">
        <v>156</v>
      </c>
      <c r="AM81" t="s">
        <v>156</v>
      </c>
      <c r="AN81" t="s">
        <v>156</v>
      </c>
      <c r="AO81" t="s">
        <v>156</v>
      </c>
      <c r="AP81" t="s">
        <v>156</v>
      </c>
      <c r="AQ81" t="s">
        <v>156</v>
      </c>
      <c r="AR81" t="s">
        <v>156</v>
      </c>
      <c r="AS81" t="s">
        <v>156</v>
      </c>
      <c r="AT81" t="s">
        <v>156</v>
      </c>
      <c r="AU81">
        <v>109.559</v>
      </c>
      <c r="AV81">
        <v>116.354</v>
      </c>
      <c r="AW81" s="37" t="s">
        <v>156</v>
      </c>
      <c r="AX81" t="s">
        <v>156</v>
      </c>
      <c r="AY81">
        <v>5.37</v>
      </c>
    </row>
    <row r="82" spans="1:51" x14ac:dyDescent="0.2">
      <c r="A82" s="1">
        <v>27971</v>
      </c>
      <c r="B82">
        <v>197.44900000000001</v>
      </c>
      <c r="C82">
        <v>136.91900000000001</v>
      </c>
      <c r="D82" t="s">
        <v>156</v>
      </c>
      <c r="E82">
        <v>202.46200000000002</v>
      </c>
      <c r="F82" t="s">
        <v>156</v>
      </c>
      <c r="G82">
        <v>86.477000000000004</v>
      </c>
      <c r="H82">
        <v>126.35000000000001</v>
      </c>
      <c r="I82" t="s">
        <v>156</v>
      </c>
      <c r="J82" t="s">
        <v>156</v>
      </c>
      <c r="K82">
        <v>39.201000000000001</v>
      </c>
      <c r="L82">
        <v>192.214</v>
      </c>
      <c r="M82">
        <v>109.908</v>
      </c>
      <c r="N82" t="s">
        <v>156</v>
      </c>
      <c r="O82" t="s">
        <v>156</v>
      </c>
      <c r="P82">
        <v>116.42700000000001</v>
      </c>
      <c r="Q82">
        <v>153.17000000000002</v>
      </c>
      <c r="R82">
        <v>151.19</v>
      </c>
      <c r="S82">
        <v>72.611999999999995</v>
      </c>
      <c r="T82">
        <v>105.28400000000001</v>
      </c>
      <c r="U82">
        <v>130.845</v>
      </c>
      <c r="V82" t="s">
        <v>156</v>
      </c>
      <c r="W82" t="s">
        <v>156</v>
      </c>
      <c r="X82" t="s">
        <v>156</v>
      </c>
      <c r="Y82" t="s">
        <v>156</v>
      </c>
      <c r="Z82">
        <v>229.3</v>
      </c>
      <c r="AA82">
        <v>323.024</v>
      </c>
      <c r="AB82" t="s">
        <v>156</v>
      </c>
      <c r="AC82" t="s">
        <v>156</v>
      </c>
      <c r="AD82" t="s">
        <v>156</v>
      </c>
      <c r="AE82" t="s">
        <v>156</v>
      </c>
      <c r="AF82">
        <v>266.63299999999998</v>
      </c>
      <c r="AG82" t="s">
        <v>156</v>
      </c>
      <c r="AH82" t="s">
        <v>156</v>
      </c>
      <c r="AI82">
        <v>76.731999999999999</v>
      </c>
      <c r="AJ82" t="s">
        <v>156</v>
      </c>
      <c r="AK82" t="s">
        <v>156</v>
      </c>
      <c r="AL82" t="s">
        <v>156</v>
      </c>
      <c r="AM82" t="s">
        <v>156</v>
      </c>
      <c r="AN82" t="s">
        <v>156</v>
      </c>
      <c r="AO82" t="s">
        <v>156</v>
      </c>
      <c r="AP82" t="s">
        <v>156</v>
      </c>
      <c r="AQ82" t="s">
        <v>156</v>
      </c>
      <c r="AR82" t="s">
        <v>156</v>
      </c>
      <c r="AS82" t="s">
        <v>156</v>
      </c>
      <c r="AT82" t="s">
        <v>156</v>
      </c>
      <c r="AU82">
        <v>108.288</v>
      </c>
      <c r="AV82">
        <v>114.616</v>
      </c>
      <c r="AW82" s="37" t="s">
        <v>156</v>
      </c>
      <c r="AX82" t="s">
        <v>156</v>
      </c>
      <c r="AY82">
        <v>5.17</v>
      </c>
    </row>
    <row r="83" spans="1:51" x14ac:dyDescent="0.2">
      <c r="A83" s="1">
        <v>28003</v>
      </c>
      <c r="B83">
        <v>203.416</v>
      </c>
      <c r="C83">
        <v>131.982</v>
      </c>
      <c r="D83" t="s">
        <v>156</v>
      </c>
      <c r="E83">
        <v>202.11500000000001</v>
      </c>
      <c r="F83" t="s">
        <v>156</v>
      </c>
      <c r="G83">
        <v>85.876999999999995</v>
      </c>
      <c r="H83">
        <v>126.349</v>
      </c>
      <c r="I83" t="s">
        <v>156</v>
      </c>
      <c r="J83" t="s">
        <v>156</v>
      </c>
      <c r="K83">
        <v>37.777999999999999</v>
      </c>
      <c r="L83">
        <v>186.959</v>
      </c>
      <c r="M83">
        <v>108.76600000000001</v>
      </c>
      <c r="N83" t="s">
        <v>156</v>
      </c>
      <c r="O83" t="s">
        <v>156</v>
      </c>
      <c r="P83">
        <v>113.584</v>
      </c>
      <c r="Q83">
        <v>144.13800000000001</v>
      </c>
      <c r="R83">
        <v>150.875</v>
      </c>
      <c r="S83">
        <v>68.790000000000006</v>
      </c>
      <c r="T83">
        <v>104.9</v>
      </c>
      <c r="U83">
        <v>129.334</v>
      </c>
      <c r="V83" t="s">
        <v>156</v>
      </c>
      <c r="W83" t="s">
        <v>156</v>
      </c>
      <c r="X83" t="s">
        <v>156</v>
      </c>
      <c r="Y83" t="s">
        <v>156</v>
      </c>
      <c r="Z83">
        <v>236.94200000000001</v>
      </c>
      <c r="AA83">
        <v>331.44600000000003</v>
      </c>
      <c r="AB83" t="s">
        <v>156</v>
      </c>
      <c r="AC83" t="s">
        <v>156</v>
      </c>
      <c r="AD83" t="s">
        <v>156</v>
      </c>
      <c r="AE83" t="s">
        <v>156</v>
      </c>
      <c r="AF83">
        <v>277.34699999999998</v>
      </c>
      <c r="AG83" t="s">
        <v>156</v>
      </c>
      <c r="AH83" t="s">
        <v>156</v>
      </c>
      <c r="AI83">
        <v>76.337000000000003</v>
      </c>
      <c r="AJ83" t="s">
        <v>156</v>
      </c>
      <c r="AK83" t="s">
        <v>156</v>
      </c>
      <c r="AL83" t="s">
        <v>156</v>
      </c>
      <c r="AM83" t="s">
        <v>156</v>
      </c>
      <c r="AN83" t="s">
        <v>156</v>
      </c>
      <c r="AO83" t="s">
        <v>156</v>
      </c>
      <c r="AP83" t="s">
        <v>156</v>
      </c>
      <c r="AQ83" t="s">
        <v>156</v>
      </c>
      <c r="AR83" t="s">
        <v>156</v>
      </c>
      <c r="AS83" t="s">
        <v>156</v>
      </c>
      <c r="AT83" t="s">
        <v>156</v>
      </c>
      <c r="AU83">
        <v>107.792</v>
      </c>
      <c r="AV83">
        <v>114.313</v>
      </c>
      <c r="AW83" s="37" t="s">
        <v>156</v>
      </c>
      <c r="AX83" t="s">
        <v>156</v>
      </c>
      <c r="AY83">
        <v>5.09</v>
      </c>
    </row>
    <row r="84" spans="1:51" x14ac:dyDescent="0.2">
      <c r="A84" s="1">
        <v>28033</v>
      </c>
      <c r="B84">
        <v>209.99299999999999</v>
      </c>
      <c r="C84">
        <v>131.066</v>
      </c>
      <c r="D84" t="s">
        <v>156</v>
      </c>
      <c r="E84">
        <v>197.679</v>
      </c>
      <c r="F84" t="s">
        <v>156</v>
      </c>
      <c r="G84">
        <v>80.13</v>
      </c>
      <c r="H84">
        <v>132.08199999999999</v>
      </c>
      <c r="I84" t="s">
        <v>156</v>
      </c>
      <c r="J84" t="s">
        <v>156</v>
      </c>
      <c r="K84">
        <v>34.741</v>
      </c>
      <c r="L84">
        <v>192.041</v>
      </c>
      <c r="M84">
        <v>107.654</v>
      </c>
      <c r="N84" t="s">
        <v>156</v>
      </c>
      <c r="O84" t="s">
        <v>156</v>
      </c>
      <c r="P84">
        <v>114.80800000000001</v>
      </c>
      <c r="Q84">
        <v>142.02799999999999</v>
      </c>
      <c r="R84">
        <v>149.869</v>
      </c>
      <c r="S84">
        <v>60.712000000000003</v>
      </c>
      <c r="T84">
        <v>107.27</v>
      </c>
      <c r="U84">
        <v>127.428</v>
      </c>
      <c r="V84" t="s">
        <v>156</v>
      </c>
      <c r="W84" t="s">
        <v>156</v>
      </c>
      <c r="X84" t="s">
        <v>156</v>
      </c>
      <c r="Y84" t="s">
        <v>156</v>
      </c>
      <c r="Z84">
        <v>237.81900000000002</v>
      </c>
      <c r="AA84">
        <v>328.20100000000002</v>
      </c>
      <c r="AB84" t="s">
        <v>156</v>
      </c>
      <c r="AC84" t="s">
        <v>156</v>
      </c>
      <c r="AD84" t="s">
        <v>156</v>
      </c>
      <c r="AE84" t="s">
        <v>156</v>
      </c>
      <c r="AF84">
        <v>277.96899999999999</v>
      </c>
      <c r="AG84" t="s">
        <v>156</v>
      </c>
      <c r="AH84" t="s">
        <v>156</v>
      </c>
      <c r="AI84">
        <v>70.004999999999995</v>
      </c>
      <c r="AJ84" t="s">
        <v>156</v>
      </c>
      <c r="AK84" t="s">
        <v>156</v>
      </c>
      <c r="AL84" t="s">
        <v>156</v>
      </c>
      <c r="AM84" t="s">
        <v>156</v>
      </c>
      <c r="AN84" t="s">
        <v>156</v>
      </c>
      <c r="AO84" t="s">
        <v>156</v>
      </c>
      <c r="AP84" t="s">
        <v>156</v>
      </c>
      <c r="AQ84" t="s">
        <v>156</v>
      </c>
      <c r="AR84" t="s">
        <v>156</v>
      </c>
      <c r="AS84" t="s">
        <v>156</v>
      </c>
      <c r="AT84" t="s">
        <v>156</v>
      </c>
      <c r="AU84">
        <v>108.443</v>
      </c>
      <c r="AV84">
        <v>111.958</v>
      </c>
      <c r="AW84" s="37" t="s">
        <v>156</v>
      </c>
      <c r="AX84" t="s">
        <v>156</v>
      </c>
      <c r="AY84">
        <v>5.0600000000000005</v>
      </c>
    </row>
    <row r="85" spans="1:51" x14ac:dyDescent="0.2">
      <c r="A85" s="1">
        <v>28062</v>
      </c>
      <c r="B85">
        <v>210.58100000000002</v>
      </c>
      <c r="C85">
        <v>129.56200000000001</v>
      </c>
      <c r="D85" t="s">
        <v>156</v>
      </c>
      <c r="E85">
        <v>190.078</v>
      </c>
      <c r="F85" t="s">
        <v>156</v>
      </c>
      <c r="G85">
        <v>74.031999999999996</v>
      </c>
      <c r="H85">
        <v>123.676</v>
      </c>
      <c r="I85" t="s">
        <v>156</v>
      </c>
      <c r="J85" t="s">
        <v>156</v>
      </c>
      <c r="K85">
        <v>30.102</v>
      </c>
      <c r="L85">
        <v>183.62</v>
      </c>
      <c r="M85">
        <v>106.163</v>
      </c>
      <c r="N85" t="s">
        <v>156</v>
      </c>
      <c r="O85" t="s">
        <v>156</v>
      </c>
      <c r="P85">
        <v>107.43300000000001</v>
      </c>
      <c r="Q85">
        <v>130.083</v>
      </c>
      <c r="R85">
        <v>144.35599999999999</v>
      </c>
      <c r="S85">
        <v>52.529000000000003</v>
      </c>
      <c r="T85">
        <v>104.98</v>
      </c>
      <c r="U85">
        <v>122.444</v>
      </c>
      <c r="V85" t="s">
        <v>156</v>
      </c>
      <c r="W85" t="s">
        <v>156</v>
      </c>
      <c r="X85" t="s">
        <v>156</v>
      </c>
      <c r="Y85" t="s">
        <v>156</v>
      </c>
      <c r="Z85">
        <v>224.97</v>
      </c>
      <c r="AA85">
        <v>312.37900000000002</v>
      </c>
      <c r="AB85" t="s">
        <v>156</v>
      </c>
      <c r="AC85" t="s">
        <v>156</v>
      </c>
      <c r="AD85" t="s">
        <v>156</v>
      </c>
      <c r="AE85" t="s">
        <v>156</v>
      </c>
      <c r="AF85">
        <v>261.87099999999998</v>
      </c>
      <c r="AG85" t="s">
        <v>156</v>
      </c>
      <c r="AH85" t="s">
        <v>156</v>
      </c>
      <c r="AI85">
        <v>65.638999999999996</v>
      </c>
      <c r="AJ85" t="s">
        <v>156</v>
      </c>
      <c r="AK85" t="s">
        <v>156</v>
      </c>
      <c r="AL85" t="s">
        <v>156</v>
      </c>
      <c r="AM85" t="s">
        <v>156</v>
      </c>
      <c r="AN85" t="s">
        <v>156</v>
      </c>
      <c r="AO85" t="s">
        <v>156</v>
      </c>
      <c r="AP85" t="s">
        <v>156</v>
      </c>
      <c r="AQ85" t="s">
        <v>156</v>
      </c>
      <c r="AR85" t="s">
        <v>156</v>
      </c>
      <c r="AS85" t="s">
        <v>156</v>
      </c>
      <c r="AT85" t="s">
        <v>156</v>
      </c>
      <c r="AU85">
        <v>104.395</v>
      </c>
      <c r="AV85">
        <v>104.441</v>
      </c>
      <c r="AW85" s="37" t="s">
        <v>156</v>
      </c>
      <c r="AX85" t="s">
        <v>156</v>
      </c>
      <c r="AY85">
        <v>4.8899999999999997</v>
      </c>
    </row>
    <row r="86" spans="1:51" x14ac:dyDescent="0.2">
      <c r="A86" s="1">
        <v>28094</v>
      </c>
      <c r="B86">
        <v>204.07400000000001</v>
      </c>
      <c r="C86">
        <v>138.226</v>
      </c>
      <c r="D86" t="s">
        <v>156</v>
      </c>
      <c r="E86">
        <v>181.28700000000001</v>
      </c>
      <c r="F86" t="s">
        <v>156</v>
      </c>
      <c r="G86">
        <v>71.186999999999998</v>
      </c>
      <c r="H86">
        <v>130.04599999999999</v>
      </c>
      <c r="I86" t="s">
        <v>156</v>
      </c>
      <c r="J86" t="s">
        <v>156</v>
      </c>
      <c r="K86">
        <v>32.128999999999998</v>
      </c>
      <c r="L86">
        <v>190.92400000000001</v>
      </c>
      <c r="M86">
        <v>109.714</v>
      </c>
      <c r="N86" t="s">
        <v>156</v>
      </c>
      <c r="O86" t="s">
        <v>156</v>
      </c>
      <c r="P86">
        <v>106.639</v>
      </c>
      <c r="Q86">
        <v>134.56800000000001</v>
      </c>
      <c r="R86">
        <v>145.49700000000001</v>
      </c>
      <c r="S86">
        <v>57.737000000000002</v>
      </c>
      <c r="T86">
        <v>104.244</v>
      </c>
      <c r="U86">
        <v>106.798</v>
      </c>
      <c r="V86" t="s">
        <v>156</v>
      </c>
      <c r="W86" t="s">
        <v>156</v>
      </c>
      <c r="X86" t="s">
        <v>156</v>
      </c>
      <c r="Y86" t="s">
        <v>156</v>
      </c>
      <c r="Z86">
        <v>222.072</v>
      </c>
      <c r="AA86">
        <v>327.48099999999999</v>
      </c>
      <c r="AB86" t="s">
        <v>156</v>
      </c>
      <c r="AC86" t="s">
        <v>156</v>
      </c>
      <c r="AD86" t="s">
        <v>156</v>
      </c>
      <c r="AE86" t="s">
        <v>156</v>
      </c>
      <c r="AF86">
        <v>252.346</v>
      </c>
      <c r="AG86" t="s">
        <v>156</v>
      </c>
      <c r="AH86" t="s">
        <v>156</v>
      </c>
      <c r="AI86">
        <v>51.706000000000003</v>
      </c>
      <c r="AJ86" t="s">
        <v>156</v>
      </c>
      <c r="AK86" t="s">
        <v>156</v>
      </c>
      <c r="AL86" t="s">
        <v>156</v>
      </c>
      <c r="AM86" t="s">
        <v>156</v>
      </c>
      <c r="AN86" t="s">
        <v>156</v>
      </c>
      <c r="AO86" t="s">
        <v>156</v>
      </c>
      <c r="AP86" t="s">
        <v>156</v>
      </c>
      <c r="AQ86" t="s">
        <v>156</v>
      </c>
      <c r="AR86" t="s">
        <v>156</v>
      </c>
      <c r="AS86" t="s">
        <v>156</v>
      </c>
      <c r="AT86" t="s">
        <v>156</v>
      </c>
      <c r="AU86">
        <v>103.72500000000001</v>
      </c>
      <c r="AV86">
        <v>105.343</v>
      </c>
      <c r="AW86" s="37" t="s">
        <v>156</v>
      </c>
      <c r="AX86" t="s">
        <v>156</v>
      </c>
      <c r="AY86">
        <v>4.42</v>
      </c>
    </row>
    <row r="87" spans="1:51" x14ac:dyDescent="0.2">
      <c r="A87" s="1">
        <v>28125</v>
      </c>
      <c r="B87">
        <v>212.57500000000002</v>
      </c>
      <c r="C87">
        <v>146.05700000000002</v>
      </c>
      <c r="D87" t="s">
        <v>156</v>
      </c>
      <c r="E87">
        <v>188.398</v>
      </c>
      <c r="F87" t="s">
        <v>156</v>
      </c>
      <c r="G87">
        <v>79.932000000000002</v>
      </c>
      <c r="H87">
        <v>133.14099999999999</v>
      </c>
      <c r="I87" t="s">
        <v>156</v>
      </c>
      <c r="J87" t="s">
        <v>156</v>
      </c>
      <c r="K87">
        <v>33.289000000000001</v>
      </c>
      <c r="L87">
        <v>191.809</v>
      </c>
      <c r="M87">
        <v>116.26</v>
      </c>
      <c r="N87" t="s">
        <v>156</v>
      </c>
      <c r="O87" t="s">
        <v>156</v>
      </c>
      <c r="P87">
        <v>99.076999999999998</v>
      </c>
      <c r="Q87">
        <v>142.46799999999999</v>
      </c>
      <c r="R87">
        <v>155.36699999999999</v>
      </c>
      <c r="S87">
        <v>70.457999999999998</v>
      </c>
      <c r="T87">
        <v>109.482</v>
      </c>
      <c r="U87">
        <v>121.217</v>
      </c>
      <c r="V87" t="s">
        <v>156</v>
      </c>
      <c r="W87" t="s">
        <v>156</v>
      </c>
      <c r="X87" t="s">
        <v>156</v>
      </c>
      <c r="Y87" t="s">
        <v>156</v>
      </c>
      <c r="Z87">
        <v>255.495</v>
      </c>
      <c r="AA87">
        <v>373.01499999999999</v>
      </c>
      <c r="AB87" t="s">
        <v>156</v>
      </c>
      <c r="AC87" t="s">
        <v>156</v>
      </c>
      <c r="AD87" t="s">
        <v>156</v>
      </c>
      <c r="AE87" t="s">
        <v>156</v>
      </c>
      <c r="AF87">
        <v>267.12099999999998</v>
      </c>
      <c r="AG87" t="s">
        <v>156</v>
      </c>
      <c r="AH87" t="s">
        <v>156</v>
      </c>
      <c r="AI87">
        <v>57.532000000000004</v>
      </c>
      <c r="AJ87" t="s">
        <v>156</v>
      </c>
      <c r="AK87" t="s">
        <v>156</v>
      </c>
      <c r="AL87" t="s">
        <v>156</v>
      </c>
      <c r="AM87" t="s">
        <v>156</v>
      </c>
      <c r="AN87" t="s">
        <v>156</v>
      </c>
      <c r="AO87" t="s">
        <v>156</v>
      </c>
      <c r="AP87" t="s">
        <v>156</v>
      </c>
      <c r="AQ87" t="s">
        <v>156</v>
      </c>
      <c r="AR87" t="s">
        <v>156</v>
      </c>
      <c r="AS87" t="s">
        <v>156</v>
      </c>
      <c r="AT87" t="s">
        <v>156</v>
      </c>
      <c r="AU87">
        <v>111.262</v>
      </c>
      <c r="AV87">
        <v>116.809</v>
      </c>
      <c r="AW87" s="37" t="s">
        <v>156</v>
      </c>
      <c r="AX87" t="s">
        <v>156</v>
      </c>
      <c r="AY87">
        <v>4.34</v>
      </c>
    </row>
    <row r="88" spans="1:51" x14ac:dyDescent="0.2">
      <c r="A88" s="1">
        <v>28156</v>
      </c>
      <c r="B88">
        <v>208.30799999999999</v>
      </c>
      <c r="C88">
        <v>140.53200000000001</v>
      </c>
      <c r="D88" t="s">
        <v>156</v>
      </c>
      <c r="E88">
        <v>186.27700000000002</v>
      </c>
      <c r="F88" t="s">
        <v>156</v>
      </c>
      <c r="G88">
        <v>78.100999999999999</v>
      </c>
      <c r="H88">
        <v>130.47800000000001</v>
      </c>
      <c r="I88" t="s">
        <v>156</v>
      </c>
      <c r="J88" t="s">
        <v>156</v>
      </c>
      <c r="K88">
        <v>31.023</v>
      </c>
      <c r="L88">
        <v>182.69300000000001</v>
      </c>
      <c r="M88">
        <v>116.235</v>
      </c>
      <c r="N88" t="s">
        <v>156</v>
      </c>
      <c r="O88" t="s">
        <v>156</v>
      </c>
      <c r="P88">
        <v>90.965000000000003</v>
      </c>
      <c r="Q88">
        <v>128.506</v>
      </c>
      <c r="R88">
        <v>153.37100000000001</v>
      </c>
      <c r="S88">
        <v>76.954000000000008</v>
      </c>
      <c r="T88">
        <v>103.851</v>
      </c>
      <c r="U88">
        <v>117.276</v>
      </c>
      <c r="V88" t="s">
        <v>156</v>
      </c>
      <c r="W88" t="s">
        <v>156</v>
      </c>
      <c r="X88" t="s">
        <v>156</v>
      </c>
      <c r="Y88" t="s">
        <v>156</v>
      </c>
      <c r="Z88">
        <v>247.44900000000001</v>
      </c>
      <c r="AA88">
        <v>360.05400000000003</v>
      </c>
      <c r="AB88" t="s">
        <v>156</v>
      </c>
      <c r="AC88" t="s">
        <v>156</v>
      </c>
      <c r="AD88" t="s">
        <v>156</v>
      </c>
      <c r="AE88" t="s">
        <v>156</v>
      </c>
      <c r="AF88">
        <v>264.697</v>
      </c>
      <c r="AG88" t="s">
        <v>156</v>
      </c>
      <c r="AH88" t="s">
        <v>156</v>
      </c>
      <c r="AI88">
        <v>58.386000000000003</v>
      </c>
      <c r="AJ88" t="s">
        <v>156</v>
      </c>
      <c r="AK88" t="s">
        <v>156</v>
      </c>
      <c r="AL88" t="s">
        <v>156</v>
      </c>
      <c r="AM88" t="s">
        <v>156</v>
      </c>
      <c r="AN88" t="s">
        <v>156</v>
      </c>
      <c r="AO88" t="s">
        <v>156</v>
      </c>
      <c r="AP88" t="s">
        <v>156</v>
      </c>
      <c r="AQ88" t="s">
        <v>156</v>
      </c>
      <c r="AR88" t="s">
        <v>156</v>
      </c>
      <c r="AS88" t="s">
        <v>156</v>
      </c>
      <c r="AT88" t="s">
        <v>156</v>
      </c>
      <c r="AU88">
        <v>107.262</v>
      </c>
      <c r="AV88">
        <v>115.736</v>
      </c>
      <c r="AW88" s="37" t="s">
        <v>156</v>
      </c>
      <c r="AX88" t="s">
        <v>156</v>
      </c>
      <c r="AY88">
        <v>4.72</v>
      </c>
    </row>
    <row r="89" spans="1:51" x14ac:dyDescent="0.2">
      <c r="A89" s="1">
        <v>28184</v>
      </c>
      <c r="B89">
        <v>212.34399999999999</v>
      </c>
      <c r="C89">
        <v>144.31200000000001</v>
      </c>
      <c r="D89" t="s">
        <v>156</v>
      </c>
      <c r="E89">
        <v>195.56100000000001</v>
      </c>
      <c r="F89" t="s">
        <v>156</v>
      </c>
      <c r="G89">
        <v>74.349000000000004</v>
      </c>
      <c r="H89">
        <v>128.161</v>
      </c>
      <c r="I89" t="s">
        <v>156</v>
      </c>
      <c r="J89" t="s">
        <v>156</v>
      </c>
      <c r="K89">
        <v>30.442</v>
      </c>
      <c r="L89">
        <v>175.208</v>
      </c>
      <c r="M89">
        <v>119.235</v>
      </c>
      <c r="N89" t="s">
        <v>156</v>
      </c>
      <c r="O89" t="s">
        <v>156</v>
      </c>
      <c r="P89">
        <v>96.891999999999996</v>
      </c>
      <c r="Q89">
        <v>142.654</v>
      </c>
      <c r="R89">
        <v>149.31300000000002</v>
      </c>
      <c r="S89">
        <v>78.557000000000002</v>
      </c>
      <c r="T89">
        <v>101.43</v>
      </c>
      <c r="U89">
        <v>115.962</v>
      </c>
      <c r="V89" t="s">
        <v>156</v>
      </c>
      <c r="W89" t="s">
        <v>156</v>
      </c>
      <c r="X89" t="s">
        <v>156</v>
      </c>
      <c r="Y89" t="s">
        <v>156</v>
      </c>
      <c r="Z89">
        <v>259.72500000000002</v>
      </c>
      <c r="AA89">
        <v>351.846</v>
      </c>
      <c r="AB89" t="s">
        <v>156</v>
      </c>
      <c r="AC89" t="s">
        <v>156</v>
      </c>
      <c r="AD89" t="s">
        <v>156</v>
      </c>
      <c r="AE89" t="s">
        <v>156</v>
      </c>
      <c r="AF89">
        <v>261.565</v>
      </c>
      <c r="AG89" t="s">
        <v>156</v>
      </c>
      <c r="AH89" t="s">
        <v>156</v>
      </c>
      <c r="AI89">
        <v>56.462000000000003</v>
      </c>
      <c r="AJ89" t="s">
        <v>156</v>
      </c>
      <c r="AK89" t="s">
        <v>156</v>
      </c>
      <c r="AL89" t="s">
        <v>156</v>
      </c>
      <c r="AM89" t="s">
        <v>156</v>
      </c>
      <c r="AN89" t="s">
        <v>156</v>
      </c>
      <c r="AO89" t="s">
        <v>156</v>
      </c>
      <c r="AP89" t="s">
        <v>156</v>
      </c>
      <c r="AQ89" t="s">
        <v>156</v>
      </c>
      <c r="AR89" t="s">
        <v>156</v>
      </c>
      <c r="AS89" t="s">
        <v>156</v>
      </c>
      <c r="AT89" t="s">
        <v>156</v>
      </c>
      <c r="AU89">
        <v>106.52</v>
      </c>
      <c r="AV89">
        <v>117.902</v>
      </c>
      <c r="AW89" s="37" t="s">
        <v>156</v>
      </c>
      <c r="AX89" t="s">
        <v>156</v>
      </c>
      <c r="AY89">
        <v>4.7</v>
      </c>
    </row>
    <row r="90" spans="1:51" x14ac:dyDescent="0.2">
      <c r="A90" s="1">
        <v>28215</v>
      </c>
      <c r="B90">
        <v>210.55799999999999</v>
      </c>
      <c r="C90">
        <v>139.67099999999999</v>
      </c>
      <c r="D90" t="s">
        <v>156</v>
      </c>
      <c r="E90">
        <v>198.35300000000001</v>
      </c>
      <c r="F90" t="s">
        <v>156</v>
      </c>
      <c r="G90">
        <v>66.522999999999996</v>
      </c>
      <c r="H90">
        <v>132.16300000000001</v>
      </c>
      <c r="I90" t="s">
        <v>156</v>
      </c>
      <c r="J90" t="s">
        <v>156</v>
      </c>
      <c r="K90">
        <v>29.87</v>
      </c>
      <c r="L90">
        <v>176.35499999999999</v>
      </c>
      <c r="M90">
        <v>121.157</v>
      </c>
      <c r="N90" t="s">
        <v>156</v>
      </c>
      <c r="O90" t="s">
        <v>156</v>
      </c>
      <c r="P90">
        <v>91.406999999999996</v>
      </c>
      <c r="Q90">
        <v>144.11699999999999</v>
      </c>
      <c r="R90">
        <v>150.54300000000001</v>
      </c>
      <c r="S90">
        <v>80.906000000000006</v>
      </c>
      <c r="T90">
        <v>99.960999999999999</v>
      </c>
      <c r="U90">
        <v>116.49900000000001</v>
      </c>
      <c r="V90" t="s">
        <v>156</v>
      </c>
      <c r="W90" t="s">
        <v>156</v>
      </c>
      <c r="X90" t="s">
        <v>156</v>
      </c>
      <c r="Y90" t="s">
        <v>156</v>
      </c>
      <c r="Z90">
        <v>256.79000000000002</v>
      </c>
      <c r="AA90">
        <v>340.86500000000001</v>
      </c>
      <c r="AB90" t="s">
        <v>156</v>
      </c>
      <c r="AC90" t="s">
        <v>156</v>
      </c>
      <c r="AD90" t="s">
        <v>156</v>
      </c>
      <c r="AE90" t="s">
        <v>156</v>
      </c>
      <c r="AF90">
        <v>254.49299999999999</v>
      </c>
      <c r="AG90" t="s">
        <v>156</v>
      </c>
      <c r="AH90" t="s">
        <v>156</v>
      </c>
      <c r="AI90">
        <v>59.634</v>
      </c>
      <c r="AJ90" t="s">
        <v>156</v>
      </c>
      <c r="AK90" t="s">
        <v>156</v>
      </c>
      <c r="AL90" t="s">
        <v>156</v>
      </c>
      <c r="AM90" t="s">
        <v>156</v>
      </c>
      <c r="AN90" t="s">
        <v>156</v>
      </c>
      <c r="AO90" t="s">
        <v>156</v>
      </c>
      <c r="AP90" t="s">
        <v>156</v>
      </c>
      <c r="AQ90" t="s">
        <v>156</v>
      </c>
      <c r="AR90" t="s">
        <v>156</v>
      </c>
      <c r="AS90" t="s">
        <v>156</v>
      </c>
      <c r="AT90" t="s">
        <v>156</v>
      </c>
      <c r="AU90">
        <v>105.581</v>
      </c>
      <c r="AV90">
        <v>117.883</v>
      </c>
      <c r="AW90" s="37" t="s">
        <v>156</v>
      </c>
      <c r="AX90" t="s">
        <v>156</v>
      </c>
      <c r="AY90">
        <v>4.54</v>
      </c>
    </row>
    <row r="91" spans="1:51" x14ac:dyDescent="0.2">
      <c r="A91" s="1">
        <v>28244</v>
      </c>
      <c r="B91">
        <v>209.85500000000002</v>
      </c>
      <c r="C91">
        <v>142.30600000000001</v>
      </c>
      <c r="D91" t="s">
        <v>156</v>
      </c>
      <c r="E91">
        <v>193.846</v>
      </c>
      <c r="F91" t="s">
        <v>156</v>
      </c>
      <c r="G91">
        <v>64.908000000000001</v>
      </c>
      <c r="H91">
        <v>143.072</v>
      </c>
      <c r="I91" t="s">
        <v>156</v>
      </c>
      <c r="J91" t="s">
        <v>156</v>
      </c>
      <c r="K91">
        <v>28.507000000000001</v>
      </c>
      <c r="L91">
        <v>164.994</v>
      </c>
      <c r="M91">
        <v>132.59</v>
      </c>
      <c r="N91" t="s">
        <v>156</v>
      </c>
      <c r="O91" t="s">
        <v>156</v>
      </c>
      <c r="P91">
        <v>92.41</v>
      </c>
      <c r="Q91">
        <v>136.35499999999999</v>
      </c>
      <c r="R91">
        <v>152.07400000000001</v>
      </c>
      <c r="S91">
        <v>83.424000000000007</v>
      </c>
      <c r="T91">
        <v>99.968000000000004</v>
      </c>
      <c r="U91">
        <v>113.51</v>
      </c>
      <c r="V91" t="s">
        <v>156</v>
      </c>
      <c r="W91" t="s">
        <v>156</v>
      </c>
      <c r="X91" t="s">
        <v>156</v>
      </c>
      <c r="Y91" t="s">
        <v>156</v>
      </c>
      <c r="Z91">
        <v>261.11500000000001</v>
      </c>
      <c r="AA91">
        <v>358.49400000000003</v>
      </c>
      <c r="AB91" t="s">
        <v>156</v>
      </c>
      <c r="AC91" t="s">
        <v>156</v>
      </c>
      <c r="AD91" t="s">
        <v>156</v>
      </c>
      <c r="AE91" t="s">
        <v>156</v>
      </c>
      <c r="AF91">
        <v>248.88500000000002</v>
      </c>
      <c r="AG91" t="s">
        <v>156</v>
      </c>
      <c r="AH91" t="s">
        <v>156</v>
      </c>
      <c r="AI91">
        <v>58.791000000000004</v>
      </c>
      <c r="AJ91" t="s">
        <v>156</v>
      </c>
      <c r="AK91" t="s">
        <v>156</v>
      </c>
      <c r="AL91" t="s">
        <v>156</v>
      </c>
      <c r="AM91" t="s">
        <v>156</v>
      </c>
      <c r="AN91" t="s">
        <v>156</v>
      </c>
      <c r="AO91" t="s">
        <v>156</v>
      </c>
      <c r="AP91" t="s">
        <v>156</v>
      </c>
      <c r="AQ91" t="s">
        <v>156</v>
      </c>
      <c r="AR91" t="s">
        <v>156</v>
      </c>
      <c r="AS91" t="s">
        <v>156</v>
      </c>
      <c r="AT91" t="s">
        <v>156</v>
      </c>
      <c r="AU91">
        <v>106.46000000000001</v>
      </c>
      <c r="AV91">
        <v>120.929</v>
      </c>
      <c r="AW91" s="37" t="s">
        <v>156</v>
      </c>
      <c r="AX91" t="s">
        <v>156</v>
      </c>
      <c r="AY91">
        <v>4.6900000000000004</v>
      </c>
    </row>
    <row r="92" spans="1:51" x14ac:dyDescent="0.2">
      <c r="A92" s="1">
        <v>28276</v>
      </c>
      <c r="B92">
        <v>208.75800000000001</v>
      </c>
      <c r="C92">
        <v>140.77500000000001</v>
      </c>
      <c r="D92" t="s">
        <v>156</v>
      </c>
      <c r="E92">
        <v>190.68800000000002</v>
      </c>
      <c r="F92" t="s">
        <v>156</v>
      </c>
      <c r="G92">
        <v>68.022000000000006</v>
      </c>
      <c r="H92">
        <v>139.78200000000001</v>
      </c>
      <c r="I92" t="s">
        <v>156</v>
      </c>
      <c r="J92" t="s">
        <v>156</v>
      </c>
      <c r="K92">
        <v>27.045000000000002</v>
      </c>
      <c r="L92">
        <v>158.887</v>
      </c>
      <c r="M92">
        <v>124.886</v>
      </c>
      <c r="N92" t="s">
        <v>156</v>
      </c>
      <c r="O92" t="s">
        <v>156</v>
      </c>
      <c r="P92">
        <v>88.245000000000005</v>
      </c>
      <c r="Q92">
        <v>132.375</v>
      </c>
      <c r="R92">
        <v>147.06900000000002</v>
      </c>
      <c r="S92">
        <v>85.301000000000002</v>
      </c>
      <c r="T92">
        <v>97.781999999999996</v>
      </c>
      <c r="U92">
        <v>111.104</v>
      </c>
      <c r="V92" t="s">
        <v>156</v>
      </c>
      <c r="W92" t="s">
        <v>156</v>
      </c>
      <c r="X92" t="s">
        <v>156</v>
      </c>
      <c r="Y92" t="s">
        <v>156</v>
      </c>
      <c r="Z92">
        <v>259.048</v>
      </c>
      <c r="AA92">
        <v>347.61400000000003</v>
      </c>
      <c r="AB92" t="s">
        <v>156</v>
      </c>
      <c r="AC92" t="s">
        <v>156</v>
      </c>
      <c r="AD92" t="s">
        <v>156</v>
      </c>
      <c r="AE92" t="s">
        <v>156</v>
      </c>
      <c r="AF92">
        <v>248.506</v>
      </c>
      <c r="AG92" t="s">
        <v>156</v>
      </c>
      <c r="AH92" t="s">
        <v>156</v>
      </c>
      <c r="AI92">
        <v>61.271000000000001</v>
      </c>
      <c r="AJ92" t="s">
        <v>156</v>
      </c>
      <c r="AK92" t="s">
        <v>156</v>
      </c>
      <c r="AL92" t="s">
        <v>156</v>
      </c>
      <c r="AM92" t="s">
        <v>156</v>
      </c>
      <c r="AN92" t="s">
        <v>156</v>
      </c>
      <c r="AO92" t="s">
        <v>156</v>
      </c>
      <c r="AP92" t="s">
        <v>156</v>
      </c>
      <c r="AQ92" t="s">
        <v>156</v>
      </c>
      <c r="AR92" t="s">
        <v>156</v>
      </c>
      <c r="AS92" t="s">
        <v>156</v>
      </c>
      <c r="AT92" t="s">
        <v>156</v>
      </c>
      <c r="AU92">
        <v>104.73400000000001</v>
      </c>
      <c r="AV92">
        <v>120.03400000000001</v>
      </c>
      <c r="AW92" s="37" t="s">
        <v>156</v>
      </c>
      <c r="AX92" t="s">
        <v>156</v>
      </c>
      <c r="AY92">
        <v>5.03</v>
      </c>
    </row>
    <row r="93" spans="1:51" x14ac:dyDescent="0.2">
      <c r="A93" s="1">
        <v>28306</v>
      </c>
      <c r="B93">
        <v>206.46</v>
      </c>
      <c r="C93">
        <v>144.59200000000001</v>
      </c>
      <c r="D93" t="s">
        <v>156</v>
      </c>
      <c r="E93">
        <v>189.18800000000002</v>
      </c>
      <c r="F93" t="s">
        <v>156</v>
      </c>
      <c r="G93">
        <v>72.525000000000006</v>
      </c>
      <c r="H93">
        <v>136.739</v>
      </c>
      <c r="I93" t="s">
        <v>156</v>
      </c>
      <c r="J93" t="s">
        <v>156</v>
      </c>
      <c r="K93">
        <v>28.413</v>
      </c>
      <c r="L93">
        <v>161.083</v>
      </c>
      <c r="M93">
        <v>125.15300000000001</v>
      </c>
      <c r="N93" t="s">
        <v>156</v>
      </c>
      <c r="O93" t="s">
        <v>156</v>
      </c>
      <c r="P93">
        <v>86.942000000000007</v>
      </c>
      <c r="Q93">
        <v>118.44</v>
      </c>
      <c r="R93">
        <v>151.25</v>
      </c>
      <c r="S93">
        <v>87.698000000000008</v>
      </c>
      <c r="T93">
        <v>102.224</v>
      </c>
      <c r="U93">
        <v>115.4</v>
      </c>
      <c r="V93" t="s">
        <v>156</v>
      </c>
      <c r="W93" t="s">
        <v>156</v>
      </c>
      <c r="X93" t="s">
        <v>156</v>
      </c>
      <c r="Y93" t="s">
        <v>156</v>
      </c>
      <c r="Z93">
        <v>268.82900000000001</v>
      </c>
      <c r="AA93">
        <v>349.92099999999999</v>
      </c>
      <c r="AB93" t="s">
        <v>156</v>
      </c>
      <c r="AC93" t="s">
        <v>156</v>
      </c>
      <c r="AD93" t="s">
        <v>156</v>
      </c>
      <c r="AE93" t="s">
        <v>156</v>
      </c>
      <c r="AF93">
        <v>259.2</v>
      </c>
      <c r="AG93" t="s">
        <v>156</v>
      </c>
      <c r="AH93" t="s">
        <v>156</v>
      </c>
      <c r="AI93">
        <v>60.907000000000004</v>
      </c>
      <c r="AJ93" t="s">
        <v>156</v>
      </c>
      <c r="AK93" t="s">
        <v>156</v>
      </c>
      <c r="AL93" t="s">
        <v>156</v>
      </c>
      <c r="AM93" t="s">
        <v>156</v>
      </c>
      <c r="AN93" t="s">
        <v>156</v>
      </c>
      <c r="AO93" t="s">
        <v>156</v>
      </c>
      <c r="AP93" t="s">
        <v>156</v>
      </c>
      <c r="AQ93" t="s">
        <v>156</v>
      </c>
      <c r="AR93" t="s">
        <v>156</v>
      </c>
      <c r="AS93" t="s">
        <v>156</v>
      </c>
      <c r="AT93" t="s">
        <v>156</v>
      </c>
      <c r="AU93">
        <v>108.395</v>
      </c>
      <c r="AV93">
        <v>122.31400000000001</v>
      </c>
      <c r="AW93" s="37" t="s">
        <v>156</v>
      </c>
      <c r="AX93" t="s">
        <v>156</v>
      </c>
      <c r="AY93">
        <v>4.9800000000000004</v>
      </c>
    </row>
    <row r="94" spans="1:51" x14ac:dyDescent="0.2">
      <c r="A94" s="1">
        <v>28335</v>
      </c>
      <c r="B94">
        <v>209.447</v>
      </c>
      <c r="C94">
        <v>146.50700000000001</v>
      </c>
      <c r="D94" t="s">
        <v>156</v>
      </c>
      <c r="E94">
        <v>183.80799999999999</v>
      </c>
      <c r="F94" t="s">
        <v>156</v>
      </c>
      <c r="G94">
        <v>70.501999999999995</v>
      </c>
      <c r="H94">
        <v>141.01300000000001</v>
      </c>
      <c r="I94" t="s">
        <v>156</v>
      </c>
      <c r="J94" t="s">
        <v>156</v>
      </c>
      <c r="K94">
        <v>26.231000000000002</v>
      </c>
      <c r="L94">
        <v>160.47200000000001</v>
      </c>
      <c r="M94">
        <v>126.72200000000001</v>
      </c>
      <c r="N94" t="s">
        <v>156</v>
      </c>
      <c r="O94" t="s">
        <v>156</v>
      </c>
      <c r="P94">
        <v>62.756999999999998</v>
      </c>
      <c r="Q94">
        <v>116.52200000000001</v>
      </c>
      <c r="R94">
        <v>154.405</v>
      </c>
      <c r="S94">
        <v>86.093000000000004</v>
      </c>
      <c r="T94">
        <v>100.643</v>
      </c>
      <c r="U94">
        <v>114.587</v>
      </c>
      <c r="V94" t="s">
        <v>156</v>
      </c>
      <c r="W94" t="s">
        <v>156</v>
      </c>
      <c r="X94" t="s">
        <v>156</v>
      </c>
      <c r="Y94" t="s">
        <v>156</v>
      </c>
      <c r="Z94">
        <v>265.19100000000003</v>
      </c>
      <c r="AA94">
        <v>333.202</v>
      </c>
      <c r="AB94" t="s">
        <v>156</v>
      </c>
      <c r="AC94" t="s">
        <v>156</v>
      </c>
      <c r="AD94" t="s">
        <v>156</v>
      </c>
      <c r="AE94" t="s">
        <v>156</v>
      </c>
      <c r="AF94">
        <v>266.52800000000002</v>
      </c>
      <c r="AG94" t="s">
        <v>156</v>
      </c>
      <c r="AH94" t="s">
        <v>156</v>
      </c>
      <c r="AI94">
        <v>57.402999999999999</v>
      </c>
      <c r="AJ94" t="s">
        <v>156</v>
      </c>
      <c r="AK94" t="s">
        <v>156</v>
      </c>
      <c r="AL94" t="s">
        <v>156</v>
      </c>
      <c r="AM94" t="s">
        <v>156</v>
      </c>
      <c r="AN94" t="s">
        <v>156</v>
      </c>
      <c r="AO94" t="s">
        <v>156</v>
      </c>
      <c r="AP94" t="s">
        <v>156</v>
      </c>
      <c r="AQ94" t="s">
        <v>156</v>
      </c>
      <c r="AR94" t="s">
        <v>156</v>
      </c>
      <c r="AS94" t="s">
        <v>156</v>
      </c>
      <c r="AT94" t="s">
        <v>156</v>
      </c>
      <c r="AU94">
        <v>106.65900000000001</v>
      </c>
      <c r="AV94">
        <v>120.069</v>
      </c>
      <c r="AW94" s="37" t="s">
        <v>156</v>
      </c>
      <c r="AX94" t="s">
        <v>156</v>
      </c>
      <c r="AY94">
        <v>5.4</v>
      </c>
    </row>
    <row r="95" spans="1:51" x14ac:dyDescent="0.2">
      <c r="A95" s="1">
        <v>28368</v>
      </c>
      <c r="B95">
        <v>205.131</v>
      </c>
      <c r="C95">
        <v>142.667</v>
      </c>
      <c r="D95" t="s">
        <v>156</v>
      </c>
      <c r="E95">
        <v>180.23099999999999</v>
      </c>
      <c r="F95" t="s">
        <v>156</v>
      </c>
      <c r="G95">
        <v>75.45</v>
      </c>
      <c r="H95">
        <v>141.482</v>
      </c>
      <c r="I95" t="s">
        <v>156</v>
      </c>
      <c r="J95" t="s">
        <v>156</v>
      </c>
      <c r="K95">
        <v>31.003</v>
      </c>
      <c r="L95">
        <v>147.68800000000002</v>
      </c>
      <c r="M95">
        <v>119.852</v>
      </c>
      <c r="N95" t="s">
        <v>156</v>
      </c>
      <c r="O95" t="s">
        <v>156</v>
      </c>
      <c r="P95">
        <v>62.466000000000001</v>
      </c>
      <c r="Q95">
        <v>98.994</v>
      </c>
      <c r="R95">
        <v>159.97900000000001</v>
      </c>
      <c r="S95">
        <v>96.075000000000003</v>
      </c>
      <c r="T95">
        <v>98.442000000000007</v>
      </c>
      <c r="U95">
        <v>109.458</v>
      </c>
      <c r="V95" t="s">
        <v>156</v>
      </c>
      <c r="W95" t="s">
        <v>156</v>
      </c>
      <c r="X95" t="s">
        <v>156</v>
      </c>
      <c r="Y95" t="s">
        <v>156</v>
      </c>
      <c r="Z95">
        <v>278.76499999999999</v>
      </c>
      <c r="AA95">
        <v>340.40699999999998</v>
      </c>
      <c r="AB95" t="s">
        <v>156</v>
      </c>
      <c r="AC95" t="s">
        <v>156</v>
      </c>
      <c r="AD95" t="s">
        <v>156</v>
      </c>
      <c r="AE95" t="s">
        <v>156</v>
      </c>
      <c r="AF95">
        <v>269.56600000000003</v>
      </c>
      <c r="AG95" t="s">
        <v>156</v>
      </c>
      <c r="AH95" t="s">
        <v>156</v>
      </c>
      <c r="AI95">
        <v>54.44</v>
      </c>
      <c r="AJ95" t="s">
        <v>156</v>
      </c>
      <c r="AK95" t="s">
        <v>156</v>
      </c>
      <c r="AL95" t="s">
        <v>156</v>
      </c>
      <c r="AM95" t="s">
        <v>156</v>
      </c>
      <c r="AN95" t="s">
        <v>156</v>
      </c>
      <c r="AO95" t="s">
        <v>156</v>
      </c>
      <c r="AP95" t="s">
        <v>156</v>
      </c>
      <c r="AQ95" t="s">
        <v>156</v>
      </c>
      <c r="AR95" t="s">
        <v>156</v>
      </c>
      <c r="AS95" t="s">
        <v>156</v>
      </c>
      <c r="AT95" t="s">
        <v>156</v>
      </c>
      <c r="AU95">
        <v>106.77</v>
      </c>
      <c r="AV95">
        <v>124.962</v>
      </c>
      <c r="AW95" s="37" t="s">
        <v>156</v>
      </c>
      <c r="AX95" t="s">
        <v>156</v>
      </c>
      <c r="AY95">
        <v>5.5600000000000005</v>
      </c>
    </row>
    <row r="96" spans="1:51" x14ac:dyDescent="0.2">
      <c r="A96" s="1">
        <v>28398</v>
      </c>
      <c r="B96">
        <v>199.64699999999999</v>
      </c>
      <c r="C96">
        <v>142.01900000000001</v>
      </c>
      <c r="D96" t="s">
        <v>156</v>
      </c>
      <c r="E96">
        <v>181.191</v>
      </c>
      <c r="F96" t="s">
        <v>156</v>
      </c>
      <c r="G96">
        <v>79.768000000000001</v>
      </c>
      <c r="H96">
        <v>143.815</v>
      </c>
      <c r="I96" t="s">
        <v>156</v>
      </c>
      <c r="J96" t="s">
        <v>156</v>
      </c>
      <c r="K96">
        <v>29.773</v>
      </c>
      <c r="L96">
        <v>152.79599999999999</v>
      </c>
      <c r="M96">
        <v>122.405</v>
      </c>
      <c r="N96" t="s">
        <v>156</v>
      </c>
      <c r="O96" t="s">
        <v>156</v>
      </c>
      <c r="P96">
        <v>55.143999999999998</v>
      </c>
      <c r="Q96">
        <v>106.014</v>
      </c>
      <c r="R96">
        <v>169.83500000000001</v>
      </c>
      <c r="S96">
        <v>103.849</v>
      </c>
      <c r="T96">
        <v>98.176000000000002</v>
      </c>
      <c r="U96">
        <v>109.623</v>
      </c>
      <c r="V96" t="s">
        <v>156</v>
      </c>
      <c r="W96" t="s">
        <v>156</v>
      </c>
      <c r="X96" t="s">
        <v>156</v>
      </c>
      <c r="Y96" t="s">
        <v>156</v>
      </c>
      <c r="Z96">
        <v>282.28399999999999</v>
      </c>
      <c r="AA96">
        <v>329.69900000000001</v>
      </c>
      <c r="AB96" t="s">
        <v>156</v>
      </c>
      <c r="AC96" t="s">
        <v>156</v>
      </c>
      <c r="AD96" t="s">
        <v>156</v>
      </c>
      <c r="AE96" t="s">
        <v>156</v>
      </c>
      <c r="AF96">
        <v>262.55099999999999</v>
      </c>
      <c r="AG96" t="s">
        <v>156</v>
      </c>
      <c r="AH96" t="s">
        <v>156</v>
      </c>
      <c r="AI96">
        <v>54.231000000000002</v>
      </c>
      <c r="AJ96" t="s">
        <v>156</v>
      </c>
      <c r="AK96" t="s">
        <v>156</v>
      </c>
      <c r="AL96" t="s">
        <v>156</v>
      </c>
      <c r="AM96" t="s">
        <v>156</v>
      </c>
      <c r="AN96" t="s">
        <v>156</v>
      </c>
      <c r="AO96" t="s">
        <v>156</v>
      </c>
      <c r="AP96" t="s">
        <v>156</v>
      </c>
      <c r="AQ96" t="s">
        <v>156</v>
      </c>
      <c r="AR96" t="s">
        <v>156</v>
      </c>
      <c r="AS96" t="s">
        <v>156</v>
      </c>
      <c r="AT96" t="s">
        <v>156</v>
      </c>
      <c r="AU96">
        <v>107.812</v>
      </c>
      <c r="AV96">
        <v>128.26599999999999</v>
      </c>
      <c r="AW96" s="37" t="s">
        <v>156</v>
      </c>
      <c r="AX96" t="s">
        <v>156</v>
      </c>
      <c r="AY96">
        <v>5.89</v>
      </c>
    </row>
    <row r="97" spans="1:51" x14ac:dyDescent="0.2">
      <c r="A97" s="1">
        <v>28429</v>
      </c>
      <c r="B97">
        <v>202.46</v>
      </c>
      <c r="C97">
        <v>142.33500000000001</v>
      </c>
      <c r="D97" t="s">
        <v>156</v>
      </c>
      <c r="E97">
        <v>181.90299999999999</v>
      </c>
      <c r="F97" t="s">
        <v>156</v>
      </c>
      <c r="G97">
        <v>83.165000000000006</v>
      </c>
      <c r="H97">
        <v>151.322</v>
      </c>
      <c r="I97" t="s">
        <v>156</v>
      </c>
      <c r="J97" t="s">
        <v>156</v>
      </c>
      <c r="K97">
        <v>27.831</v>
      </c>
      <c r="L97">
        <v>149.63800000000001</v>
      </c>
      <c r="M97">
        <v>123.389</v>
      </c>
      <c r="N97" t="s">
        <v>156</v>
      </c>
      <c r="O97" t="s">
        <v>156</v>
      </c>
      <c r="P97">
        <v>55.433</v>
      </c>
      <c r="Q97">
        <v>101.15900000000001</v>
      </c>
      <c r="R97">
        <v>175.96200000000002</v>
      </c>
      <c r="S97">
        <v>105.307</v>
      </c>
      <c r="T97">
        <v>93.787999999999997</v>
      </c>
      <c r="U97">
        <v>101.747</v>
      </c>
      <c r="V97" t="s">
        <v>156</v>
      </c>
      <c r="W97" t="s">
        <v>156</v>
      </c>
      <c r="X97" t="s">
        <v>156</v>
      </c>
      <c r="Y97" t="s">
        <v>156</v>
      </c>
      <c r="Z97">
        <v>287.33300000000003</v>
      </c>
      <c r="AA97">
        <v>326.22899999999998</v>
      </c>
      <c r="AB97" t="s">
        <v>156</v>
      </c>
      <c r="AC97" t="s">
        <v>156</v>
      </c>
      <c r="AD97" t="s">
        <v>156</v>
      </c>
      <c r="AE97" t="s">
        <v>156</v>
      </c>
      <c r="AF97">
        <v>263.95499999999998</v>
      </c>
      <c r="AG97" t="s">
        <v>156</v>
      </c>
      <c r="AH97" t="s">
        <v>156</v>
      </c>
      <c r="AI97">
        <v>58.06</v>
      </c>
      <c r="AJ97" t="s">
        <v>156</v>
      </c>
      <c r="AK97" t="s">
        <v>156</v>
      </c>
      <c r="AL97" t="s">
        <v>156</v>
      </c>
      <c r="AM97" t="s">
        <v>156</v>
      </c>
      <c r="AN97" t="s">
        <v>156</v>
      </c>
      <c r="AO97" t="s">
        <v>156</v>
      </c>
      <c r="AP97" t="s">
        <v>156</v>
      </c>
      <c r="AQ97" t="s">
        <v>156</v>
      </c>
      <c r="AR97" t="s">
        <v>156</v>
      </c>
      <c r="AS97" t="s">
        <v>156</v>
      </c>
      <c r="AT97" t="s">
        <v>156</v>
      </c>
      <c r="AU97">
        <v>105.68</v>
      </c>
      <c r="AV97">
        <v>131.047</v>
      </c>
      <c r="AW97" s="37" t="s">
        <v>156</v>
      </c>
      <c r="AX97" t="s">
        <v>156</v>
      </c>
      <c r="AY97">
        <v>6.18</v>
      </c>
    </row>
    <row r="98" spans="1:51" x14ac:dyDescent="0.2">
      <c r="A98" s="1">
        <v>28459</v>
      </c>
      <c r="B98">
        <v>200.74700000000001</v>
      </c>
      <c r="C98">
        <v>140.285</v>
      </c>
      <c r="D98" t="s">
        <v>156</v>
      </c>
      <c r="E98">
        <v>172.19800000000001</v>
      </c>
      <c r="F98" t="s">
        <v>156</v>
      </c>
      <c r="G98">
        <v>79.156000000000006</v>
      </c>
      <c r="H98">
        <v>153.923</v>
      </c>
      <c r="I98" t="s">
        <v>156</v>
      </c>
      <c r="J98" t="s">
        <v>156</v>
      </c>
      <c r="K98">
        <v>26.304000000000002</v>
      </c>
      <c r="L98">
        <v>139.72399999999999</v>
      </c>
      <c r="M98">
        <v>125.242</v>
      </c>
      <c r="N98" t="s">
        <v>156</v>
      </c>
      <c r="O98" t="s">
        <v>156</v>
      </c>
      <c r="P98">
        <v>55.453000000000003</v>
      </c>
      <c r="Q98">
        <v>95.018000000000001</v>
      </c>
      <c r="R98">
        <v>181.78800000000001</v>
      </c>
      <c r="S98">
        <v>99.495999999999995</v>
      </c>
      <c r="T98">
        <v>95.897000000000006</v>
      </c>
      <c r="U98">
        <v>107.34700000000001</v>
      </c>
      <c r="V98" t="s">
        <v>156</v>
      </c>
      <c r="W98" t="s">
        <v>156</v>
      </c>
      <c r="X98" t="s">
        <v>156</v>
      </c>
      <c r="Y98" t="s">
        <v>156</v>
      </c>
      <c r="Z98">
        <v>287.67500000000001</v>
      </c>
      <c r="AA98">
        <v>327.49900000000002</v>
      </c>
      <c r="AB98" t="s">
        <v>156</v>
      </c>
      <c r="AC98" t="s">
        <v>156</v>
      </c>
      <c r="AD98" t="s">
        <v>156</v>
      </c>
      <c r="AE98" t="s">
        <v>156</v>
      </c>
      <c r="AF98">
        <v>269.78199999999998</v>
      </c>
      <c r="AG98" t="s">
        <v>156</v>
      </c>
      <c r="AH98" t="s">
        <v>156</v>
      </c>
      <c r="AI98">
        <v>56.304000000000002</v>
      </c>
      <c r="AJ98" t="s">
        <v>156</v>
      </c>
      <c r="AK98" t="s">
        <v>156</v>
      </c>
      <c r="AL98" t="s">
        <v>156</v>
      </c>
      <c r="AM98" t="s">
        <v>156</v>
      </c>
      <c r="AN98" t="s">
        <v>156</v>
      </c>
      <c r="AO98" t="s">
        <v>156</v>
      </c>
      <c r="AP98" t="s">
        <v>156</v>
      </c>
      <c r="AQ98" t="s">
        <v>156</v>
      </c>
      <c r="AR98" t="s">
        <v>156</v>
      </c>
      <c r="AS98" t="s">
        <v>156</v>
      </c>
      <c r="AT98" t="s">
        <v>156</v>
      </c>
      <c r="AU98">
        <v>106.709</v>
      </c>
      <c r="AV98">
        <v>129.50900000000001</v>
      </c>
      <c r="AW98" s="37" t="s">
        <v>156</v>
      </c>
      <c r="AX98" t="s">
        <v>156</v>
      </c>
      <c r="AY98">
        <v>6.04</v>
      </c>
    </row>
    <row r="99" spans="1:51" x14ac:dyDescent="0.2">
      <c r="A99" s="1">
        <v>28489</v>
      </c>
      <c r="B99">
        <v>217.178</v>
      </c>
      <c r="C99">
        <v>146.977</v>
      </c>
      <c r="D99" t="s">
        <v>156</v>
      </c>
      <c r="E99">
        <v>183.464</v>
      </c>
      <c r="F99" t="s">
        <v>156</v>
      </c>
      <c r="G99">
        <v>78.942999999999998</v>
      </c>
      <c r="H99">
        <v>161.108</v>
      </c>
      <c r="I99" t="s">
        <v>156</v>
      </c>
      <c r="J99" t="s">
        <v>156</v>
      </c>
      <c r="K99">
        <v>26.032</v>
      </c>
      <c r="L99">
        <v>139.93100000000001</v>
      </c>
      <c r="M99">
        <v>126.929</v>
      </c>
      <c r="N99" t="s">
        <v>156</v>
      </c>
      <c r="O99" t="s">
        <v>156</v>
      </c>
      <c r="P99">
        <v>60.126000000000005</v>
      </c>
      <c r="Q99">
        <v>106.273</v>
      </c>
      <c r="R99">
        <v>194.565</v>
      </c>
      <c r="S99">
        <v>105.828</v>
      </c>
      <c r="T99">
        <v>96.119</v>
      </c>
      <c r="U99">
        <v>113.32300000000001</v>
      </c>
      <c r="V99" t="s">
        <v>156</v>
      </c>
      <c r="W99" t="s">
        <v>156</v>
      </c>
      <c r="X99" t="s">
        <v>156</v>
      </c>
      <c r="Y99" t="s">
        <v>156</v>
      </c>
      <c r="Z99">
        <v>289.226</v>
      </c>
      <c r="AA99">
        <v>317.64100000000002</v>
      </c>
      <c r="AB99" t="s">
        <v>156</v>
      </c>
      <c r="AC99" t="s">
        <v>156</v>
      </c>
      <c r="AD99" t="s">
        <v>156</v>
      </c>
      <c r="AE99" t="s">
        <v>156</v>
      </c>
      <c r="AF99">
        <v>274.38200000000001</v>
      </c>
      <c r="AG99" t="s">
        <v>156</v>
      </c>
      <c r="AH99" t="s">
        <v>156</v>
      </c>
      <c r="AI99">
        <v>61.186</v>
      </c>
      <c r="AJ99" t="s">
        <v>156</v>
      </c>
      <c r="AK99" t="s">
        <v>156</v>
      </c>
      <c r="AL99" t="s">
        <v>156</v>
      </c>
      <c r="AM99" t="s">
        <v>156</v>
      </c>
      <c r="AN99" t="s">
        <v>156</v>
      </c>
      <c r="AO99" t="s">
        <v>156</v>
      </c>
      <c r="AP99" t="s">
        <v>156</v>
      </c>
      <c r="AQ99" t="s">
        <v>156</v>
      </c>
      <c r="AR99" t="s">
        <v>156</v>
      </c>
      <c r="AS99" t="s">
        <v>156</v>
      </c>
      <c r="AT99" t="s">
        <v>156</v>
      </c>
      <c r="AU99">
        <v>108.521</v>
      </c>
      <c r="AV99">
        <v>133.87899999999999</v>
      </c>
      <c r="AW99" s="37" t="s">
        <v>156</v>
      </c>
      <c r="AX99" t="s">
        <v>156</v>
      </c>
      <c r="AY99">
        <v>6.13</v>
      </c>
    </row>
    <row r="100" spans="1:51" x14ac:dyDescent="0.2">
      <c r="A100" s="1">
        <v>28521</v>
      </c>
      <c r="B100">
        <v>215.01500000000001</v>
      </c>
      <c r="C100">
        <v>152.90600000000001</v>
      </c>
      <c r="D100" t="s">
        <v>156</v>
      </c>
      <c r="E100">
        <v>185.566</v>
      </c>
      <c r="F100" t="s">
        <v>156</v>
      </c>
      <c r="G100">
        <v>73.861000000000004</v>
      </c>
      <c r="H100">
        <v>162.684</v>
      </c>
      <c r="I100" t="s">
        <v>156</v>
      </c>
      <c r="J100" t="s">
        <v>156</v>
      </c>
      <c r="K100">
        <v>27.715</v>
      </c>
      <c r="L100">
        <v>131.75800000000001</v>
      </c>
      <c r="M100">
        <v>127.40300000000001</v>
      </c>
      <c r="N100" t="s">
        <v>156</v>
      </c>
      <c r="O100" t="s">
        <v>156</v>
      </c>
      <c r="P100">
        <v>57.045999999999999</v>
      </c>
      <c r="Q100">
        <v>115.66200000000001</v>
      </c>
      <c r="R100">
        <v>205.11699999999999</v>
      </c>
      <c r="S100">
        <v>102.691</v>
      </c>
      <c r="T100">
        <v>90.177999999999997</v>
      </c>
      <c r="U100">
        <v>104.71900000000001</v>
      </c>
      <c r="V100" t="s">
        <v>156</v>
      </c>
      <c r="W100" t="s">
        <v>156</v>
      </c>
      <c r="X100" t="s">
        <v>156</v>
      </c>
      <c r="Y100" t="s">
        <v>156</v>
      </c>
      <c r="Z100">
        <v>300.911</v>
      </c>
      <c r="AA100">
        <v>317.94200000000001</v>
      </c>
      <c r="AB100" t="s">
        <v>156</v>
      </c>
      <c r="AC100" t="s">
        <v>156</v>
      </c>
      <c r="AD100" t="s">
        <v>156</v>
      </c>
      <c r="AE100" t="s">
        <v>156</v>
      </c>
      <c r="AF100">
        <v>269.666</v>
      </c>
      <c r="AG100" t="s">
        <v>156</v>
      </c>
      <c r="AH100" t="s">
        <v>156</v>
      </c>
      <c r="AI100">
        <v>58.048000000000002</v>
      </c>
      <c r="AJ100" t="s">
        <v>156</v>
      </c>
      <c r="AK100" t="s">
        <v>156</v>
      </c>
      <c r="AL100" t="s">
        <v>156</v>
      </c>
      <c r="AM100" t="s">
        <v>156</v>
      </c>
      <c r="AN100" t="s">
        <v>156</v>
      </c>
      <c r="AO100" t="s">
        <v>156</v>
      </c>
      <c r="AP100" t="s">
        <v>156</v>
      </c>
      <c r="AQ100" t="s">
        <v>156</v>
      </c>
      <c r="AR100" t="s">
        <v>156</v>
      </c>
      <c r="AS100" t="s">
        <v>156</v>
      </c>
      <c r="AT100" t="s">
        <v>156</v>
      </c>
      <c r="AU100">
        <v>105.02</v>
      </c>
      <c r="AV100">
        <v>135.148</v>
      </c>
      <c r="AW100" s="37" t="s">
        <v>156</v>
      </c>
      <c r="AX100" t="s">
        <v>156</v>
      </c>
      <c r="AY100">
        <v>6.42</v>
      </c>
    </row>
    <row r="101" spans="1:51" x14ac:dyDescent="0.2">
      <c r="A101" s="1">
        <v>28549</v>
      </c>
      <c r="B101">
        <v>219.786</v>
      </c>
      <c r="C101">
        <v>157.45500000000001</v>
      </c>
      <c r="D101" t="s">
        <v>156</v>
      </c>
      <c r="E101">
        <v>192.58</v>
      </c>
      <c r="F101" t="s">
        <v>156</v>
      </c>
      <c r="G101">
        <v>75.022000000000006</v>
      </c>
      <c r="H101">
        <v>168.75800000000001</v>
      </c>
      <c r="I101" t="s">
        <v>156</v>
      </c>
      <c r="J101" t="s">
        <v>156</v>
      </c>
      <c r="K101">
        <v>29.516999999999999</v>
      </c>
      <c r="L101">
        <v>122.643</v>
      </c>
      <c r="M101">
        <v>129.88300000000001</v>
      </c>
      <c r="N101" t="s">
        <v>156</v>
      </c>
      <c r="O101" t="s">
        <v>156</v>
      </c>
      <c r="P101">
        <v>54.795000000000002</v>
      </c>
      <c r="Q101">
        <v>113.628</v>
      </c>
      <c r="R101">
        <v>209.017</v>
      </c>
      <c r="S101">
        <v>96.81</v>
      </c>
      <c r="T101">
        <v>87.820999999999998</v>
      </c>
      <c r="U101">
        <v>104.10300000000001</v>
      </c>
      <c r="V101" t="s">
        <v>156</v>
      </c>
      <c r="W101" t="s">
        <v>156</v>
      </c>
      <c r="X101" t="s">
        <v>156</v>
      </c>
      <c r="Y101" t="s">
        <v>156</v>
      </c>
      <c r="Z101">
        <v>311.83</v>
      </c>
      <c r="AA101">
        <v>321.46199999999999</v>
      </c>
      <c r="AB101" t="s">
        <v>156</v>
      </c>
      <c r="AC101" t="s">
        <v>156</v>
      </c>
      <c r="AD101" t="s">
        <v>156</v>
      </c>
      <c r="AE101" t="s">
        <v>156</v>
      </c>
      <c r="AF101">
        <v>271.59699999999998</v>
      </c>
      <c r="AG101" t="s">
        <v>156</v>
      </c>
      <c r="AH101" t="s">
        <v>156</v>
      </c>
      <c r="AI101">
        <v>54.663000000000004</v>
      </c>
      <c r="AJ101" t="s">
        <v>156</v>
      </c>
      <c r="AK101" t="s">
        <v>156</v>
      </c>
      <c r="AL101" t="s">
        <v>156</v>
      </c>
      <c r="AM101" t="s">
        <v>156</v>
      </c>
      <c r="AN101" t="s">
        <v>156</v>
      </c>
      <c r="AO101" t="s">
        <v>156</v>
      </c>
      <c r="AP101" t="s">
        <v>156</v>
      </c>
      <c r="AQ101" t="s">
        <v>156</v>
      </c>
      <c r="AR101" t="s">
        <v>156</v>
      </c>
      <c r="AS101" t="s">
        <v>156</v>
      </c>
      <c r="AT101" t="s">
        <v>156</v>
      </c>
      <c r="AU101">
        <v>103.901</v>
      </c>
      <c r="AV101">
        <v>136.251</v>
      </c>
      <c r="AW101" s="37" t="s">
        <v>156</v>
      </c>
      <c r="AX101" t="s">
        <v>156</v>
      </c>
      <c r="AY101">
        <v>6.42</v>
      </c>
    </row>
    <row r="102" spans="1:51" x14ac:dyDescent="0.2">
      <c r="A102" s="1">
        <v>28580</v>
      </c>
      <c r="B102">
        <v>224.92400000000001</v>
      </c>
      <c r="C102">
        <v>159.49600000000001</v>
      </c>
      <c r="D102" t="s">
        <v>156</v>
      </c>
      <c r="E102">
        <v>188.178</v>
      </c>
      <c r="F102" t="s">
        <v>156</v>
      </c>
      <c r="G102">
        <v>94.418999999999997</v>
      </c>
      <c r="H102">
        <v>168.904</v>
      </c>
      <c r="I102" t="s">
        <v>156</v>
      </c>
      <c r="J102" t="s">
        <v>156</v>
      </c>
      <c r="K102">
        <v>31.054000000000002</v>
      </c>
      <c r="L102">
        <v>123.55500000000001</v>
      </c>
      <c r="M102">
        <v>134.47499999999999</v>
      </c>
      <c r="N102" t="s">
        <v>156</v>
      </c>
      <c r="O102" t="s">
        <v>156</v>
      </c>
      <c r="P102">
        <v>55.4</v>
      </c>
      <c r="Q102">
        <v>121.191</v>
      </c>
      <c r="R102">
        <v>206.613</v>
      </c>
      <c r="S102">
        <v>99.09</v>
      </c>
      <c r="T102">
        <v>89.609000000000009</v>
      </c>
      <c r="U102">
        <v>108.43300000000001</v>
      </c>
      <c r="V102" t="s">
        <v>156</v>
      </c>
      <c r="W102" t="s">
        <v>156</v>
      </c>
      <c r="X102" t="s">
        <v>156</v>
      </c>
      <c r="Y102" t="s">
        <v>156</v>
      </c>
      <c r="Z102">
        <v>351.65000000000003</v>
      </c>
      <c r="AA102">
        <v>350.815</v>
      </c>
      <c r="AB102" t="s">
        <v>156</v>
      </c>
      <c r="AC102" t="s">
        <v>156</v>
      </c>
      <c r="AD102" t="s">
        <v>156</v>
      </c>
      <c r="AE102" t="s">
        <v>156</v>
      </c>
      <c r="AF102">
        <v>295.66000000000003</v>
      </c>
      <c r="AG102" t="s">
        <v>156</v>
      </c>
      <c r="AH102" t="s">
        <v>156</v>
      </c>
      <c r="AI102">
        <v>57.57</v>
      </c>
      <c r="AJ102" t="s">
        <v>156</v>
      </c>
      <c r="AK102" t="s">
        <v>156</v>
      </c>
      <c r="AL102" t="s">
        <v>156</v>
      </c>
      <c r="AM102" t="s">
        <v>156</v>
      </c>
      <c r="AN102" t="s">
        <v>156</v>
      </c>
      <c r="AO102" t="s">
        <v>156</v>
      </c>
      <c r="AP102" t="s">
        <v>156</v>
      </c>
      <c r="AQ102" t="s">
        <v>156</v>
      </c>
      <c r="AR102" t="s">
        <v>156</v>
      </c>
      <c r="AS102" t="s">
        <v>156</v>
      </c>
      <c r="AT102" t="s">
        <v>156</v>
      </c>
      <c r="AU102">
        <v>108.283</v>
      </c>
      <c r="AV102">
        <v>145.71799999999999</v>
      </c>
      <c r="AW102" s="37" t="s">
        <v>156</v>
      </c>
      <c r="AX102" t="s">
        <v>156</v>
      </c>
      <c r="AY102">
        <v>6.47</v>
      </c>
    </row>
    <row r="103" spans="1:51" x14ac:dyDescent="0.2">
      <c r="A103" s="1">
        <v>28608</v>
      </c>
      <c r="B103">
        <v>215.88</v>
      </c>
      <c r="C103">
        <v>166.417</v>
      </c>
      <c r="D103" t="s">
        <v>156</v>
      </c>
      <c r="E103">
        <v>182.04900000000001</v>
      </c>
      <c r="F103" t="s">
        <v>156</v>
      </c>
      <c r="G103">
        <v>98.825000000000003</v>
      </c>
      <c r="H103">
        <v>159.875</v>
      </c>
      <c r="I103" t="s">
        <v>156</v>
      </c>
      <c r="J103" t="s">
        <v>156</v>
      </c>
      <c r="K103">
        <v>30.862000000000002</v>
      </c>
      <c r="L103">
        <v>123.497</v>
      </c>
      <c r="M103">
        <v>131.494</v>
      </c>
      <c r="N103" t="s">
        <v>156</v>
      </c>
      <c r="O103" t="s">
        <v>156</v>
      </c>
      <c r="P103">
        <v>58.334000000000003</v>
      </c>
      <c r="Q103">
        <v>126.342</v>
      </c>
      <c r="R103">
        <v>190.41200000000001</v>
      </c>
      <c r="S103">
        <v>98.575000000000003</v>
      </c>
      <c r="T103">
        <v>97.731000000000009</v>
      </c>
      <c r="U103">
        <v>110.099</v>
      </c>
      <c r="V103" t="s">
        <v>156</v>
      </c>
      <c r="W103" t="s">
        <v>156</v>
      </c>
      <c r="X103" t="s">
        <v>156</v>
      </c>
      <c r="Y103" t="s">
        <v>156</v>
      </c>
      <c r="Z103">
        <v>348.86599999999999</v>
      </c>
      <c r="AA103">
        <v>350.99599999999998</v>
      </c>
      <c r="AB103" t="s">
        <v>156</v>
      </c>
      <c r="AC103" t="s">
        <v>156</v>
      </c>
      <c r="AD103" t="s">
        <v>156</v>
      </c>
      <c r="AE103" t="s">
        <v>156</v>
      </c>
      <c r="AF103">
        <v>310.012</v>
      </c>
      <c r="AG103" t="s">
        <v>156</v>
      </c>
      <c r="AH103" t="s">
        <v>156</v>
      </c>
      <c r="AI103">
        <v>61.062000000000005</v>
      </c>
      <c r="AJ103" t="s">
        <v>156</v>
      </c>
      <c r="AK103" t="s">
        <v>156</v>
      </c>
      <c r="AL103" t="s">
        <v>156</v>
      </c>
      <c r="AM103" t="s">
        <v>156</v>
      </c>
      <c r="AN103" t="s">
        <v>156</v>
      </c>
      <c r="AO103" t="s">
        <v>156</v>
      </c>
      <c r="AP103" t="s">
        <v>156</v>
      </c>
      <c r="AQ103" t="s">
        <v>156</v>
      </c>
      <c r="AR103" t="s">
        <v>156</v>
      </c>
      <c r="AS103" t="s">
        <v>156</v>
      </c>
      <c r="AT103" t="s">
        <v>156</v>
      </c>
      <c r="AU103">
        <v>112.831</v>
      </c>
      <c r="AV103">
        <v>144.20000000000002</v>
      </c>
      <c r="AW103" s="37" t="s">
        <v>156</v>
      </c>
      <c r="AX103" t="s">
        <v>156</v>
      </c>
      <c r="AY103">
        <v>6.3500000000000005</v>
      </c>
    </row>
    <row r="104" spans="1:51" x14ac:dyDescent="0.2">
      <c r="A104" s="1">
        <v>28641</v>
      </c>
      <c r="B104">
        <v>214.529</v>
      </c>
      <c r="C104">
        <v>156.00399999999999</v>
      </c>
      <c r="D104" t="s">
        <v>156</v>
      </c>
      <c r="E104">
        <v>182.67699999999999</v>
      </c>
      <c r="F104" t="s">
        <v>156</v>
      </c>
      <c r="G104">
        <v>103.992</v>
      </c>
      <c r="H104">
        <v>160.577</v>
      </c>
      <c r="I104" t="s">
        <v>156</v>
      </c>
      <c r="J104" t="s">
        <v>156</v>
      </c>
      <c r="K104">
        <v>32.529000000000003</v>
      </c>
      <c r="L104">
        <v>126.90300000000001</v>
      </c>
      <c r="M104">
        <v>132.114</v>
      </c>
      <c r="N104" t="s">
        <v>156</v>
      </c>
      <c r="O104" t="s">
        <v>156</v>
      </c>
      <c r="P104">
        <v>59.317999999999998</v>
      </c>
      <c r="Q104">
        <v>121.754</v>
      </c>
      <c r="R104">
        <v>196.62700000000001</v>
      </c>
      <c r="S104">
        <v>102.38500000000001</v>
      </c>
      <c r="T104">
        <v>97.771000000000001</v>
      </c>
      <c r="U104">
        <v>115.96000000000001</v>
      </c>
      <c r="V104" t="s">
        <v>156</v>
      </c>
      <c r="W104" t="s">
        <v>156</v>
      </c>
      <c r="X104" t="s">
        <v>156</v>
      </c>
      <c r="Y104" t="s">
        <v>156</v>
      </c>
      <c r="Z104">
        <v>351.53800000000001</v>
      </c>
      <c r="AA104">
        <v>356.20400000000001</v>
      </c>
      <c r="AB104" t="s">
        <v>156</v>
      </c>
      <c r="AC104" t="s">
        <v>156</v>
      </c>
      <c r="AD104" t="s">
        <v>156</v>
      </c>
      <c r="AE104" t="s">
        <v>156</v>
      </c>
      <c r="AF104">
        <v>328.2</v>
      </c>
      <c r="AG104" t="s">
        <v>156</v>
      </c>
      <c r="AH104" t="s">
        <v>156</v>
      </c>
      <c r="AI104">
        <v>63.844000000000001</v>
      </c>
      <c r="AJ104" t="s">
        <v>156</v>
      </c>
      <c r="AK104" t="s">
        <v>156</v>
      </c>
      <c r="AL104" t="s">
        <v>156</v>
      </c>
      <c r="AM104" t="s">
        <v>156</v>
      </c>
      <c r="AN104" t="s">
        <v>156</v>
      </c>
      <c r="AO104" t="s">
        <v>156</v>
      </c>
      <c r="AP104" t="s">
        <v>156</v>
      </c>
      <c r="AQ104" t="s">
        <v>156</v>
      </c>
      <c r="AR104" t="s">
        <v>156</v>
      </c>
      <c r="AS104" t="s">
        <v>156</v>
      </c>
      <c r="AT104" t="s">
        <v>156</v>
      </c>
      <c r="AU104">
        <v>113.929</v>
      </c>
      <c r="AV104">
        <v>146.679</v>
      </c>
      <c r="AW104" s="37" t="s">
        <v>156</v>
      </c>
      <c r="AX104" t="s">
        <v>156</v>
      </c>
      <c r="AY104">
        <v>6.65</v>
      </c>
    </row>
    <row r="105" spans="1:51" x14ac:dyDescent="0.2">
      <c r="A105" s="1">
        <v>28671</v>
      </c>
      <c r="B105">
        <v>214.59700000000001</v>
      </c>
      <c r="C105">
        <v>152.87800000000001</v>
      </c>
      <c r="D105" t="s">
        <v>156</v>
      </c>
      <c r="E105">
        <v>183.048</v>
      </c>
      <c r="F105" t="s">
        <v>156</v>
      </c>
      <c r="G105">
        <v>102.523</v>
      </c>
      <c r="H105">
        <v>164.87</v>
      </c>
      <c r="I105" t="s">
        <v>156</v>
      </c>
      <c r="J105" t="s">
        <v>156</v>
      </c>
      <c r="K105">
        <v>31.010999999999999</v>
      </c>
      <c r="L105">
        <v>118.59100000000001</v>
      </c>
      <c r="M105">
        <v>133.923</v>
      </c>
      <c r="N105" t="s">
        <v>156</v>
      </c>
      <c r="O105" t="s">
        <v>156</v>
      </c>
      <c r="P105">
        <v>60.489000000000004</v>
      </c>
      <c r="Q105">
        <v>124.29900000000001</v>
      </c>
      <c r="R105">
        <v>203.285</v>
      </c>
      <c r="S105">
        <v>100.889</v>
      </c>
      <c r="T105">
        <v>95.864000000000004</v>
      </c>
      <c r="U105">
        <v>114.896</v>
      </c>
      <c r="V105" t="s">
        <v>156</v>
      </c>
      <c r="W105" t="s">
        <v>156</v>
      </c>
      <c r="X105" t="s">
        <v>156</v>
      </c>
      <c r="Y105" t="s">
        <v>156</v>
      </c>
      <c r="Z105">
        <v>383.97800000000001</v>
      </c>
      <c r="AA105">
        <v>431.99900000000002</v>
      </c>
      <c r="AB105" t="s">
        <v>156</v>
      </c>
      <c r="AC105" t="s">
        <v>156</v>
      </c>
      <c r="AD105" t="s">
        <v>156</v>
      </c>
      <c r="AE105" t="s">
        <v>156</v>
      </c>
      <c r="AF105">
        <v>367.245</v>
      </c>
      <c r="AG105" t="s">
        <v>156</v>
      </c>
      <c r="AH105" t="s">
        <v>156</v>
      </c>
      <c r="AI105">
        <v>63.457000000000001</v>
      </c>
      <c r="AJ105" t="s">
        <v>156</v>
      </c>
      <c r="AK105" t="s">
        <v>156</v>
      </c>
      <c r="AL105" t="s">
        <v>156</v>
      </c>
      <c r="AM105" t="s">
        <v>156</v>
      </c>
      <c r="AN105" t="s">
        <v>156</v>
      </c>
      <c r="AO105" t="s">
        <v>156</v>
      </c>
      <c r="AP105" t="s">
        <v>156</v>
      </c>
      <c r="AQ105" t="s">
        <v>156</v>
      </c>
      <c r="AR105" t="s">
        <v>156</v>
      </c>
      <c r="AS105" t="s">
        <v>156</v>
      </c>
      <c r="AT105" t="s">
        <v>156</v>
      </c>
      <c r="AU105">
        <v>114.736</v>
      </c>
      <c r="AV105">
        <v>152.821</v>
      </c>
      <c r="AW105" s="37" t="s">
        <v>156</v>
      </c>
      <c r="AX105" t="s">
        <v>156</v>
      </c>
      <c r="AY105">
        <v>7.01</v>
      </c>
    </row>
    <row r="106" spans="1:51" x14ac:dyDescent="0.2">
      <c r="A106" s="1">
        <v>28702</v>
      </c>
      <c r="B106">
        <v>224.18700000000001</v>
      </c>
      <c r="C106">
        <v>156.91400000000002</v>
      </c>
      <c r="D106" t="s">
        <v>156</v>
      </c>
      <c r="E106">
        <v>191.215</v>
      </c>
      <c r="F106" t="s">
        <v>156</v>
      </c>
      <c r="G106">
        <v>117.313</v>
      </c>
      <c r="H106">
        <v>173.43</v>
      </c>
      <c r="I106" t="s">
        <v>156</v>
      </c>
      <c r="J106" t="s">
        <v>156</v>
      </c>
      <c r="K106">
        <v>31.577000000000002</v>
      </c>
      <c r="L106">
        <v>125.997</v>
      </c>
      <c r="M106">
        <v>137.90800000000002</v>
      </c>
      <c r="N106" t="s">
        <v>156</v>
      </c>
      <c r="O106" t="s">
        <v>156</v>
      </c>
      <c r="P106">
        <v>64.013000000000005</v>
      </c>
      <c r="Q106">
        <v>135.28300000000002</v>
      </c>
      <c r="R106">
        <v>214.68</v>
      </c>
      <c r="S106">
        <v>110.979</v>
      </c>
      <c r="T106">
        <v>101.309</v>
      </c>
      <c r="U106">
        <v>120.93600000000001</v>
      </c>
      <c r="V106" t="s">
        <v>156</v>
      </c>
      <c r="W106" t="s">
        <v>156</v>
      </c>
      <c r="X106" t="s">
        <v>156</v>
      </c>
      <c r="Y106" t="s">
        <v>156</v>
      </c>
      <c r="Z106">
        <v>423.36500000000001</v>
      </c>
      <c r="AA106">
        <v>452.69200000000001</v>
      </c>
      <c r="AB106" t="s">
        <v>156</v>
      </c>
      <c r="AC106" t="s">
        <v>156</v>
      </c>
      <c r="AD106" t="s">
        <v>156</v>
      </c>
      <c r="AE106" t="s">
        <v>156</v>
      </c>
      <c r="AF106">
        <v>380.892</v>
      </c>
      <c r="AG106" t="s">
        <v>156</v>
      </c>
      <c r="AH106" t="s">
        <v>156</v>
      </c>
      <c r="AI106">
        <v>67.492999999999995</v>
      </c>
      <c r="AJ106" t="s">
        <v>156</v>
      </c>
      <c r="AK106" t="s">
        <v>156</v>
      </c>
      <c r="AL106" t="s">
        <v>156</v>
      </c>
      <c r="AM106" t="s">
        <v>156</v>
      </c>
      <c r="AN106" t="s">
        <v>156</v>
      </c>
      <c r="AO106" t="s">
        <v>156</v>
      </c>
      <c r="AP106" t="s">
        <v>156</v>
      </c>
      <c r="AQ106" t="s">
        <v>156</v>
      </c>
      <c r="AR106" t="s">
        <v>156</v>
      </c>
      <c r="AS106" t="s">
        <v>156</v>
      </c>
      <c r="AT106" t="s">
        <v>156</v>
      </c>
      <c r="AU106">
        <v>122.678</v>
      </c>
      <c r="AV106">
        <v>165.62899999999999</v>
      </c>
      <c r="AW106" s="37" t="s">
        <v>156</v>
      </c>
      <c r="AX106" t="s">
        <v>156</v>
      </c>
      <c r="AY106">
        <v>6.76</v>
      </c>
    </row>
    <row r="107" spans="1:51" x14ac:dyDescent="0.2">
      <c r="A107" s="1">
        <v>28733</v>
      </c>
      <c r="B107">
        <v>229.47499999999999</v>
      </c>
      <c r="C107">
        <v>160.93800000000002</v>
      </c>
      <c r="D107" t="s">
        <v>156</v>
      </c>
      <c r="E107">
        <v>193.036</v>
      </c>
      <c r="F107" t="s">
        <v>156</v>
      </c>
      <c r="G107">
        <v>114.048</v>
      </c>
      <c r="H107">
        <v>180.63</v>
      </c>
      <c r="I107" t="s">
        <v>156</v>
      </c>
      <c r="J107" t="s">
        <v>156</v>
      </c>
      <c r="K107">
        <v>34.163000000000004</v>
      </c>
      <c r="L107">
        <v>149.71199999999999</v>
      </c>
      <c r="M107">
        <v>147.05700000000002</v>
      </c>
      <c r="N107" t="s">
        <v>156</v>
      </c>
      <c r="O107" t="s">
        <v>156</v>
      </c>
      <c r="P107">
        <v>64.897000000000006</v>
      </c>
      <c r="Q107">
        <v>138.02700000000002</v>
      </c>
      <c r="R107">
        <v>227.739</v>
      </c>
      <c r="S107">
        <v>113.697</v>
      </c>
      <c r="T107">
        <v>103.617</v>
      </c>
      <c r="U107">
        <v>122.955</v>
      </c>
      <c r="V107" t="s">
        <v>156</v>
      </c>
      <c r="W107" t="s">
        <v>156</v>
      </c>
      <c r="X107" t="s">
        <v>156</v>
      </c>
      <c r="Y107" t="s">
        <v>156</v>
      </c>
      <c r="Z107">
        <v>416.41700000000003</v>
      </c>
      <c r="AA107">
        <v>528.72699999999998</v>
      </c>
      <c r="AB107" t="s">
        <v>156</v>
      </c>
      <c r="AC107" t="s">
        <v>156</v>
      </c>
      <c r="AD107" t="s">
        <v>156</v>
      </c>
      <c r="AE107" t="s">
        <v>156</v>
      </c>
      <c r="AF107">
        <v>442.89300000000003</v>
      </c>
      <c r="AG107" t="s">
        <v>156</v>
      </c>
      <c r="AH107" t="s">
        <v>156</v>
      </c>
      <c r="AI107">
        <v>71.555000000000007</v>
      </c>
      <c r="AJ107" t="s">
        <v>156</v>
      </c>
      <c r="AK107" t="s">
        <v>156</v>
      </c>
      <c r="AL107" t="s">
        <v>156</v>
      </c>
      <c r="AM107" t="s">
        <v>156</v>
      </c>
      <c r="AN107" t="s">
        <v>156</v>
      </c>
      <c r="AO107" t="s">
        <v>156</v>
      </c>
      <c r="AP107" t="s">
        <v>156</v>
      </c>
      <c r="AQ107" t="s">
        <v>156</v>
      </c>
      <c r="AR107" t="s">
        <v>156</v>
      </c>
      <c r="AS107" t="s">
        <v>156</v>
      </c>
      <c r="AT107" t="s">
        <v>156</v>
      </c>
      <c r="AU107">
        <v>125.16</v>
      </c>
      <c r="AV107">
        <v>168.49299999999999</v>
      </c>
      <c r="AW107" s="37" t="s">
        <v>156</v>
      </c>
      <c r="AX107" t="s">
        <v>156</v>
      </c>
      <c r="AY107">
        <v>7.54</v>
      </c>
    </row>
    <row r="108" spans="1:51" x14ac:dyDescent="0.2">
      <c r="A108" s="1">
        <v>28762</v>
      </c>
      <c r="B108">
        <v>233.779</v>
      </c>
      <c r="C108">
        <v>164.35599999999999</v>
      </c>
      <c r="D108" t="s">
        <v>156</v>
      </c>
      <c r="E108">
        <v>191.4</v>
      </c>
      <c r="F108" t="s">
        <v>156</v>
      </c>
      <c r="G108">
        <v>130.90299999999999</v>
      </c>
      <c r="H108">
        <v>190.40200000000002</v>
      </c>
      <c r="I108" t="s">
        <v>156</v>
      </c>
      <c r="J108" t="s">
        <v>156</v>
      </c>
      <c r="K108">
        <v>42.538000000000004</v>
      </c>
      <c r="L108">
        <v>157.447</v>
      </c>
      <c r="M108">
        <v>147.46299999999999</v>
      </c>
      <c r="N108" t="s">
        <v>156</v>
      </c>
      <c r="O108" t="s">
        <v>156</v>
      </c>
      <c r="P108">
        <v>63.396000000000001</v>
      </c>
      <c r="Q108">
        <v>130.73400000000001</v>
      </c>
      <c r="R108">
        <v>232.96100000000001</v>
      </c>
      <c r="S108">
        <v>114.85300000000001</v>
      </c>
      <c r="T108">
        <v>102.801</v>
      </c>
      <c r="U108">
        <v>126.93900000000001</v>
      </c>
      <c r="V108" t="s">
        <v>156</v>
      </c>
      <c r="W108" t="s">
        <v>156</v>
      </c>
      <c r="X108" t="s">
        <v>156</v>
      </c>
      <c r="Y108" t="s">
        <v>156</v>
      </c>
      <c r="Z108">
        <v>425.00799999999998</v>
      </c>
      <c r="AA108">
        <v>492.71800000000002</v>
      </c>
      <c r="AB108" t="s">
        <v>156</v>
      </c>
      <c r="AC108" t="s">
        <v>156</v>
      </c>
      <c r="AD108" t="s">
        <v>156</v>
      </c>
      <c r="AE108" t="s">
        <v>156</v>
      </c>
      <c r="AF108">
        <v>392.27100000000002</v>
      </c>
      <c r="AG108" t="s">
        <v>156</v>
      </c>
      <c r="AH108" t="s">
        <v>156</v>
      </c>
      <c r="AI108">
        <v>74.361000000000004</v>
      </c>
      <c r="AJ108" t="s">
        <v>156</v>
      </c>
      <c r="AK108" t="s">
        <v>156</v>
      </c>
      <c r="AL108" t="s">
        <v>156</v>
      </c>
      <c r="AM108" t="s">
        <v>156</v>
      </c>
      <c r="AN108" t="s">
        <v>156</v>
      </c>
      <c r="AO108" t="s">
        <v>156</v>
      </c>
      <c r="AP108" t="s">
        <v>156</v>
      </c>
      <c r="AQ108" t="s">
        <v>156</v>
      </c>
      <c r="AR108" t="s">
        <v>156</v>
      </c>
      <c r="AS108" t="s">
        <v>156</v>
      </c>
      <c r="AT108" t="s">
        <v>156</v>
      </c>
      <c r="AU108">
        <v>126.26600000000001</v>
      </c>
      <c r="AV108">
        <v>173.00800000000001</v>
      </c>
      <c r="AW108" s="37" t="s">
        <v>156</v>
      </c>
      <c r="AX108" t="s">
        <v>156</v>
      </c>
      <c r="AY108">
        <v>7.98</v>
      </c>
    </row>
    <row r="109" spans="1:51" x14ac:dyDescent="0.2">
      <c r="A109" s="1">
        <v>28794</v>
      </c>
      <c r="B109">
        <v>260.40100000000001</v>
      </c>
      <c r="C109">
        <v>181.05700000000002</v>
      </c>
      <c r="D109" t="s">
        <v>156</v>
      </c>
      <c r="E109">
        <v>203.029</v>
      </c>
      <c r="F109" t="s">
        <v>156</v>
      </c>
      <c r="G109">
        <v>134.553</v>
      </c>
      <c r="H109">
        <v>209.21</v>
      </c>
      <c r="I109" t="s">
        <v>156</v>
      </c>
      <c r="J109" t="s">
        <v>156</v>
      </c>
      <c r="K109">
        <v>41.045000000000002</v>
      </c>
      <c r="L109">
        <v>146.779</v>
      </c>
      <c r="M109">
        <v>151.16800000000001</v>
      </c>
      <c r="N109" t="s">
        <v>156</v>
      </c>
      <c r="O109" t="s">
        <v>156</v>
      </c>
      <c r="P109">
        <v>66.414000000000001</v>
      </c>
      <c r="Q109">
        <v>132.27500000000001</v>
      </c>
      <c r="R109">
        <v>237.315</v>
      </c>
      <c r="S109">
        <v>117.646</v>
      </c>
      <c r="T109">
        <v>93.68</v>
      </c>
      <c r="U109">
        <v>120.803</v>
      </c>
      <c r="V109" t="s">
        <v>156</v>
      </c>
      <c r="W109" t="s">
        <v>156</v>
      </c>
      <c r="X109" t="s">
        <v>156</v>
      </c>
      <c r="Y109" t="s">
        <v>156</v>
      </c>
      <c r="Z109">
        <v>457.33300000000003</v>
      </c>
      <c r="AA109">
        <v>515.577</v>
      </c>
      <c r="AB109" t="s">
        <v>156</v>
      </c>
      <c r="AC109" t="s">
        <v>156</v>
      </c>
      <c r="AD109" t="s">
        <v>156</v>
      </c>
      <c r="AE109" t="s">
        <v>156</v>
      </c>
      <c r="AF109">
        <v>450.971</v>
      </c>
      <c r="AG109" t="s">
        <v>156</v>
      </c>
      <c r="AH109" t="s">
        <v>156</v>
      </c>
      <c r="AI109">
        <v>70.861000000000004</v>
      </c>
      <c r="AJ109" t="s">
        <v>156</v>
      </c>
      <c r="AK109" t="s">
        <v>156</v>
      </c>
      <c r="AL109" t="s">
        <v>156</v>
      </c>
      <c r="AM109" t="s">
        <v>156</v>
      </c>
      <c r="AN109" t="s">
        <v>156</v>
      </c>
      <c r="AO109" t="s">
        <v>156</v>
      </c>
      <c r="AP109" t="s">
        <v>156</v>
      </c>
      <c r="AQ109" t="s">
        <v>156</v>
      </c>
      <c r="AR109" t="s">
        <v>156</v>
      </c>
      <c r="AS109" t="s">
        <v>156</v>
      </c>
      <c r="AT109" t="s">
        <v>156</v>
      </c>
      <c r="AU109">
        <v>123.462</v>
      </c>
      <c r="AV109">
        <v>182.417</v>
      </c>
      <c r="AW109" s="37" t="s">
        <v>156</v>
      </c>
      <c r="AX109" t="s">
        <v>156</v>
      </c>
      <c r="AY109">
        <v>8.75</v>
      </c>
    </row>
    <row r="110" spans="1:51" x14ac:dyDescent="0.2">
      <c r="A110" s="1">
        <v>28824</v>
      </c>
      <c r="B110">
        <v>227.38</v>
      </c>
      <c r="C110">
        <v>165.37800000000001</v>
      </c>
      <c r="D110" t="s">
        <v>156</v>
      </c>
      <c r="E110">
        <v>185.17699999999999</v>
      </c>
      <c r="F110" t="s">
        <v>156</v>
      </c>
      <c r="G110">
        <v>119.086</v>
      </c>
      <c r="H110">
        <v>184.81900000000002</v>
      </c>
      <c r="I110" t="s">
        <v>156</v>
      </c>
      <c r="J110" t="s">
        <v>156</v>
      </c>
      <c r="K110">
        <v>36.361000000000004</v>
      </c>
      <c r="L110">
        <v>138.99799999999999</v>
      </c>
      <c r="M110">
        <v>138.208</v>
      </c>
      <c r="N110" t="s">
        <v>156</v>
      </c>
      <c r="O110" t="s">
        <v>156</v>
      </c>
      <c r="P110">
        <v>58.902000000000001</v>
      </c>
      <c r="Q110">
        <v>122.577</v>
      </c>
      <c r="R110">
        <v>210.14400000000001</v>
      </c>
      <c r="S110">
        <v>111.67400000000001</v>
      </c>
      <c r="T110">
        <v>95.188000000000002</v>
      </c>
      <c r="U110">
        <v>127.417</v>
      </c>
      <c r="V110" t="s">
        <v>156</v>
      </c>
      <c r="W110" t="s">
        <v>156</v>
      </c>
      <c r="X110" t="s">
        <v>156</v>
      </c>
      <c r="Y110" t="s">
        <v>156</v>
      </c>
      <c r="Z110">
        <v>414.553</v>
      </c>
      <c r="AA110">
        <v>367.57800000000003</v>
      </c>
      <c r="AB110" t="s">
        <v>156</v>
      </c>
      <c r="AC110" t="s">
        <v>156</v>
      </c>
      <c r="AD110" t="s">
        <v>156</v>
      </c>
      <c r="AE110" t="s">
        <v>156</v>
      </c>
      <c r="AF110">
        <v>373.61900000000003</v>
      </c>
      <c r="AG110" t="s">
        <v>156</v>
      </c>
      <c r="AH110" t="s">
        <v>156</v>
      </c>
      <c r="AI110">
        <v>66.983000000000004</v>
      </c>
      <c r="AJ110" t="s">
        <v>156</v>
      </c>
      <c r="AK110" t="s">
        <v>156</v>
      </c>
      <c r="AL110" t="s">
        <v>156</v>
      </c>
      <c r="AM110" t="s">
        <v>156</v>
      </c>
      <c r="AN110" t="s">
        <v>156</v>
      </c>
      <c r="AO110" t="s">
        <v>156</v>
      </c>
      <c r="AP110" t="s">
        <v>156</v>
      </c>
      <c r="AQ110" t="s">
        <v>156</v>
      </c>
      <c r="AR110" t="s">
        <v>156</v>
      </c>
      <c r="AS110" t="s">
        <v>156</v>
      </c>
      <c r="AT110" t="s">
        <v>156</v>
      </c>
      <c r="AU110">
        <v>118.75700000000001</v>
      </c>
      <c r="AV110">
        <v>164.946</v>
      </c>
      <c r="AW110" s="37" t="s">
        <v>156</v>
      </c>
      <c r="AX110" t="s">
        <v>156</v>
      </c>
      <c r="AY110">
        <v>9.01</v>
      </c>
    </row>
    <row r="111" spans="1:51" x14ac:dyDescent="0.2">
      <c r="A111" s="1">
        <v>28853</v>
      </c>
      <c r="B111">
        <v>242.447</v>
      </c>
      <c r="C111">
        <v>175.15700000000001</v>
      </c>
      <c r="D111" t="s">
        <v>156</v>
      </c>
      <c r="E111">
        <v>189.69400000000002</v>
      </c>
      <c r="F111" t="s">
        <v>156</v>
      </c>
      <c r="G111">
        <v>128.75700000000001</v>
      </c>
      <c r="H111">
        <v>195.09399999999999</v>
      </c>
      <c r="I111" t="s">
        <v>156</v>
      </c>
      <c r="J111" t="s">
        <v>156</v>
      </c>
      <c r="K111">
        <v>36.744999999999997</v>
      </c>
      <c r="L111">
        <v>140.11000000000001</v>
      </c>
      <c r="M111">
        <v>143.06100000000001</v>
      </c>
      <c r="N111" t="s">
        <v>156</v>
      </c>
      <c r="O111" t="s">
        <v>156</v>
      </c>
      <c r="P111">
        <v>58.545000000000002</v>
      </c>
      <c r="Q111">
        <v>125.357</v>
      </c>
      <c r="R111">
        <v>230.203</v>
      </c>
      <c r="S111">
        <v>114.886</v>
      </c>
      <c r="T111">
        <v>96.507999999999996</v>
      </c>
      <c r="U111">
        <v>130.61000000000001</v>
      </c>
      <c r="V111" t="s">
        <v>156</v>
      </c>
      <c r="W111" t="s">
        <v>156</v>
      </c>
      <c r="X111" t="s">
        <v>156</v>
      </c>
      <c r="Y111" t="s">
        <v>156</v>
      </c>
      <c r="Z111">
        <v>434.09100000000001</v>
      </c>
      <c r="AA111">
        <v>360.91800000000001</v>
      </c>
      <c r="AB111" t="s">
        <v>156</v>
      </c>
      <c r="AC111" t="s">
        <v>156</v>
      </c>
      <c r="AD111" t="s">
        <v>156</v>
      </c>
      <c r="AE111" t="s">
        <v>156</v>
      </c>
      <c r="AF111">
        <v>386.983</v>
      </c>
      <c r="AG111" t="s">
        <v>156</v>
      </c>
      <c r="AH111" t="s">
        <v>156</v>
      </c>
      <c r="AI111">
        <v>70.945000000000007</v>
      </c>
      <c r="AJ111" t="s">
        <v>156</v>
      </c>
      <c r="AK111" t="s">
        <v>156</v>
      </c>
      <c r="AL111" t="s">
        <v>156</v>
      </c>
      <c r="AM111" t="s">
        <v>156</v>
      </c>
      <c r="AN111" t="s">
        <v>156</v>
      </c>
      <c r="AO111" t="s">
        <v>156</v>
      </c>
      <c r="AP111" t="s">
        <v>156</v>
      </c>
      <c r="AQ111" t="s">
        <v>156</v>
      </c>
      <c r="AR111" t="s">
        <v>156</v>
      </c>
      <c r="AS111" t="s">
        <v>156</v>
      </c>
      <c r="AT111" t="s">
        <v>156</v>
      </c>
      <c r="AU111">
        <v>122.28</v>
      </c>
      <c r="AV111">
        <v>172.59</v>
      </c>
      <c r="AW111" s="37" t="s">
        <v>156</v>
      </c>
      <c r="AX111" t="s">
        <v>156</v>
      </c>
      <c r="AY111">
        <v>9.26</v>
      </c>
    </row>
    <row r="112" spans="1:51" x14ac:dyDescent="0.2">
      <c r="A112" s="1">
        <v>28886</v>
      </c>
      <c r="B112">
        <v>235.35599999999999</v>
      </c>
      <c r="C112">
        <v>182.72400000000002</v>
      </c>
      <c r="D112" t="s">
        <v>156</v>
      </c>
      <c r="E112">
        <v>198.16400000000002</v>
      </c>
      <c r="F112" t="s">
        <v>156</v>
      </c>
      <c r="G112">
        <v>124.682</v>
      </c>
      <c r="H112">
        <v>191.59800000000001</v>
      </c>
      <c r="I112" t="s">
        <v>156</v>
      </c>
      <c r="J112" t="s">
        <v>156</v>
      </c>
      <c r="K112">
        <v>38.073999999999998</v>
      </c>
      <c r="L112">
        <v>148.06700000000001</v>
      </c>
      <c r="M112">
        <v>148.09</v>
      </c>
      <c r="N112" t="s">
        <v>156</v>
      </c>
      <c r="O112" t="s">
        <v>156</v>
      </c>
      <c r="P112">
        <v>56.306000000000004</v>
      </c>
      <c r="Q112">
        <v>133.91900000000001</v>
      </c>
      <c r="R112">
        <v>244.43600000000001</v>
      </c>
      <c r="S112">
        <v>113.849</v>
      </c>
      <c r="T112">
        <v>100.505</v>
      </c>
      <c r="U112">
        <v>133.24700000000001</v>
      </c>
      <c r="V112" t="s">
        <v>156</v>
      </c>
      <c r="W112" t="s">
        <v>156</v>
      </c>
      <c r="X112" t="s">
        <v>156</v>
      </c>
      <c r="Y112" t="s">
        <v>156</v>
      </c>
      <c r="Z112">
        <v>432.01100000000002</v>
      </c>
      <c r="AA112">
        <v>402.18</v>
      </c>
      <c r="AB112" t="s">
        <v>156</v>
      </c>
      <c r="AC112" t="s">
        <v>156</v>
      </c>
      <c r="AD112" t="s">
        <v>156</v>
      </c>
      <c r="AE112" t="s">
        <v>156</v>
      </c>
      <c r="AF112">
        <v>422.49799999999999</v>
      </c>
      <c r="AG112" t="s">
        <v>156</v>
      </c>
      <c r="AH112" t="s">
        <v>156</v>
      </c>
      <c r="AI112">
        <v>73.617000000000004</v>
      </c>
      <c r="AJ112" t="s">
        <v>156</v>
      </c>
      <c r="AK112" t="s">
        <v>156</v>
      </c>
      <c r="AL112" t="s">
        <v>156</v>
      </c>
      <c r="AM112" t="s">
        <v>156</v>
      </c>
      <c r="AN112" t="s">
        <v>156</v>
      </c>
      <c r="AO112" t="s">
        <v>156</v>
      </c>
      <c r="AP112" t="s">
        <v>156</v>
      </c>
      <c r="AQ112" t="s">
        <v>156</v>
      </c>
      <c r="AR112" t="s">
        <v>156</v>
      </c>
      <c r="AS112" t="s">
        <v>156</v>
      </c>
      <c r="AT112" t="s">
        <v>156</v>
      </c>
      <c r="AU112">
        <v>125.06</v>
      </c>
      <c r="AV112">
        <v>173.10900000000001</v>
      </c>
      <c r="AW112" s="37" t="s">
        <v>156</v>
      </c>
      <c r="AX112" t="s">
        <v>156</v>
      </c>
      <c r="AY112">
        <v>9.2900000000000009</v>
      </c>
    </row>
    <row r="113" spans="1:51" x14ac:dyDescent="0.2">
      <c r="A113" s="1">
        <v>28914</v>
      </c>
      <c r="B113">
        <v>235.88200000000001</v>
      </c>
      <c r="C113">
        <v>185.107</v>
      </c>
      <c r="D113" t="s">
        <v>156</v>
      </c>
      <c r="E113">
        <v>198.44400000000002</v>
      </c>
      <c r="F113" t="s">
        <v>156</v>
      </c>
      <c r="G113">
        <v>116.95</v>
      </c>
      <c r="H113">
        <v>186.999</v>
      </c>
      <c r="I113" t="s">
        <v>156</v>
      </c>
      <c r="J113" t="s">
        <v>156</v>
      </c>
      <c r="K113">
        <v>40.224000000000004</v>
      </c>
      <c r="L113">
        <v>166.548</v>
      </c>
      <c r="M113">
        <v>145.922</v>
      </c>
      <c r="N113" t="s">
        <v>156</v>
      </c>
      <c r="O113" t="s">
        <v>156</v>
      </c>
      <c r="P113">
        <v>59.594999999999999</v>
      </c>
      <c r="Q113">
        <v>126.78700000000001</v>
      </c>
      <c r="R113">
        <v>243.19300000000001</v>
      </c>
      <c r="S113">
        <v>123.27200000000001</v>
      </c>
      <c r="T113">
        <v>96.612000000000009</v>
      </c>
      <c r="U113">
        <v>135.999</v>
      </c>
      <c r="V113" t="s">
        <v>156</v>
      </c>
      <c r="W113" t="s">
        <v>156</v>
      </c>
      <c r="X113" t="s">
        <v>156</v>
      </c>
      <c r="Y113" t="s">
        <v>156</v>
      </c>
      <c r="Z113">
        <v>414.77699999999999</v>
      </c>
      <c r="AA113">
        <v>384.28700000000003</v>
      </c>
      <c r="AB113" t="s">
        <v>156</v>
      </c>
      <c r="AC113" t="s">
        <v>156</v>
      </c>
      <c r="AD113" t="s">
        <v>156</v>
      </c>
      <c r="AE113" t="s">
        <v>156</v>
      </c>
      <c r="AF113">
        <v>395.45600000000002</v>
      </c>
      <c r="AG113" t="s">
        <v>156</v>
      </c>
      <c r="AH113" t="s">
        <v>156</v>
      </c>
      <c r="AI113">
        <v>75.823999999999998</v>
      </c>
      <c r="AJ113" t="s">
        <v>156</v>
      </c>
      <c r="AK113" t="s">
        <v>156</v>
      </c>
      <c r="AL113" t="s">
        <v>156</v>
      </c>
      <c r="AM113" t="s">
        <v>156</v>
      </c>
      <c r="AN113" t="s">
        <v>156</v>
      </c>
      <c r="AO113" t="s">
        <v>156</v>
      </c>
      <c r="AP113" t="s">
        <v>156</v>
      </c>
      <c r="AQ113" t="s">
        <v>156</v>
      </c>
      <c r="AR113" t="s">
        <v>156</v>
      </c>
      <c r="AS113" t="s">
        <v>156</v>
      </c>
      <c r="AT113" t="s">
        <v>156</v>
      </c>
      <c r="AU113">
        <v>122.35300000000001</v>
      </c>
      <c r="AV113">
        <v>171.80199999999999</v>
      </c>
      <c r="AW113" s="37" t="s">
        <v>156</v>
      </c>
      <c r="AX113" t="s">
        <v>156</v>
      </c>
      <c r="AY113">
        <v>9.4500000000000011</v>
      </c>
    </row>
    <row r="114" spans="1:51" x14ac:dyDescent="0.2">
      <c r="A114" s="1">
        <v>28944</v>
      </c>
      <c r="B114">
        <v>241.88400000000001</v>
      </c>
      <c r="C114">
        <v>186.52700000000002</v>
      </c>
      <c r="D114" t="s">
        <v>156</v>
      </c>
      <c r="E114">
        <v>198.57</v>
      </c>
      <c r="F114" t="s">
        <v>156</v>
      </c>
      <c r="G114">
        <v>122.12100000000001</v>
      </c>
      <c r="H114">
        <v>182.584</v>
      </c>
      <c r="I114" t="s">
        <v>156</v>
      </c>
      <c r="J114" t="s">
        <v>156</v>
      </c>
      <c r="K114">
        <v>40.664000000000001</v>
      </c>
      <c r="L114">
        <v>170.96</v>
      </c>
      <c r="M114">
        <v>151.70699999999999</v>
      </c>
      <c r="N114" t="s">
        <v>156</v>
      </c>
      <c r="O114" t="s">
        <v>156</v>
      </c>
      <c r="P114">
        <v>67.983000000000004</v>
      </c>
      <c r="Q114">
        <v>126.52800000000001</v>
      </c>
      <c r="R114">
        <v>245.01300000000001</v>
      </c>
      <c r="S114">
        <v>141.62800000000001</v>
      </c>
      <c r="T114">
        <v>101.673</v>
      </c>
      <c r="U114">
        <v>149.30700000000002</v>
      </c>
      <c r="V114" t="s">
        <v>156</v>
      </c>
      <c r="W114" t="s">
        <v>156</v>
      </c>
      <c r="X114" t="s">
        <v>156</v>
      </c>
      <c r="Y114" t="s">
        <v>156</v>
      </c>
      <c r="Z114">
        <v>399.43700000000001</v>
      </c>
      <c r="AA114">
        <v>381.702</v>
      </c>
      <c r="AB114" t="s">
        <v>156</v>
      </c>
      <c r="AC114" t="s">
        <v>156</v>
      </c>
      <c r="AD114" t="s">
        <v>156</v>
      </c>
      <c r="AE114" t="s">
        <v>156</v>
      </c>
      <c r="AF114">
        <v>420.16700000000003</v>
      </c>
      <c r="AG114" t="s">
        <v>156</v>
      </c>
      <c r="AH114" t="s">
        <v>156</v>
      </c>
      <c r="AI114">
        <v>76.543000000000006</v>
      </c>
      <c r="AJ114" t="s">
        <v>156</v>
      </c>
      <c r="AK114" t="s">
        <v>156</v>
      </c>
      <c r="AL114" t="s">
        <v>156</v>
      </c>
      <c r="AM114" t="s">
        <v>156</v>
      </c>
      <c r="AN114" t="s">
        <v>156</v>
      </c>
      <c r="AO114" t="s">
        <v>156</v>
      </c>
      <c r="AP114" t="s">
        <v>156</v>
      </c>
      <c r="AQ114" t="s">
        <v>156</v>
      </c>
      <c r="AR114" t="s">
        <v>156</v>
      </c>
      <c r="AS114" t="s">
        <v>156</v>
      </c>
      <c r="AT114" t="s">
        <v>156</v>
      </c>
      <c r="AU114">
        <v>127.068</v>
      </c>
      <c r="AV114">
        <v>175.089</v>
      </c>
      <c r="AW114" s="37" t="s">
        <v>156</v>
      </c>
      <c r="AX114" t="s">
        <v>156</v>
      </c>
      <c r="AY114">
        <v>9.44</v>
      </c>
    </row>
    <row r="115" spans="1:51" x14ac:dyDescent="0.2">
      <c r="A115" s="1">
        <v>28975</v>
      </c>
      <c r="B115">
        <v>235.51300000000001</v>
      </c>
      <c r="C115">
        <v>183.322</v>
      </c>
      <c r="D115" t="s">
        <v>156</v>
      </c>
      <c r="E115">
        <v>194.773</v>
      </c>
      <c r="F115" t="s">
        <v>156</v>
      </c>
      <c r="G115">
        <v>127.471</v>
      </c>
      <c r="H115">
        <v>179.053</v>
      </c>
      <c r="I115" t="s">
        <v>156</v>
      </c>
      <c r="J115" t="s">
        <v>156</v>
      </c>
      <c r="K115">
        <v>38.173999999999999</v>
      </c>
      <c r="L115">
        <v>194.93299999999999</v>
      </c>
      <c r="M115">
        <v>151.03100000000001</v>
      </c>
      <c r="N115" t="s">
        <v>156</v>
      </c>
      <c r="O115" t="s">
        <v>156</v>
      </c>
      <c r="P115">
        <v>64.971000000000004</v>
      </c>
      <c r="Q115">
        <v>119.07000000000001</v>
      </c>
      <c r="R115">
        <v>242.089</v>
      </c>
      <c r="S115">
        <v>148.20400000000001</v>
      </c>
      <c r="T115">
        <v>101.244</v>
      </c>
      <c r="U115">
        <v>152.99199999999999</v>
      </c>
      <c r="V115" t="s">
        <v>156</v>
      </c>
      <c r="W115" t="s">
        <v>156</v>
      </c>
      <c r="X115" t="s">
        <v>156</v>
      </c>
      <c r="Y115" t="s">
        <v>156</v>
      </c>
      <c r="Z115">
        <v>386.488</v>
      </c>
      <c r="AA115">
        <v>378.74400000000003</v>
      </c>
      <c r="AB115" t="s">
        <v>156</v>
      </c>
      <c r="AC115" t="s">
        <v>156</v>
      </c>
      <c r="AD115" t="s">
        <v>156</v>
      </c>
      <c r="AE115" t="s">
        <v>156</v>
      </c>
      <c r="AF115">
        <v>430.38</v>
      </c>
      <c r="AG115" t="s">
        <v>156</v>
      </c>
      <c r="AH115" t="s">
        <v>156</v>
      </c>
      <c r="AI115">
        <v>73.725999999999999</v>
      </c>
      <c r="AJ115" t="s">
        <v>156</v>
      </c>
      <c r="AK115" t="s">
        <v>156</v>
      </c>
      <c r="AL115" t="s">
        <v>156</v>
      </c>
      <c r="AM115" t="s">
        <v>156</v>
      </c>
      <c r="AN115" t="s">
        <v>156</v>
      </c>
      <c r="AO115" t="s">
        <v>156</v>
      </c>
      <c r="AP115" t="s">
        <v>156</v>
      </c>
      <c r="AQ115" t="s">
        <v>156</v>
      </c>
      <c r="AR115" t="s">
        <v>156</v>
      </c>
      <c r="AS115" t="s">
        <v>156</v>
      </c>
      <c r="AT115" t="s">
        <v>156</v>
      </c>
      <c r="AU115">
        <v>126.52200000000001</v>
      </c>
      <c r="AV115">
        <v>173.863</v>
      </c>
      <c r="AW115" s="37" t="s">
        <v>156</v>
      </c>
      <c r="AX115" t="s">
        <v>156</v>
      </c>
      <c r="AY115">
        <v>9.56</v>
      </c>
    </row>
    <row r="116" spans="1:51" x14ac:dyDescent="0.2">
      <c r="A116" s="1">
        <v>29006</v>
      </c>
      <c r="B116">
        <v>231.548</v>
      </c>
      <c r="C116">
        <v>177.31</v>
      </c>
      <c r="D116" t="s">
        <v>156</v>
      </c>
      <c r="E116">
        <v>185.036</v>
      </c>
      <c r="F116" t="s">
        <v>156</v>
      </c>
      <c r="G116">
        <v>118.783</v>
      </c>
      <c r="H116">
        <v>169.488</v>
      </c>
      <c r="I116" t="s">
        <v>156</v>
      </c>
      <c r="J116" t="s">
        <v>156</v>
      </c>
      <c r="K116">
        <v>39.942</v>
      </c>
      <c r="L116">
        <v>219.30500000000001</v>
      </c>
      <c r="M116">
        <v>144.673</v>
      </c>
      <c r="N116" t="s">
        <v>156</v>
      </c>
      <c r="O116" t="s">
        <v>156</v>
      </c>
      <c r="P116">
        <v>64.94</v>
      </c>
      <c r="Q116">
        <v>118.14400000000001</v>
      </c>
      <c r="R116">
        <v>231.65299999999999</v>
      </c>
      <c r="S116">
        <v>137.41800000000001</v>
      </c>
      <c r="T116">
        <v>98.841999999999999</v>
      </c>
      <c r="U116">
        <v>156.601</v>
      </c>
      <c r="V116" t="s">
        <v>156</v>
      </c>
      <c r="W116" t="s">
        <v>156</v>
      </c>
      <c r="X116" t="s">
        <v>156</v>
      </c>
      <c r="Y116" t="s">
        <v>156</v>
      </c>
      <c r="Z116">
        <v>391.78100000000001</v>
      </c>
      <c r="AA116">
        <v>391.09100000000001</v>
      </c>
      <c r="AB116" t="s">
        <v>156</v>
      </c>
      <c r="AC116" t="s">
        <v>156</v>
      </c>
      <c r="AD116" t="s">
        <v>156</v>
      </c>
      <c r="AE116" t="s">
        <v>156</v>
      </c>
      <c r="AF116">
        <v>449.78899999999999</v>
      </c>
      <c r="AG116" t="s">
        <v>156</v>
      </c>
      <c r="AH116" t="s">
        <v>156</v>
      </c>
      <c r="AI116">
        <v>75.790000000000006</v>
      </c>
      <c r="AJ116" t="s">
        <v>156</v>
      </c>
      <c r="AK116" t="s">
        <v>156</v>
      </c>
      <c r="AL116" t="s">
        <v>156</v>
      </c>
      <c r="AM116" t="s">
        <v>156</v>
      </c>
      <c r="AN116" t="s">
        <v>156</v>
      </c>
      <c r="AO116" t="s">
        <v>156</v>
      </c>
      <c r="AP116" t="s">
        <v>156</v>
      </c>
      <c r="AQ116" t="s">
        <v>156</v>
      </c>
      <c r="AR116" t="s">
        <v>156</v>
      </c>
      <c r="AS116" t="s">
        <v>156</v>
      </c>
      <c r="AT116" t="s">
        <v>156</v>
      </c>
      <c r="AU116">
        <v>123.964</v>
      </c>
      <c r="AV116">
        <v>169.70699999999999</v>
      </c>
      <c r="AW116" s="37" t="s">
        <v>156</v>
      </c>
      <c r="AX116" t="s">
        <v>156</v>
      </c>
      <c r="AY116">
        <v>9.57</v>
      </c>
    </row>
    <row r="117" spans="1:51" x14ac:dyDescent="0.2">
      <c r="A117" s="1">
        <v>29035</v>
      </c>
      <c r="B117">
        <v>239.71600000000001</v>
      </c>
      <c r="C117">
        <v>181.32900000000001</v>
      </c>
      <c r="D117" t="s">
        <v>156</v>
      </c>
      <c r="E117">
        <v>188.30600000000001</v>
      </c>
      <c r="F117" t="s">
        <v>156</v>
      </c>
      <c r="G117">
        <v>136.19400000000002</v>
      </c>
      <c r="H117">
        <v>170.38200000000001</v>
      </c>
      <c r="I117" t="s">
        <v>156</v>
      </c>
      <c r="J117" t="s">
        <v>156</v>
      </c>
      <c r="K117">
        <v>40.127000000000002</v>
      </c>
      <c r="L117">
        <v>260.428</v>
      </c>
      <c r="M117">
        <v>154.02600000000001</v>
      </c>
      <c r="N117" t="s">
        <v>156</v>
      </c>
      <c r="O117" t="s">
        <v>156</v>
      </c>
      <c r="P117">
        <v>64.775000000000006</v>
      </c>
      <c r="Q117">
        <v>118.233</v>
      </c>
      <c r="R117">
        <v>240.38800000000001</v>
      </c>
      <c r="S117">
        <v>137.661</v>
      </c>
      <c r="T117">
        <v>102.194</v>
      </c>
      <c r="U117">
        <v>167.03700000000001</v>
      </c>
      <c r="V117" t="s">
        <v>156</v>
      </c>
      <c r="W117" t="s">
        <v>156</v>
      </c>
      <c r="X117" t="s">
        <v>156</v>
      </c>
      <c r="Y117" t="s">
        <v>156</v>
      </c>
      <c r="Z117">
        <v>393.798</v>
      </c>
      <c r="AA117">
        <v>371.99299999999999</v>
      </c>
      <c r="AB117" t="s">
        <v>156</v>
      </c>
      <c r="AC117" t="s">
        <v>156</v>
      </c>
      <c r="AD117" t="s">
        <v>156</v>
      </c>
      <c r="AE117" t="s">
        <v>156</v>
      </c>
      <c r="AF117">
        <v>431.68600000000004</v>
      </c>
      <c r="AG117" t="s">
        <v>156</v>
      </c>
      <c r="AH117" t="s">
        <v>156</v>
      </c>
      <c r="AI117">
        <v>74.516999999999996</v>
      </c>
      <c r="AJ117" t="s">
        <v>156</v>
      </c>
      <c r="AK117" t="s">
        <v>156</v>
      </c>
      <c r="AL117" t="s">
        <v>156</v>
      </c>
      <c r="AM117" t="s">
        <v>156</v>
      </c>
      <c r="AN117" t="s">
        <v>156</v>
      </c>
      <c r="AO117" t="s">
        <v>156</v>
      </c>
      <c r="AP117" t="s">
        <v>156</v>
      </c>
      <c r="AQ117" t="s">
        <v>156</v>
      </c>
      <c r="AR117" t="s">
        <v>156</v>
      </c>
      <c r="AS117" t="s">
        <v>156</v>
      </c>
      <c r="AT117" t="s">
        <v>156</v>
      </c>
      <c r="AU117">
        <v>127.17</v>
      </c>
      <c r="AV117">
        <v>172.17400000000001</v>
      </c>
      <c r="AW117" s="37" t="s">
        <v>156</v>
      </c>
      <c r="AX117" t="s">
        <v>156</v>
      </c>
      <c r="AY117">
        <v>8.9500000000000011</v>
      </c>
    </row>
    <row r="118" spans="1:51" x14ac:dyDescent="0.2">
      <c r="A118" s="1">
        <v>29067</v>
      </c>
      <c r="B118">
        <v>240.07599999999999</v>
      </c>
      <c r="C118">
        <v>184.55100000000002</v>
      </c>
      <c r="D118" t="s">
        <v>156</v>
      </c>
      <c r="E118">
        <v>193.167</v>
      </c>
      <c r="F118" t="s">
        <v>156</v>
      </c>
      <c r="G118">
        <v>135.79300000000001</v>
      </c>
      <c r="H118">
        <v>177.48</v>
      </c>
      <c r="I118" t="s">
        <v>156</v>
      </c>
      <c r="J118" t="s">
        <v>156</v>
      </c>
      <c r="K118">
        <v>42.492000000000004</v>
      </c>
      <c r="L118">
        <v>258.351</v>
      </c>
      <c r="M118">
        <v>153.994</v>
      </c>
      <c r="N118" t="s">
        <v>156</v>
      </c>
      <c r="O118" t="s">
        <v>156</v>
      </c>
      <c r="P118">
        <v>60.648000000000003</v>
      </c>
      <c r="Q118">
        <v>122.527</v>
      </c>
      <c r="R118">
        <v>241.90600000000001</v>
      </c>
      <c r="S118">
        <v>138.43899999999999</v>
      </c>
      <c r="T118">
        <v>102.869</v>
      </c>
      <c r="U118">
        <v>158.67000000000002</v>
      </c>
      <c r="V118" t="s">
        <v>156</v>
      </c>
      <c r="W118" t="s">
        <v>156</v>
      </c>
      <c r="X118" t="s">
        <v>156</v>
      </c>
      <c r="Y118" t="s">
        <v>156</v>
      </c>
      <c r="Z118">
        <v>392.08800000000002</v>
      </c>
      <c r="AA118">
        <v>413.93799999999999</v>
      </c>
      <c r="AB118" t="s">
        <v>156</v>
      </c>
      <c r="AC118" t="s">
        <v>156</v>
      </c>
      <c r="AD118" t="s">
        <v>156</v>
      </c>
      <c r="AE118" t="s">
        <v>156</v>
      </c>
      <c r="AF118">
        <v>442.339</v>
      </c>
      <c r="AG118" t="s">
        <v>156</v>
      </c>
      <c r="AH118" t="s">
        <v>156</v>
      </c>
      <c r="AI118">
        <v>76.631</v>
      </c>
      <c r="AJ118" t="s">
        <v>156</v>
      </c>
      <c r="AK118" t="s">
        <v>156</v>
      </c>
      <c r="AL118" t="s">
        <v>156</v>
      </c>
      <c r="AM118" t="s">
        <v>156</v>
      </c>
      <c r="AN118" t="s">
        <v>156</v>
      </c>
      <c r="AO118" t="s">
        <v>156</v>
      </c>
      <c r="AP118" t="s">
        <v>156</v>
      </c>
      <c r="AQ118" t="s">
        <v>156</v>
      </c>
      <c r="AR118" t="s">
        <v>156</v>
      </c>
      <c r="AS118" t="s">
        <v>156</v>
      </c>
      <c r="AT118" t="s">
        <v>156</v>
      </c>
      <c r="AU118">
        <v>127.74600000000001</v>
      </c>
      <c r="AV118">
        <v>173.61199999999999</v>
      </c>
      <c r="AW118" s="37" t="s">
        <v>156</v>
      </c>
      <c r="AX118" t="s">
        <v>156</v>
      </c>
      <c r="AY118">
        <v>9.18</v>
      </c>
    </row>
    <row r="119" spans="1:51" x14ac:dyDescent="0.2">
      <c r="A119" s="1">
        <v>29098</v>
      </c>
      <c r="B119">
        <v>245.54599999999999</v>
      </c>
      <c r="C119">
        <v>183.398</v>
      </c>
      <c r="D119" t="s">
        <v>156</v>
      </c>
      <c r="E119">
        <v>190.82900000000001</v>
      </c>
      <c r="F119" t="s">
        <v>156</v>
      </c>
      <c r="G119">
        <v>145.37200000000001</v>
      </c>
      <c r="H119">
        <v>180.626</v>
      </c>
      <c r="I119" t="s">
        <v>156</v>
      </c>
      <c r="J119" t="s">
        <v>156</v>
      </c>
      <c r="K119">
        <v>46.166000000000004</v>
      </c>
      <c r="L119">
        <v>262.90600000000001</v>
      </c>
      <c r="M119">
        <v>160.73400000000001</v>
      </c>
      <c r="N119" t="s">
        <v>156</v>
      </c>
      <c r="O119" t="s">
        <v>156</v>
      </c>
      <c r="P119">
        <v>60.823</v>
      </c>
      <c r="Q119">
        <v>119.95</v>
      </c>
      <c r="R119">
        <v>247.923</v>
      </c>
      <c r="S119">
        <v>141.47499999999999</v>
      </c>
      <c r="T119">
        <v>107.498</v>
      </c>
      <c r="U119">
        <v>174.33</v>
      </c>
      <c r="V119" t="s">
        <v>156</v>
      </c>
      <c r="W119" t="s">
        <v>156</v>
      </c>
      <c r="X119" t="s">
        <v>156</v>
      </c>
      <c r="Y119" t="s">
        <v>156</v>
      </c>
      <c r="Z119">
        <v>392.988</v>
      </c>
      <c r="AA119">
        <v>406.17</v>
      </c>
      <c r="AB119" t="s">
        <v>156</v>
      </c>
      <c r="AC119" t="s">
        <v>156</v>
      </c>
      <c r="AD119" t="s">
        <v>156</v>
      </c>
      <c r="AE119" t="s">
        <v>156</v>
      </c>
      <c r="AF119">
        <v>459.91300000000001</v>
      </c>
      <c r="AG119" t="s">
        <v>156</v>
      </c>
      <c r="AH119" t="s">
        <v>156</v>
      </c>
      <c r="AI119">
        <v>85.634</v>
      </c>
      <c r="AJ119" t="s">
        <v>156</v>
      </c>
      <c r="AK119" t="s">
        <v>156</v>
      </c>
      <c r="AL119" t="s">
        <v>156</v>
      </c>
      <c r="AM119" t="s">
        <v>156</v>
      </c>
      <c r="AN119" t="s">
        <v>156</v>
      </c>
      <c r="AO119" t="s">
        <v>156</v>
      </c>
      <c r="AP119" t="s">
        <v>156</v>
      </c>
      <c r="AQ119" t="s">
        <v>156</v>
      </c>
      <c r="AR119" t="s">
        <v>156</v>
      </c>
      <c r="AS119" t="s">
        <v>156</v>
      </c>
      <c r="AT119" t="s">
        <v>156</v>
      </c>
      <c r="AU119">
        <v>132.489</v>
      </c>
      <c r="AV119">
        <v>177.21600000000001</v>
      </c>
      <c r="AW119" s="37" t="s">
        <v>156</v>
      </c>
      <c r="AX119" t="s">
        <v>156</v>
      </c>
      <c r="AY119">
        <v>9.81</v>
      </c>
    </row>
    <row r="120" spans="1:51" x14ac:dyDescent="0.2">
      <c r="A120" s="1">
        <v>29126</v>
      </c>
      <c r="B120">
        <v>256.30500000000001</v>
      </c>
      <c r="C120">
        <v>195.10599999999999</v>
      </c>
      <c r="D120" t="s">
        <v>156</v>
      </c>
      <c r="E120">
        <v>190.07900000000001</v>
      </c>
      <c r="F120" t="s">
        <v>156</v>
      </c>
      <c r="G120">
        <v>167.79</v>
      </c>
      <c r="H120">
        <v>189.25200000000001</v>
      </c>
      <c r="I120" t="s">
        <v>156</v>
      </c>
      <c r="J120" t="s">
        <v>156</v>
      </c>
      <c r="K120">
        <v>47.945</v>
      </c>
      <c r="L120">
        <v>306.625</v>
      </c>
      <c r="M120">
        <v>168.23099999999999</v>
      </c>
      <c r="N120" t="s">
        <v>156</v>
      </c>
      <c r="O120" t="s">
        <v>156</v>
      </c>
      <c r="P120">
        <v>57.919000000000004</v>
      </c>
      <c r="Q120">
        <v>121.02</v>
      </c>
      <c r="R120">
        <v>268.36599999999999</v>
      </c>
      <c r="S120">
        <v>143.61699999999999</v>
      </c>
      <c r="T120">
        <v>106.857</v>
      </c>
      <c r="U120">
        <v>185.13900000000001</v>
      </c>
      <c r="V120" t="s">
        <v>156</v>
      </c>
      <c r="W120" t="s">
        <v>156</v>
      </c>
      <c r="X120" t="s">
        <v>156</v>
      </c>
      <c r="Y120" t="s">
        <v>156</v>
      </c>
      <c r="Z120">
        <v>399.89400000000001</v>
      </c>
      <c r="AA120">
        <v>486.70300000000003</v>
      </c>
      <c r="AB120" t="s">
        <v>156</v>
      </c>
      <c r="AC120" t="s">
        <v>156</v>
      </c>
      <c r="AD120" t="s">
        <v>156</v>
      </c>
      <c r="AE120" t="s">
        <v>156</v>
      </c>
      <c r="AF120">
        <v>488.34899999999999</v>
      </c>
      <c r="AG120" t="s">
        <v>156</v>
      </c>
      <c r="AH120" t="s">
        <v>156</v>
      </c>
      <c r="AI120">
        <v>91.326999999999998</v>
      </c>
      <c r="AJ120" t="s">
        <v>156</v>
      </c>
      <c r="AK120" t="s">
        <v>156</v>
      </c>
      <c r="AL120" t="s">
        <v>156</v>
      </c>
      <c r="AM120" t="s">
        <v>156</v>
      </c>
      <c r="AN120" t="s">
        <v>156</v>
      </c>
      <c r="AO120" t="s">
        <v>156</v>
      </c>
      <c r="AP120" t="s">
        <v>156</v>
      </c>
      <c r="AQ120" t="s">
        <v>156</v>
      </c>
      <c r="AR120" t="s">
        <v>156</v>
      </c>
      <c r="AS120" t="s">
        <v>156</v>
      </c>
      <c r="AT120" t="s">
        <v>156</v>
      </c>
      <c r="AU120">
        <v>135.07599999999999</v>
      </c>
      <c r="AV120">
        <v>184.39099999999999</v>
      </c>
      <c r="AW120" s="37" t="s">
        <v>156</v>
      </c>
      <c r="AX120" t="s">
        <v>156</v>
      </c>
      <c r="AY120">
        <v>10.120000000000001</v>
      </c>
    </row>
    <row r="121" spans="1:51" x14ac:dyDescent="0.2">
      <c r="A121" s="1">
        <v>29159</v>
      </c>
      <c r="B121">
        <v>257.8</v>
      </c>
      <c r="C121">
        <v>183.583</v>
      </c>
      <c r="D121" t="s">
        <v>156</v>
      </c>
      <c r="E121">
        <v>179.727</v>
      </c>
      <c r="F121" t="s">
        <v>156</v>
      </c>
      <c r="G121">
        <v>147.654</v>
      </c>
      <c r="H121">
        <v>173.09300000000002</v>
      </c>
      <c r="I121" t="s">
        <v>156</v>
      </c>
      <c r="J121" t="s">
        <v>156</v>
      </c>
      <c r="K121">
        <v>43.250999999999998</v>
      </c>
      <c r="L121">
        <v>329.03500000000003</v>
      </c>
      <c r="M121">
        <v>156.459</v>
      </c>
      <c r="N121" t="s">
        <v>156</v>
      </c>
      <c r="O121" t="s">
        <v>156</v>
      </c>
      <c r="P121">
        <v>55.185000000000002</v>
      </c>
      <c r="Q121">
        <v>116.584</v>
      </c>
      <c r="R121">
        <v>242.77199999999999</v>
      </c>
      <c r="S121">
        <v>128.285</v>
      </c>
      <c r="T121">
        <v>99.536000000000001</v>
      </c>
      <c r="U121">
        <v>165.49600000000001</v>
      </c>
      <c r="V121" t="s">
        <v>156</v>
      </c>
      <c r="W121" t="s">
        <v>156</v>
      </c>
      <c r="X121" t="s">
        <v>156</v>
      </c>
      <c r="Y121" t="s">
        <v>156</v>
      </c>
      <c r="Z121">
        <v>368.34899999999999</v>
      </c>
      <c r="AA121">
        <v>480.60900000000004</v>
      </c>
      <c r="AB121" t="s">
        <v>156</v>
      </c>
      <c r="AC121" t="s">
        <v>156</v>
      </c>
      <c r="AD121" t="s">
        <v>156</v>
      </c>
      <c r="AE121" t="s">
        <v>156</v>
      </c>
      <c r="AF121">
        <v>449.64600000000002</v>
      </c>
      <c r="AG121" t="s">
        <v>156</v>
      </c>
      <c r="AH121" t="s">
        <v>156</v>
      </c>
      <c r="AI121">
        <v>89.799000000000007</v>
      </c>
      <c r="AJ121" t="s">
        <v>156</v>
      </c>
      <c r="AK121" t="s">
        <v>156</v>
      </c>
      <c r="AL121" t="s">
        <v>156</v>
      </c>
      <c r="AM121" t="s">
        <v>156</v>
      </c>
      <c r="AN121" t="s">
        <v>156</v>
      </c>
      <c r="AO121" t="s">
        <v>156</v>
      </c>
      <c r="AP121" t="s">
        <v>156</v>
      </c>
      <c r="AQ121" t="s">
        <v>156</v>
      </c>
      <c r="AR121" t="s">
        <v>156</v>
      </c>
      <c r="AS121" t="s">
        <v>156</v>
      </c>
      <c r="AT121" t="s">
        <v>156</v>
      </c>
      <c r="AU121">
        <v>124.639</v>
      </c>
      <c r="AV121">
        <v>169.09200000000001</v>
      </c>
      <c r="AW121" s="37" t="s">
        <v>156</v>
      </c>
      <c r="AX121" t="s">
        <v>156</v>
      </c>
      <c r="AY121">
        <v>12.120000000000001</v>
      </c>
    </row>
    <row r="122" spans="1:51" x14ac:dyDescent="0.2">
      <c r="A122" s="1">
        <v>29189</v>
      </c>
      <c r="B122">
        <v>271.49900000000002</v>
      </c>
      <c r="C122">
        <v>189.59800000000001</v>
      </c>
      <c r="D122" t="s">
        <v>156</v>
      </c>
      <c r="E122">
        <v>182.86600000000001</v>
      </c>
      <c r="F122" t="s">
        <v>156</v>
      </c>
      <c r="G122">
        <v>158.03100000000001</v>
      </c>
      <c r="H122">
        <v>182.023</v>
      </c>
      <c r="I122" t="s">
        <v>156</v>
      </c>
      <c r="J122" t="s">
        <v>156</v>
      </c>
      <c r="K122">
        <v>42.332999999999998</v>
      </c>
      <c r="L122">
        <v>391.63499999999999</v>
      </c>
      <c r="M122">
        <v>158.46100000000001</v>
      </c>
      <c r="N122" t="s">
        <v>156</v>
      </c>
      <c r="O122" t="s">
        <v>156</v>
      </c>
      <c r="P122">
        <v>52.420999999999999</v>
      </c>
      <c r="Q122">
        <v>118.07300000000001</v>
      </c>
      <c r="R122">
        <v>248.90800000000002</v>
      </c>
      <c r="S122">
        <v>133.42500000000001</v>
      </c>
      <c r="T122">
        <v>103.18600000000001</v>
      </c>
      <c r="U122">
        <v>179.72</v>
      </c>
      <c r="V122" t="s">
        <v>156</v>
      </c>
      <c r="W122" t="s">
        <v>156</v>
      </c>
      <c r="X122" t="s">
        <v>156</v>
      </c>
      <c r="Y122" t="s">
        <v>156</v>
      </c>
      <c r="Z122">
        <v>353.06600000000003</v>
      </c>
      <c r="AA122">
        <v>542.24699999999996</v>
      </c>
      <c r="AB122" t="s">
        <v>156</v>
      </c>
      <c r="AC122" t="s">
        <v>156</v>
      </c>
      <c r="AD122" t="s">
        <v>156</v>
      </c>
      <c r="AE122" t="s">
        <v>156</v>
      </c>
      <c r="AF122">
        <v>457.72899999999998</v>
      </c>
      <c r="AG122" t="s">
        <v>156</v>
      </c>
      <c r="AH122" t="s">
        <v>156</v>
      </c>
      <c r="AI122">
        <v>87.132999999999996</v>
      </c>
      <c r="AJ122" t="s">
        <v>156</v>
      </c>
      <c r="AK122" t="s">
        <v>156</v>
      </c>
      <c r="AL122" t="s">
        <v>156</v>
      </c>
      <c r="AM122" t="s">
        <v>156</v>
      </c>
      <c r="AN122" t="s">
        <v>156</v>
      </c>
      <c r="AO122" t="s">
        <v>156</v>
      </c>
      <c r="AP122" t="s">
        <v>156</v>
      </c>
      <c r="AQ122" t="s">
        <v>156</v>
      </c>
      <c r="AR122" t="s">
        <v>156</v>
      </c>
      <c r="AS122" t="s">
        <v>156</v>
      </c>
      <c r="AT122" t="s">
        <v>156</v>
      </c>
      <c r="AU122">
        <v>128.077</v>
      </c>
      <c r="AV122">
        <v>170.59200000000001</v>
      </c>
      <c r="AW122" s="37" t="s">
        <v>156</v>
      </c>
      <c r="AX122" t="s">
        <v>156</v>
      </c>
      <c r="AY122">
        <v>11.49</v>
      </c>
    </row>
    <row r="123" spans="1:51" x14ac:dyDescent="0.2">
      <c r="A123" s="1">
        <v>29220</v>
      </c>
      <c r="B123">
        <v>279.77199999999999</v>
      </c>
      <c r="C123">
        <v>189.94800000000001</v>
      </c>
      <c r="D123" t="s">
        <v>156</v>
      </c>
      <c r="E123">
        <v>173.911</v>
      </c>
      <c r="F123" t="s">
        <v>156</v>
      </c>
      <c r="G123">
        <v>156.74</v>
      </c>
      <c r="H123">
        <v>180.71100000000001</v>
      </c>
      <c r="I123" t="s">
        <v>156</v>
      </c>
      <c r="J123" t="s">
        <v>156</v>
      </c>
      <c r="K123">
        <v>41.999000000000002</v>
      </c>
      <c r="L123">
        <v>383.42</v>
      </c>
      <c r="M123">
        <v>160.06800000000001</v>
      </c>
      <c r="N123" t="s">
        <v>156</v>
      </c>
      <c r="O123" t="s">
        <v>156</v>
      </c>
      <c r="P123">
        <v>54.932000000000002</v>
      </c>
      <c r="Q123">
        <v>121.477</v>
      </c>
      <c r="R123">
        <v>251.351</v>
      </c>
      <c r="S123">
        <v>132.75800000000001</v>
      </c>
      <c r="T123">
        <v>104.383</v>
      </c>
      <c r="U123">
        <v>190.852</v>
      </c>
      <c r="V123" t="s">
        <v>156</v>
      </c>
      <c r="W123" t="s">
        <v>156</v>
      </c>
      <c r="X123" t="s">
        <v>156</v>
      </c>
      <c r="Y123" t="s">
        <v>156</v>
      </c>
      <c r="Z123">
        <v>374.827</v>
      </c>
      <c r="AA123">
        <v>634.39800000000002</v>
      </c>
      <c r="AB123" t="s">
        <v>156</v>
      </c>
      <c r="AC123" t="s">
        <v>156</v>
      </c>
      <c r="AD123" t="s">
        <v>156</v>
      </c>
      <c r="AE123" t="s">
        <v>156</v>
      </c>
      <c r="AF123">
        <v>484.85</v>
      </c>
      <c r="AG123" t="s">
        <v>156</v>
      </c>
      <c r="AH123" t="s">
        <v>156</v>
      </c>
      <c r="AI123">
        <v>97.587000000000003</v>
      </c>
      <c r="AJ123" t="s">
        <v>156</v>
      </c>
      <c r="AK123" t="s">
        <v>156</v>
      </c>
      <c r="AL123" t="s">
        <v>156</v>
      </c>
      <c r="AM123" t="s">
        <v>156</v>
      </c>
      <c r="AN123" t="s">
        <v>156</v>
      </c>
      <c r="AO123" t="s">
        <v>156</v>
      </c>
      <c r="AP123" t="s">
        <v>156</v>
      </c>
      <c r="AQ123" t="s">
        <v>156</v>
      </c>
      <c r="AR123" t="s">
        <v>156</v>
      </c>
      <c r="AS123" t="s">
        <v>156</v>
      </c>
      <c r="AT123" t="s">
        <v>156</v>
      </c>
      <c r="AU123">
        <v>131.101</v>
      </c>
      <c r="AV123">
        <v>175.72300000000001</v>
      </c>
      <c r="AW123" s="37" t="s">
        <v>156</v>
      </c>
      <c r="AX123" t="s">
        <v>156</v>
      </c>
      <c r="AY123">
        <v>12.040000000000001</v>
      </c>
    </row>
    <row r="124" spans="1:51" x14ac:dyDescent="0.2">
      <c r="A124" s="1">
        <v>29251</v>
      </c>
      <c r="B124">
        <v>274.78399999999999</v>
      </c>
      <c r="C124">
        <v>192.09200000000001</v>
      </c>
      <c r="D124" t="s">
        <v>156</v>
      </c>
      <c r="E124">
        <v>165.61799999999999</v>
      </c>
      <c r="F124" t="s">
        <v>156</v>
      </c>
      <c r="G124">
        <v>167.32</v>
      </c>
      <c r="H124">
        <v>179.12200000000001</v>
      </c>
      <c r="I124" t="s">
        <v>156</v>
      </c>
      <c r="J124" t="s">
        <v>156</v>
      </c>
      <c r="K124">
        <v>45.759</v>
      </c>
      <c r="L124">
        <v>390.30400000000003</v>
      </c>
      <c r="M124">
        <v>162.95600000000002</v>
      </c>
      <c r="N124" t="s">
        <v>156</v>
      </c>
      <c r="O124" t="s">
        <v>156</v>
      </c>
      <c r="P124">
        <v>52.999000000000002</v>
      </c>
      <c r="Q124">
        <v>128.04400000000001</v>
      </c>
      <c r="R124">
        <v>251.87</v>
      </c>
      <c r="S124">
        <v>146.46600000000001</v>
      </c>
      <c r="T124">
        <v>110.181</v>
      </c>
      <c r="U124">
        <v>218.18899999999999</v>
      </c>
      <c r="V124" t="s">
        <v>156</v>
      </c>
      <c r="W124" t="s">
        <v>156</v>
      </c>
      <c r="X124" t="s">
        <v>156</v>
      </c>
      <c r="Y124" t="s">
        <v>156</v>
      </c>
      <c r="Z124">
        <v>381.74</v>
      </c>
      <c r="AA124">
        <v>664.72</v>
      </c>
      <c r="AB124" t="s">
        <v>156</v>
      </c>
      <c r="AC124" t="s">
        <v>156</v>
      </c>
      <c r="AD124" t="s">
        <v>156</v>
      </c>
      <c r="AE124" t="s">
        <v>156</v>
      </c>
      <c r="AF124">
        <v>541.12199999999996</v>
      </c>
      <c r="AG124" t="s">
        <v>156</v>
      </c>
      <c r="AH124" t="s">
        <v>156</v>
      </c>
      <c r="AI124">
        <v>117.52200000000001</v>
      </c>
      <c r="AJ124" t="s">
        <v>156</v>
      </c>
      <c r="AK124" t="s">
        <v>156</v>
      </c>
      <c r="AL124" t="s">
        <v>156</v>
      </c>
      <c r="AM124" t="s">
        <v>156</v>
      </c>
      <c r="AN124" t="s">
        <v>156</v>
      </c>
      <c r="AO124" t="s">
        <v>156</v>
      </c>
      <c r="AP124" t="s">
        <v>156</v>
      </c>
      <c r="AQ124" t="s">
        <v>156</v>
      </c>
      <c r="AR124" t="s">
        <v>156</v>
      </c>
      <c r="AS124" t="s">
        <v>156</v>
      </c>
      <c r="AT124" t="s">
        <v>156</v>
      </c>
      <c r="AU124">
        <v>138.59100000000001</v>
      </c>
      <c r="AV124">
        <v>183.578</v>
      </c>
      <c r="AW124" s="37" t="s">
        <v>156</v>
      </c>
      <c r="AX124" t="s">
        <v>156</v>
      </c>
      <c r="AY124">
        <v>12</v>
      </c>
    </row>
    <row r="125" spans="1:51" x14ac:dyDescent="0.2">
      <c r="A125" s="1">
        <v>29280</v>
      </c>
      <c r="B125">
        <v>274.17700000000002</v>
      </c>
      <c r="C125">
        <v>180.678</v>
      </c>
      <c r="D125" t="s">
        <v>156</v>
      </c>
      <c r="E125">
        <v>156.93</v>
      </c>
      <c r="F125" t="s">
        <v>156</v>
      </c>
      <c r="G125">
        <v>165.15100000000001</v>
      </c>
      <c r="H125">
        <v>179.577</v>
      </c>
      <c r="I125" t="s">
        <v>156</v>
      </c>
      <c r="J125" t="s">
        <v>156</v>
      </c>
      <c r="K125">
        <v>46.58</v>
      </c>
      <c r="L125">
        <v>364.80700000000002</v>
      </c>
      <c r="M125">
        <v>161.40700000000001</v>
      </c>
      <c r="N125" t="s">
        <v>156</v>
      </c>
      <c r="O125" t="s">
        <v>156</v>
      </c>
      <c r="P125">
        <v>54.433</v>
      </c>
      <c r="Q125">
        <v>125.572</v>
      </c>
      <c r="R125">
        <v>234.91499999999999</v>
      </c>
      <c r="S125">
        <v>154.387</v>
      </c>
      <c r="T125">
        <v>108.563</v>
      </c>
      <c r="U125">
        <v>246.70600000000002</v>
      </c>
      <c r="V125" t="s">
        <v>156</v>
      </c>
      <c r="W125" t="s">
        <v>156</v>
      </c>
      <c r="X125" t="s">
        <v>156</v>
      </c>
      <c r="Y125" t="s">
        <v>156</v>
      </c>
      <c r="Z125">
        <v>366.32600000000002</v>
      </c>
      <c r="AA125">
        <v>660.24099999999999</v>
      </c>
      <c r="AB125" t="s">
        <v>156</v>
      </c>
      <c r="AC125" t="s">
        <v>156</v>
      </c>
      <c r="AD125" t="s">
        <v>156</v>
      </c>
      <c r="AE125" t="s">
        <v>156</v>
      </c>
      <c r="AF125">
        <v>560.89400000000001</v>
      </c>
      <c r="AG125" t="s">
        <v>156</v>
      </c>
      <c r="AH125" t="s">
        <v>156</v>
      </c>
      <c r="AI125">
        <v>120.29600000000001</v>
      </c>
      <c r="AJ125" t="s">
        <v>156</v>
      </c>
      <c r="AK125" t="s">
        <v>156</v>
      </c>
      <c r="AL125" t="s">
        <v>156</v>
      </c>
      <c r="AM125" t="s">
        <v>156</v>
      </c>
      <c r="AN125" t="s">
        <v>156</v>
      </c>
      <c r="AO125" t="s">
        <v>156</v>
      </c>
      <c r="AP125" t="s">
        <v>156</v>
      </c>
      <c r="AQ125" t="s">
        <v>156</v>
      </c>
      <c r="AR125" t="s">
        <v>156</v>
      </c>
      <c r="AS125" t="s">
        <v>156</v>
      </c>
      <c r="AT125" t="s">
        <v>156</v>
      </c>
      <c r="AU125">
        <v>138.24799999999999</v>
      </c>
      <c r="AV125">
        <v>182.173</v>
      </c>
      <c r="AW125" s="37" t="s">
        <v>156</v>
      </c>
      <c r="AX125" t="s">
        <v>156</v>
      </c>
      <c r="AY125">
        <v>14.01</v>
      </c>
    </row>
    <row r="126" spans="1:51" x14ac:dyDescent="0.2">
      <c r="A126" s="1">
        <v>29311</v>
      </c>
      <c r="B126">
        <v>248.02700000000002</v>
      </c>
      <c r="C126">
        <v>148.98699999999999</v>
      </c>
      <c r="D126" t="s">
        <v>156</v>
      </c>
      <c r="E126">
        <v>139.20500000000001</v>
      </c>
      <c r="F126" t="s">
        <v>156</v>
      </c>
      <c r="G126">
        <v>138.04500000000002</v>
      </c>
      <c r="H126">
        <v>151.40200000000002</v>
      </c>
      <c r="I126" t="s">
        <v>156</v>
      </c>
      <c r="J126" t="s">
        <v>156</v>
      </c>
      <c r="K126">
        <v>41.776000000000003</v>
      </c>
      <c r="L126">
        <v>263.61200000000002</v>
      </c>
      <c r="M126">
        <v>135.28300000000002</v>
      </c>
      <c r="N126" t="s">
        <v>156</v>
      </c>
      <c r="O126" t="s">
        <v>156</v>
      </c>
      <c r="P126">
        <v>49.405000000000001</v>
      </c>
      <c r="Q126">
        <v>117.122</v>
      </c>
      <c r="R126">
        <v>197.33100000000002</v>
      </c>
      <c r="S126">
        <v>133.376</v>
      </c>
      <c r="T126">
        <v>98.453000000000003</v>
      </c>
      <c r="U126">
        <v>191.66800000000001</v>
      </c>
      <c r="V126" t="s">
        <v>156</v>
      </c>
      <c r="W126" t="s">
        <v>156</v>
      </c>
      <c r="X126" t="s">
        <v>156</v>
      </c>
      <c r="Y126" t="s">
        <v>156</v>
      </c>
      <c r="Z126">
        <v>355.49</v>
      </c>
      <c r="AA126">
        <v>542.28200000000004</v>
      </c>
      <c r="AB126" t="s">
        <v>156</v>
      </c>
      <c r="AC126" t="s">
        <v>156</v>
      </c>
      <c r="AD126" t="s">
        <v>156</v>
      </c>
      <c r="AE126" t="s">
        <v>156</v>
      </c>
      <c r="AF126">
        <v>492.36900000000003</v>
      </c>
      <c r="AG126" t="s">
        <v>156</v>
      </c>
      <c r="AH126" t="s">
        <v>156</v>
      </c>
      <c r="AI126">
        <v>98.147999999999996</v>
      </c>
      <c r="AJ126" t="s">
        <v>156</v>
      </c>
      <c r="AK126" t="s">
        <v>156</v>
      </c>
      <c r="AL126" t="s">
        <v>156</v>
      </c>
      <c r="AM126" t="s">
        <v>156</v>
      </c>
      <c r="AN126" t="s">
        <v>156</v>
      </c>
      <c r="AO126" t="s">
        <v>156</v>
      </c>
      <c r="AP126" t="s">
        <v>156</v>
      </c>
      <c r="AQ126" t="s">
        <v>156</v>
      </c>
      <c r="AR126" t="s">
        <v>156</v>
      </c>
      <c r="AS126" t="s">
        <v>156</v>
      </c>
      <c r="AT126" t="s">
        <v>156</v>
      </c>
      <c r="AU126">
        <v>122.959</v>
      </c>
      <c r="AV126">
        <v>162.17099999999999</v>
      </c>
      <c r="AW126" s="37" t="s">
        <v>156</v>
      </c>
      <c r="AX126" t="s">
        <v>156</v>
      </c>
      <c r="AY126">
        <v>14.24</v>
      </c>
    </row>
    <row r="127" spans="1:51" x14ac:dyDescent="0.2">
      <c r="A127" s="1">
        <v>29341</v>
      </c>
      <c r="B127">
        <v>261.70699999999999</v>
      </c>
      <c r="C127">
        <v>175.10400000000001</v>
      </c>
      <c r="D127" t="s">
        <v>156</v>
      </c>
      <c r="E127">
        <v>146.91800000000001</v>
      </c>
      <c r="F127" t="s">
        <v>156</v>
      </c>
      <c r="G127">
        <v>152.334</v>
      </c>
      <c r="H127">
        <v>168.37700000000001</v>
      </c>
      <c r="I127" t="s">
        <v>156</v>
      </c>
      <c r="J127" t="s">
        <v>156</v>
      </c>
      <c r="K127">
        <v>45.792999999999999</v>
      </c>
      <c r="L127">
        <v>306.50200000000001</v>
      </c>
      <c r="M127">
        <v>151.06100000000001</v>
      </c>
      <c r="N127" t="s">
        <v>156</v>
      </c>
      <c r="O127" t="s">
        <v>156</v>
      </c>
      <c r="P127">
        <v>48.689</v>
      </c>
      <c r="Q127">
        <v>126.41200000000001</v>
      </c>
      <c r="R127">
        <v>225.113</v>
      </c>
      <c r="S127">
        <v>143.57400000000001</v>
      </c>
      <c r="T127">
        <v>102.217</v>
      </c>
      <c r="U127">
        <v>197.489</v>
      </c>
      <c r="V127" t="s">
        <v>156</v>
      </c>
      <c r="W127" t="s">
        <v>156</v>
      </c>
      <c r="X127" t="s">
        <v>156</v>
      </c>
      <c r="Y127" t="s">
        <v>156</v>
      </c>
      <c r="Z127">
        <v>383.90199999999999</v>
      </c>
      <c r="AA127">
        <v>623.13800000000003</v>
      </c>
      <c r="AB127" t="s">
        <v>156</v>
      </c>
      <c r="AC127" t="s">
        <v>156</v>
      </c>
      <c r="AD127" t="s">
        <v>156</v>
      </c>
      <c r="AE127" t="s">
        <v>156</v>
      </c>
      <c r="AF127">
        <v>526.90200000000004</v>
      </c>
      <c r="AG127" t="s">
        <v>156</v>
      </c>
      <c r="AH127" t="s">
        <v>156</v>
      </c>
      <c r="AI127">
        <v>104.724</v>
      </c>
      <c r="AJ127" t="s">
        <v>156</v>
      </c>
      <c r="AK127" t="s">
        <v>156</v>
      </c>
      <c r="AL127" t="s">
        <v>156</v>
      </c>
      <c r="AM127" t="s">
        <v>156</v>
      </c>
      <c r="AN127" t="s">
        <v>156</v>
      </c>
      <c r="AO127" t="s">
        <v>156</v>
      </c>
      <c r="AP127" t="s">
        <v>156</v>
      </c>
      <c r="AQ127" t="s">
        <v>156</v>
      </c>
      <c r="AR127" t="s">
        <v>156</v>
      </c>
      <c r="AS127" t="s">
        <v>156</v>
      </c>
      <c r="AT127" t="s">
        <v>156</v>
      </c>
      <c r="AU127">
        <v>130.58099999999999</v>
      </c>
      <c r="AV127">
        <v>176.809</v>
      </c>
      <c r="AW127" s="37" t="s">
        <v>156</v>
      </c>
      <c r="AX127" t="s">
        <v>156</v>
      </c>
      <c r="AY127">
        <v>10.39</v>
      </c>
    </row>
    <row r="128" spans="1:51" x14ac:dyDescent="0.2">
      <c r="A128" s="1">
        <v>29371</v>
      </c>
      <c r="B128">
        <v>264.34699999999998</v>
      </c>
      <c r="C128">
        <v>176.63499999999999</v>
      </c>
      <c r="D128" t="s">
        <v>156</v>
      </c>
      <c r="E128">
        <v>149.63900000000001</v>
      </c>
      <c r="F128" t="s">
        <v>156</v>
      </c>
      <c r="G128">
        <v>161.59700000000001</v>
      </c>
      <c r="H128">
        <v>174.00900000000001</v>
      </c>
      <c r="I128" t="s">
        <v>156</v>
      </c>
      <c r="J128" t="s">
        <v>156</v>
      </c>
      <c r="K128">
        <v>47.265999999999998</v>
      </c>
      <c r="L128">
        <v>349.33699999999999</v>
      </c>
      <c r="M128">
        <v>156.90200000000002</v>
      </c>
      <c r="N128" t="s">
        <v>156</v>
      </c>
      <c r="O128" t="s">
        <v>156</v>
      </c>
      <c r="P128">
        <v>50.585000000000001</v>
      </c>
      <c r="Q128">
        <v>125.43600000000001</v>
      </c>
      <c r="R128">
        <v>226.18800000000002</v>
      </c>
      <c r="S128">
        <v>144.26</v>
      </c>
      <c r="T128">
        <v>106.613</v>
      </c>
      <c r="U128">
        <v>214.03100000000001</v>
      </c>
      <c r="V128" t="s">
        <v>156</v>
      </c>
      <c r="W128" t="s">
        <v>156</v>
      </c>
      <c r="X128" t="s">
        <v>156</v>
      </c>
      <c r="Y128" t="s">
        <v>156</v>
      </c>
      <c r="Z128">
        <v>406.14800000000002</v>
      </c>
      <c r="AA128">
        <v>641.87400000000002</v>
      </c>
      <c r="AB128" t="s">
        <v>156</v>
      </c>
      <c r="AC128" t="s">
        <v>156</v>
      </c>
      <c r="AD128" t="s">
        <v>156</v>
      </c>
      <c r="AE128" t="s">
        <v>156</v>
      </c>
      <c r="AF128">
        <v>597.46199999999999</v>
      </c>
      <c r="AG128" t="s">
        <v>156</v>
      </c>
      <c r="AH128" t="s">
        <v>156</v>
      </c>
      <c r="AI128">
        <v>119.13</v>
      </c>
      <c r="AJ128" t="s">
        <v>156</v>
      </c>
      <c r="AK128" t="s">
        <v>156</v>
      </c>
      <c r="AL128" t="s">
        <v>156</v>
      </c>
      <c r="AM128" t="s">
        <v>156</v>
      </c>
      <c r="AN128" t="s">
        <v>156</v>
      </c>
      <c r="AO128" t="s">
        <v>156</v>
      </c>
      <c r="AP128" t="s">
        <v>156</v>
      </c>
      <c r="AQ128" t="s">
        <v>156</v>
      </c>
      <c r="AR128" t="s">
        <v>156</v>
      </c>
      <c r="AS128" t="s">
        <v>156</v>
      </c>
      <c r="AT128" t="s">
        <v>156</v>
      </c>
      <c r="AU128">
        <v>136.57300000000001</v>
      </c>
      <c r="AV128">
        <v>184.339</v>
      </c>
      <c r="AW128" s="37" t="s">
        <v>156</v>
      </c>
      <c r="AX128" t="s">
        <v>156</v>
      </c>
      <c r="AY128">
        <v>7.75</v>
      </c>
    </row>
    <row r="129" spans="1:51" x14ac:dyDescent="0.2">
      <c r="A129" s="1">
        <v>29402</v>
      </c>
      <c r="B129">
        <v>265.03000000000003</v>
      </c>
      <c r="C129">
        <v>180.68800000000002</v>
      </c>
      <c r="D129" t="s">
        <v>156</v>
      </c>
      <c r="E129">
        <v>155.41900000000001</v>
      </c>
      <c r="F129" t="s">
        <v>156</v>
      </c>
      <c r="G129">
        <v>162.86000000000001</v>
      </c>
      <c r="H129">
        <v>180.37800000000001</v>
      </c>
      <c r="I129" t="s">
        <v>156</v>
      </c>
      <c r="J129" t="s">
        <v>156</v>
      </c>
      <c r="K129">
        <v>48.814</v>
      </c>
      <c r="L129">
        <v>345.38900000000001</v>
      </c>
      <c r="M129">
        <v>164.55500000000001</v>
      </c>
      <c r="N129" t="s">
        <v>156</v>
      </c>
      <c r="O129" t="s">
        <v>156</v>
      </c>
      <c r="P129">
        <v>54.28</v>
      </c>
      <c r="Q129">
        <v>126.66800000000001</v>
      </c>
      <c r="R129">
        <v>239.74100000000001</v>
      </c>
      <c r="S129">
        <v>161.86600000000001</v>
      </c>
      <c r="T129">
        <v>109.551</v>
      </c>
      <c r="U129">
        <v>228.988</v>
      </c>
      <c r="V129" t="s">
        <v>156</v>
      </c>
      <c r="W129" t="s">
        <v>156</v>
      </c>
      <c r="X129" t="s">
        <v>156</v>
      </c>
      <c r="Y129" t="s">
        <v>156</v>
      </c>
      <c r="Z129">
        <v>421.38400000000001</v>
      </c>
      <c r="AA129">
        <v>755.17399999999998</v>
      </c>
      <c r="AB129" t="s">
        <v>156</v>
      </c>
      <c r="AC129" t="s">
        <v>156</v>
      </c>
      <c r="AD129" t="s">
        <v>156</v>
      </c>
      <c r="AE129" t="s">
        <v>156</v>
      </c>
      <c r="AF129">
        <v>648.43899999999996</v>
      </c>
      <c r="AG129" t="s">
        <v>156</v>
      </c>
      <c r="AH129" t="s">
        <v>156</v>
      </c>
      <c r="AI129">
        <v>127.729</v>
      </c>
      <c r="AJ129" t="s">
        <v>156</v>
      </c>
      <c r="AK129" t="s">
        <v>156</v>
      </c>
      <c r="AL129" t="s">
        <v>156</v>
      </c>
      <c r="AM129" t="s">
        <v>156</v>
      </c>
      <c r="AN129" t="s">
        <v>156</v>
      </c>
      <c r="AO129" t="s">
        <v>156</v>
      </c>
      <c r="AP129" t="s">
        <v>156</v>
      </c>
      <c r="AQ129" t="s">
        <v>156</v>
      </c>
      <c r="AR129" t="s">
        <v>156</v>
      </c>
      <c r="AS129" t="s">
        <v>156</v>
      </c>
      <c r="AT129" t="s">
        <v>156</v>
      </c>
      <c r="AU129">
        <v>142.68299999999999</v>
      </c>
      <c r="AV129">
        <v>195.37899999999999</v>
      </c>
      <c r="AW129" s="37" t="s">
        <v>156</v>
      </c>
      <c r="AX129" t="s">
        <v>156</v>
      </c>
      <c r="AY129">
        <v>7.88</v>
      </c>
    </row>
    <row r="130" spans="1:51" x14ac:dyDescent="0.2">
      <c r="A130" s="1">
        <v>29433</v>
      </c>
      <c r="B130">
        <v>263.30200000000002</v>
      </c>
      <c r="C130">
        <v>176.202</v>
      </c>
      <c r="D130" t="s">
        <v>156</v>
      </c>
      <c r="E130">
        <v>163.49600000000001</v>
      </c>
      <c r="F130" t="s">
        <v>156</v>
      </c>
      <c r="G130">
        <v>155.273</v>
      </c>
      <c r="H130">
        <v>181.09100000000001</v>
      </c>
      <c r="I130" t="s">
        <v>156</v>
      </c>
      <c r="J130" t="s">
        <v>156</v>
      </c>
      <c r="K130">
        <v>53.844999999999999</v>
      </c>
      <c r="L130">
        <v>332.435</v>
      </c>
      <c r="M130">
        <v>168.74299999999999</v>
      </c>
      <c r="N130" t="s">
        <v>156</v>
      </c>
      <c r="O130" t="s">
        <v>156</v>
      </c>
      <c r="P130">
        <v>52.814999999999998</v>
      </c>
      <c r="Q130">
        <v>126.559</v>
      </c>
      <c r="R130">
        <v>240.08</v>
      </c>
      <c r="S130">
        <v>166.73599999999999</v>
      </c>
      <c r="T130">
        <v>116.30500000000001</v>
      </c>
      <c r="U130">
        <v>237.75700000000001</v>
      </c>
      <c r="V130" t="s">
        <v>156</v>
      </c>
      <c r="W130" t="s">
        <v>156</v>
      </c>
      <c r="X130" t="s">
        <v>156</v>
      </c>
      <c r="Y130" t="s">
        <v>156</v>
      </c>
      <c r="Z130">
        <v>399.88299999999998</v>
      </c>
      <c r="AA130">
        <v>836.85599999999999</v>
      </c>
      <c r="AB130" t="s">
        <v>156</v>
      </c>
      <c r="AC130" t="s">
        <v>156</v>
      </c>
      <c r="AD130" t="s">
        <v>156</v>
      </c>
      <c r="AE130" t="s">
        <v>156</v>
      </c>
      <c r="AF130">
        <v>677.70900000000006</v>
      </c>
      <c r="AG130" t="s">
        <v>156</v>
      </c>
      <c r="AH130" t="s">
        <v>156</v>
      </c>
      <c r="AI130">
        <v>127.333</v>
      </c>
      <c r="AJ130" t="s">
        <v>156</v>
      </c>
      <c r="AK130" t="s">
        <v>156</v>
      </c>
      <c r="AL130" t="s">
        <v>156</v>
      </c>
      <c r="AM130" t="s">
        <v>156</v>
      </c>
      <c r="AN130" t="s">
        <v>156</v>
      </c>
      <c r="AO130" t="s">
        <v>156</v>
      </c>
      <c r="AP130" t="s">
        <v>156</v>
      </c>
      <c r="AQ130" t="s">
        <v>156</v>
      </c>
      <c r="AR130" t="s">
        <v>156</v>
      </c>
      <c r="AS130" t="s">
        <v>156</v>
      </c>
      <c r="AT130" t="s">
        <v>156</v>
      </c>
      <c r="AU130">
        <v>146.62800000000001</v>
      </c>
      <c r="AV130">
        <v>193.68600000000001</v>
      </c>
      <c r="AW130" s="37" t="s">
        <v>156</v>
      </c>
      <c r="AX130" t="s">
        <v>156</v>
      </c>
      <c r="AY130">
        <v>8.620000000000001</v>
      </c>
    </row>
    <row r="131" spans="1:51" x14ac:dyDescent="0.2">
      <c r="A131" s="1">
        <v>29462</v>
      </c>
      <c r="B131">
        <v>258.58800000000002</v>
      </c>
      <c r="C131">
        <v>168.005</v>
      </c>
      <c r="D131" t="s">
        <v>156</v>
      </c>
      <c r="E131">
        <v>165.18899999999999</v>
      </c>
      <c r="F131" t="s">
        <v>156</v>
      </c>
      <c r="G131">
        <v>158.11199999999999</v>
      </c>
      <c r="H131">
        <v>176.261</v>
      </c>
      <c r="I131" t="s">
        <v>156</v>
      </c>
      <c r="J131" t="s">
        <v>156</v>
      </c>
      <c r="K131">
        <v>58.972999999999999</v>
      </c>
      <c r="L131">
        <v>317.71899999999999</v>
      </c>
      <c r="M131">
        <v>165.48500000000001</v>
      </c>
      <c r="N131" t="s">
        <v>156</v>
      </c>
      <c r="O131" t="s">
        <v>156</v>
      </c>
      <c r="P131">
        <v>52.870000000000005</v>
      </c>
      <c r="Q131">
        <v>121.063</v>
      </c>
      <c r="R131">
        <v>241.20699999999999</v>
      </c>
      <c r="S131">
        <v>170.108</v>
      </c>
      <c r="T131">
        <v>116.587</v>
      </c>
      <c r="U131">
        <v>241.054</v>
      </c>
      <c r="V131" t="s">
        <v>156</v>
      </c>
      <c r="W131" t="s">
        <v>156</v>
      </c>
      <c r="X131" t="s">
        <v>156</v>
      </c>
      <c r="Y131" t="s">
        <v>156</v>
      </c>
      <c r="Z131">
        <v>425.85200000000003</v>
      </c>
      <c r="AA131">
        <v>888.85699999999997</v>
      </c>
      <c r="AB131" t="s">
        <v>156</v>
      </c>
      <c r="AC131" t="s">
        <v>156</v>
      </c>
      <c r="AD131" t="s">
        <v>156</v>
      </c>
      <c r="AE131" t="s">
        <v>156</v>
      </c>
      <c r="AF131">
        <v>711.20299999999997</v>
      </c>
      <c r="AG131" t="s">
        <v>156</v>
      </c>
      <c r="AH131" t="s">
        <v>156</v>
      </c>
      <c r="AI131">
        <v>134.339</v>
      </c>
      <c r="AJ131" t="s">
        <v>156</v>
      </c>
      <c r="AK131" t="s">
        <v>156</v>
      </c>
      <c r="AL131" t="s">
        <v>156</v>
      </c>
      <c r="AM131" t="s">
        <v>156</v>
      </c>
      <c r="AN131" t="s">
        <v>156</v>
      </c>
      <c r="AO131" t="s">
        <v>156</v>
      </c>
      <c r="AP131" t="s">
        <v>156</v>
      </c>
      <c r="AQ131" t="s">
        <v>156</v>
      </c>
      <c r="AR131" t="s">
        <v>156</v>
      </c>
      <c r="AS131" t="s">
        <v>156</v>
      </c>
      <c r="AT131" t="s">
        <v>156</v>
      </c>
      <c r="AU131">
        <v>149.054</v>
      </c>
      <c r="AV131">
        <v>199.66499999999999</v>
      </c>
      <c r="AW131" s="37" t="s">
        <v>156</v>
      </c>
      <c r="AX131" t="s">
        <v>156</v>
      </c>
      <c r="AY131">
        <v>9.9600000000000009</v>
      </c>
    </row>
    <row r="132" spans="1:51" x14ac:dyDescent="0.2">
      <c r="A132" s="1">
        <v>29494</v>
      </c>
      <c r="B132">
        <v>253.18</v>
      </c>
      <c r="C132">
        <v>164.79400000000001</v>
      </c>
      <c r="D132" t="s">
        <v>156</v>
      </c>
      <c r="E132">
        <v>177.99</v>
      </c>
      <c r="F132" t="s">
        <v>156</v>
      </c>
      <c r="G132">
        <v>156.98699999999999</v>
      </c>
      <c r="H132">
        <v>174.27100000000002</v>
      </c>
      <c r="I132" t="s">
        <v>156</v>
      </c>
      <c r="J132" t="s">
        <v>156</v>
      </c>
      <c r="K132">
        <v>65.78</v>
      </c>
      <c r="L132">
        <v>350.58600000000001</v>
      </c>
      <c r="M132">
        <v>165.864</v>
      </c>
      <c r="N132" t="s">
        <v>156</v>
      </c>
      <c r="O132" t="s">
        <v>156</v>
      </c>
      <c r="P132">
        <v>54.285000000000004</v>
      </c>
      <c r="Q132">
        <v>120.873</v>
      </c>
      <c r="R132">
        <v>239.946</v>
      </c>
      <c r="S132">
        <v>174.32500000000002</v>
      </c>
      <c r="T132">
        <v>119.00200000000001</v>
      </c>
      <c r="U132">
        <v>238.94800000000001</v>
      </c>
      <c r="V132" t="s">
        <v>156</v>
      </c>
      <c r="W132" t="s">
        <v>156</v>
      </c>
      <c r="X132" t="s">
        <v>156</v>
      </c>
      <c r="Y132" t="s">
        <v>156</v>
      </c>
      <c r="Z132">
        <v>453.22300000000001</v>
      </c>
      <c r="AA132">
        <v>872.27300000000002</v>
      </c>
      <c r="AB132" t="s">
        <v>156</v>
      </c>
      <c r="AC132" t="s">
        <v>156</v>
      </c>
      <c r="AD132" t="s">
        <v>156</v>
      </c>
      <c r="AE132" t="s">
        <v>156</v>
      </c>
      <c r="AF132">
        <v>669.35599999999999</v>
      </c>
      <c r="AG132" t="s">
        <v>156</v>
      </c>
      <c r="AH132" t="s">
        <v>156</v>
      </c>
      <c r="AI132">
        <v>141.97900000000001</v>
      </c>
      <c r="AJ132" t="s">
        <v>156</v>
      </c>
      <c r="AK132" t="s">
        <v>156</v>
      </c>
      <c r="AL132" t="s">
        <v>156</v>
      </c>
      <c r="AM132" t="s">
        <v>156</v>
      </c>
      <c r="AN132" t="s">
        <v>156</v>
      </c>
      <c r="AO132" t="s">
        <v>156</v>
      </c>
      <c r="AP132" t="s">
        <v>156</v>
      </c>
      <c r="AQ132" t="s">
        <v>156</v>
      </c>
      <c r="AR132" t="s">
        <v>156</v>
      </c>
      <c r="AS132" t="s">
        <v>156</v>
      </c>
      <c r="AT132" t="s">
        <v>156</v>
      </c>
      <c r="AU132">
        <v>153.08600000000001</v>
      </c>
      <c r="AV132">
        <v>205.88499999999999</v>
      </c>
      <c r="AW132" s="37" t="s">
        <v>156</v>
      </c>
      <c r="AX132" t="s">
        <v>156</v>
      </c>
      <c r="AY132">
        <v>11.44</v>
      </c>
    </row>
    <row r="133" spans="1:51" x14ac:dyDescent="0.2">
      <c r="A133" s="1">
        <v>29525</v>
      </c>
      <c r="B133">
        <v>240.86799999999999</v>
      </c>
      <c r="C133">
        <v>155.09399999999999</v>
      </c>
      <c r="D133" t="s">
        <v>156</v>
      </c>
      <c r="E133">
        <v>193.98500000000001</v>
      </c>
      <c r="F133" t="s">
        <v>156</v>
      </c>
      <c r="G133">
        <v>161.072</v>
      </c>
      <c r="H133">
        <v>161.05100000000002</v>
      </c>
      <c r="I133" t="s">
        <v>156</v>
      </c>
      <c r="J133" t="s">
        <v>156</v>
      </c>
      <c r="K133">
        <v>79.686999999999998</v>
      </c>
      <c r="L133">
        <v>340.91700000000003</v>
      </c>
      <c r="M133">
        <v>173.64600000000002</v>
      </c>
      <c r="N133" t="s">
        <v>156</v>
      </c>
      <c r="O133" t="s">
        <v>156</v>
      </c>
      <c r="P133">
        <v>53.26</v>
      </c>
      <c r="Q133">
        <v>129.75700000000001</v>
      </c>
      <c r="R133">
        <v>233.029</v>
      </c>
      <c r="S133">
        <v>188.88400000000001</v>
      </c>
      <c r="T133">
        <v>121.485</v>
      </c>
      <c r="U133">
        <v>231.33600000000001</v>
      </c>
      <c r="V133" t="s">
        <v>156</v>
      </c>
      <c r="W133" t="s">
        <v>156</v>
      </c>
      <c r="X133" t="s">
        <v>156</v>
      </c>
      <c r="Y133" t="s">
        <v>156</v>
      </c>
      <c r="Z133">
        <v>463.6</v>
      </c>
      <c r="AA133">
        <v>1082.356</v>
      </c>
      <c r="AB133" t="s">
        <v>156</v>
      </c>
      <c r="AC133" t="s">
        <v>156</v>
      </c>
      <c r="AD133" t="s">
        <v>156</v>
      </c>
      <c r="AE133" t="s">
        <v>156</v>
      </c>
      <c r="AF133">
        <v>748.36099999999999</v>
      </c>
      <c r="AG133" t="s">
        <v>156</v>
      </c>
      <c r="AH133" t="s">
        <v>156</v>
      </c>
      <c r="AI133">
        <v>151.05100000000002</v>
      </c>
      <c r="AJ133" t="s">
        <v>156</v>
      </c>
      <c r="AK133" t="s">
        <v>156</v>
      </c>
      <c r="AL133" t="s">
        <v>156</v>
      </c>
      <c r="AM133" t="s">
        <v>156</v>
      </c>
      <c r="AN133" t="s">
        <v>156</v>
      </c>
      <c r="AO133" t="s">
        <v>156</v>
      </c>
      <c r="AP133" t="s">
        <v>156</v>
      </c>
      <c r="AQ133" t="s">
        <v>156</v>
      </c>
      <c r="AR133" t="s">
        <v>156</v>
      </c>
      <c r="AS133" t="s">
        <v>156</v>
      </c>
      <c r="AT133" t="s">
        <v>156</v>
      </c>
      <c r="AU133">
        <v>157.102</v>
      </c>
      <c r="AV133">
        <v>213.82599999999999</v>
      </c>
      <c r="AW133" s="37" t="s">
        <v>156</v>
      </c>
      <c r="AX133" t="s">
        <v>156</v>
      </c>
      <c r="AY133">
        <v>12.71</v>
      </c>
    </row>
    <row r="134" spans="1:51" x14ac:dyDescent="0.2">
      <c r="A134" s="1">
        <v>29553</v>
      </c>
      <c r="B134">
        <v>237.976</v>
      </c>
      <c r="C134">
        <v>146.99199999999999</v>
      </c>
      <c r="D134" t="s">
        <v>156</v>
      </c>
      <c r="E134">
        <v>191.315</v>
      </c>
      <c r="F134" t="s">
        <v>156</v>
      </c>
      <c r="G134">
        <v>157.173</v>
      </c>
      <c r="H134">
        <v>161.57300000000001</v>
      </c>
      <c r="I134" t="s">
        <v>156</v>
      </c>
      <c r="J134" t="s">
        <v>156</v>
      </c>
      <c r="K134">
        <v>74.210999999999999</v>
      </c>
      <c r="L134">
        <v>327.44499999999999</v>
      </c>
      <c r="M134">
        <v>181.3</v>
      </c>
      <c r="N134" t="s">
        <v>156</v>
      </c>
      <c r="O134" t="s">
        <v>156</v>
      </c>
      <c r="P134">
        <v>50.018000000000001</v>
      </c>
      <c r="Q134">
        <v>137.57</v>
      </c>
      <c r="R134">
        <v>228.62700000000001</v>
      </c>
      <c r="S134">
        <v>184.738</v>
      </c>
      <c r="T134">
        <v>133.636</v>
      </c>
      <c r="U134">
        <v>239.989</v>
      </c>
      <c r="V134" t="s">
        <v>156</v>
      </c>
      <c r="W134" t="s">
        <v>156</v>
      </c>
      <c r="X134" t="s">
        <v>156</v>
      </c>
      <c r="Y134" t="s">
        <v>156</v>
      </c>
      <c r="Z134">
        <v>448.07300000000004</v>
      </c>
      <c r="AA134">
        <v>1031.32</v>
      </c>
      <c r="AB134" t="s">
        <v>156</v>
      </c>
      <c r="AC134" t="s">
        <v>156</v>
      </c>
      <c r="AD134" t="s">
        <v>156</v>
      </c>
      <c r="AE134" t="s">
        <v>156</v>
      </c>
      <c r="AF134">
        <v>784.96900000000005</v>
      </c>
      <c r="AG134" t="s">
        <v>156</v>
      </c>
      <c r="AH134" t="s">
        <v>156</v>
      </c>
      <c r="AI134">
        <v>146.62</v>
      </c>
      <c r="AJ134" t="s">
        <v>156</v>
      </c>
      <c r="AK134" t="s">
        <v>156</v>
      </c>
      <c r="AL134" t="s">
        <v>156</v>
      </c>
      <c r="AM134" t="s">
        <v>156</v>
      </c>
      <c r="AN134" t="s">
        <v>156</v>
      </c>
      <c r="AO134" t="s">
        <v>156</v>
      </c>
      <c r="AP134" t="s">
        <v>156</v>
      </c>
      <c r="AQ134" t="s">
        <v>156</v>
      </c>
      <c r="AR134" t="s">
        <v>156</v>
      </c>
      <c r="AS134" t="s">
        <v>156</v>
      </c>
      <c r="AT134" t="s">
        <v>156</v>
      </c>
      <c r="AU134">
        <v>163.233</v>
      </c>
      <c r="AV134">
        <v>208.79900000000001</v>
      </c>
      <c r="AW134" s="37" t="s">
        <v>156</v>
      </c>
      <c r="AX134" t="s">
        <v>156</v>
      </c>
      <c r="AY134">
        <v>14.48</v>
      </c>
    </row>
    <row r="135" spans="1:51" x14ac:dyDescent="0.2">
      <c r="A135" s="1">
        <v>29586</v>
      </c>
      <c r="B135">
        <v>236.09100000000001</v>
      </c>
      <c r="C135">
        <v>140.55100000000002</v>
      </c>
      <c r="D135" t="s">
        <v>156</v>
      </c>
      <c r="E135">
        <v>190.881</v>
      </c>
      <c r="F135" t="s">
        <v>156</v>
      </c>
      <c r="G135">
        <v>144.744</v>
      </c>
      <c r="H135">
        <v>154.375</v>
      </c>
      <c r="I135" t="s">
        <v>156</v>
      </c>
      <c r="J135" t="s">
        <v>156</v>
      </c>
      <c r="K135">
        <v>74.111999999999995</v>
      </c>
      <c r="L135">
        <v>301.15199999999999</v>
      </c>
      <c r="M135">
        <v>168.267</v>
      </c>
      <c r="N135" t="s">
        <v>156</v>
      </c>
      <c r="O135" t="s">
        <v>156</v>
      </c>
      <c r="P135">
        <v>50.353999999999999</v>
      </c>
      <c r="Q135">
        <v>139.45599999999999</v>
      </c>
      <c r="R135">
        <v>226.214</v>
      </c>
      <c r="S135">
        <v>175.72399999999999</v>
      </c>
      <c r="T135">
        <v>128.46600000000001</v>
      </c>
      <c r="U135">
        <v>225.44</v>
      </c>
      <c r="V135" t="s">
        <v>156</v>
      </c>
      <c r="W135" t="s">
        <v>156</v>
      </c>
      <c r="X135" t="s">
        <v>156</v>
      </c>
      <c r="Y135" t="s">
        <v>156</v>
      </c>
      <c r="Z135">
        <v>478.79500000000002</v>
      </c>
      <c r="AA135">
        <v>1061.0940000000001</v>
      </c>
      <c r="AB135" t="s">
        <v>156</v>
      </c>
      <c r="AC135" t="s">
        <v>156</v>
      </c>
      <c r="AD135" t="s">
        <v>156</v>
      </c>
      <c r="AE135" t="s">
        <v>156</v>
      </c>
      <c r="AF135">
        <v>772.31299999999999</v>
      </c>
      <c r="AG135" t="s">
        <v>156</v>
      </c>
      <c r="AH135" t="s">
        <v>156</v>
      </c>
      <c r="AI135">
        <v>145.018</v>
      </c>
      <c r="AJ135" t="s">
        <v>156</v>
      </c>
      <c r="AK135" t="s">
        <v>156</v>
      </c>
      <c r="AL135" t="s">
        <v>156</v>
      </c>
      <c r="AM135" t="s">
        <v>156</v>
      </c>
      <c r="AN135" t="s">
        <v>156</v>
      </c>
      <c r="AO135" t="s">
        <v>156</v>
      </c>
      <c r="AP135" t="s">
        <v>156</v>
      </c>
      <c r="AQ135" t="s">
        <v>156</v>
      </c>
      <c r="AR135" t="s">
        <v>156</v>
      </c>
      <c r="AS135" t="s">
        <v>156</v>
      </c>
      <c r="AT135" t="s">
        <v>156</v>
      </c>
      <c r="AU135">
        <v>159.22800000000001</v>
      </c>
      <c r="AV135">
        <v>209.13200000000001</v>
      </c>
      <c r="AW135" s="37" t="s">
        <v>156</v>
      </c>
      <c r="AX135" t="s">
        <v>156</v>
      </c>
      <c r="AY135">
        <v>14.3</v>
      </c>
    </row>
    <row r="136" spans="1:51" x14ac:dyDescent="0.2">
      <c r="A136" s="1">
        <v>29616</v>
      </c>
      <c r="B136">
        <v>211.88</v>
      </c>
      <c r="C136">
        <v>131.31800000000001</v>
      </c>
      <c r="D136" t="s">
        <v>156</v>
      </c>
      <c r="E136">
        <v>193.27500000000001</v>
      </c>
      <c r="F136" t="s">
        <v>156</v>
      </c>
      <c r="G136">
        <v>127.88500000000001</v>
      </c>
      <c r="H136">
        <v>139.89699999999999</v>
      </c>
      <c r="I136" t="s">
        <v>156</v>
      </c>
      <c r="J136" t="s">
        <v>156</v>
      </c>
      <c r="K136">
        <v>85.376999999999995</v>
      </c>
      <c r="L136">
        <v>283.02</v>
      </c>
      <c r="M136">
        <v>159.03900000000002</v>
      </c>
      <c r="N136" t="s">
        <v>156</v>
      </c>
      <c r="O136" t="s">
        <v>156</v>
      </c>
      <c r="P136">
        <v>49.572000000000003</v>
      </c>
      <c r="Q136">
        <v>130.55600000000001</v>
      </c>
      <c r="R136">
        <v>201.50900000000001</v>
      </c>
      <c r="S136">
        <v>173.99799999999999</v>
      </c>
      <c r="T136">
        <v>123.167</v>
      </c>
      <c r="U136">
        <v>222.75800000000001</v>
      </c>
      <c r="V136" t="s">
        <v>156</v>
      </c>
      <c r="W136" t="s">
        <v>156</v>
      </c>
      <c r="X136" t="s">
        <v>156</v>
      </c>
      <c r="Y136" t="s">
        <v>156</v>
      </c>
      <c r="Z136">
        <v>487.50700000000001</v>
      </c>
      <c r="AA136">
        <v>1106.6610000000001</v>
      </c>
      <c r="AB136" t="s">
        <v>156</v>
      </c>
      <c r="AC136" t="s">
        <v>156</v>
      </c>
      <c r="AD136" t="s">
        <v>156</v>
      </c>
      <c r="AE136" t="s">
        <v>156</v>
      </c>
      <c r="AF136">
        <v>874.52100000000007</v>
      </c>
      <c r="AG136" t="s">
        <v>156</v>
      </c>
      <c r="AH136" t="s">
        <v>156</v>
      </c>
      <c r="AI136">
        <v>129.51</v>
      </c>
      <c r="AJ136" t="s">
        <v>156</v>
      </c>
      <c r="AK136" t="s">
        <v>156</v>
      </c>
      <c r="AL136" t="s">
        <v>156</v>
      </c>
      <c r="AM136" t="s">
        <v>156</v>
      </c>
      <c r="AN136" t="s">
        <v>156</v>
      </c>
      <c r="AO136" t="s">
        <v>156</v>
      </c>
      <c r="AP136" t="s">
        <v>156</v>
      </c>
      <c r="AQ136" t="s">
        <v>156</v>
      </c>
      <c r="AR136" t="s">
        <v>156</v>
      </c>
      <c r="AS136" t="s">
        <v>156</v>
      </c>
      <c r="AT136" t="s">
        <v>156</v>
      </c>
      <c r="AU136">
        <v>154.155</v>
      </c>
      <c r="AV136">
        <v>205.55799999999999</v>
      </c>
      <c r="AW136" s="37" t="s">
        <v>156</v>
      </c>
      <c r="AX136" t="s">
        <v>156</v>
      </c>
      <c r="AY136">
        <v>14.59</v>
      </c>
    </row>
    <row r="137" spans="1:51" x14ac:dyDescent="0.2">
      <c r="A137" s="1">
        <v>29644</v>
      </c>
      <c r="B137">
        <v>208.07</v>
      </c>
      <c r="C137">
        <v>126.34700000000001</v>
      </c>
      <c r="D137" t="s">
        <v>156</v>
      </c>
      <c r="E137">
        <v>191.15</v>
      </c>
      <c r="F137" t="s">
        <v>156</v>
      </c>
      <c r="G137">
        <v>128.61199999999999</v>
      </c>
      <c r="H137">
        <v>138.54400000000001</v>
      </c>
      <c r="I137" t="s">
        <v>156</v>
      </c>
      <c r="J137" t="s">
        <v>156</v>
      </c>
      <c r="K137">
        <v>90.117000000000004</v>
      </c>
      <c r="L137">
        <v>268.64300000000003</v>
      </c>
      <c r="M137">
        <v>157.55600000000001</v>
      </c>
      <c r="N137" t="s">
        <v>156</v>
      </c>
      <c r="O137" t="s">
        <v>156</v>
      </c>
      <c r="P137">
        <v>48.838999999999999</v>
      </c>
      <c r="Q137">
        <v>149.24700000000001</v>
      </c>
      <c r="R137">
        <v>201.1</v>
      </c>
      <c r="S137">
        <v>167.73599999999999</v>
      </c>
      <c r="T137">
        <v>125.24000000000001</v>
      </c>
      <c r="U137">
        <v>217.15</v>
      </c>
      <c r="V137" t="s">
        <v>156</v>
      </c>
      <c r="W137" t="s">
        <v>156</v>
      </c>
      <c r="X137" t="s">
        <v>156</v>
      </c>
      <c r="Y137" t="s">
        <v>156</v>
      </c>
      <c r="Z137">
        <v>479.81900000000002</v>
      </c>
      <c r="AA137">
        <v>1023.8050000000001</v>
      </c>
      <c r="AB137" t="s">
        <v>156</v>
      </c>
      <c r="AC137" t="s">
        <v>156</v>
      </c>
      <c r="AD137" t="s">
        <v>156</v>
      </c>
      <c r="AE137" t="s">
        <v>156</v>
      </c>
      <c r="AF137">
        <v>959.47199999999998</v>
      </c>
      <c r="AG137" t="s">
        <v>156</v>
      </c>
      <c r="AH137" t="s">
        <v>156</v>
      </c>
      <c r="AI137">
        <v>123.893</v>
      </c>
      <c r="AJ137" t="s">
        <v>156</v>
      </c>
      <c r="AK137" t="s">
        <v>156</v>
      </c>
      <c r="AL137" t="s">
        <v>156</v>
      </c>
      <c r="AM137" t="s">
        <v>156</v>
      </c>
      <c r="AN137" t="s">
        <v>156</v>
      </c>
      <c r="AO137" t="s">
        <v>156</v>
      </c>
      <c r="AP137" t="s">
        <v>156</v>
      </c>
      <c r="AQ137" t="s">
        <v>156</v>
      </c>
      <c r="AR137" t="s">
        <v>156</v>
      </c>
      <c r="AS137" t="s">
        <v>156</v>
      </c>
      <c r="AT137" t="s">
        <v>156</v>
      </c>
      <c r="AU137">
        <v>154.16499999999999</v>
      </c>
      <c r="AV137">
        <v>202.16499999999999</v>
      </c>
      <c r="AW137" s="37" t="s">
        <v>156</v>
      </c>
      <c r="AX137" t="s">
        <v>156</v>
      </c>
      <c r="AY137">
        <v>14.22</v>
      </c>
    </row>
    <row r="138" spans="1:51" x14ac:dyDescent="0.2">
      <c r="A138" s="1">
        <v>29676</v>
      </c>
      <c r="B138">
        <v>207.845</v>
      </c>
      <c r="C138">
        <v>120.69</v>
      </c>
      <c r="D138" t="s">
        <v>156</v>
      </c>
      <c r="E138">
        <v>198.345</v>
      </c>
      <c r="F138" t="s">
        <v>156</v>
      </c>
      <c r="G138">
        <v>133.53100000000001</v>
      </c>
      <c r="H138">
        <v>144.68600000000001</v>
      </c>
      <c r="I138" t="s">
        <v>156</v>
      </c>
      <c r="J138" t="s">
        <v>156</v>
      </c>
      <c r="K138">
        <v>90.811000000000007</v>
      </c>
      <c r="L138">
        <v>258.87099999999998</v>
      </c>
      <c r="M138">
        <v>149.196</v>
      </c>
      <c r="N138" t="s">
        <v>156</v>
      </c>
      <c r="O138" t="s">
        <v>156</v>
      </c>
      <c r="P138">
        <v>50.435000000000002</v>
      </c>
      <c r="Q138">
        <v>161.17400000000001</v>
      </c>
      <c r="R138">
        <v>205.239</v>
      </c>
      <c r="S138">
        <v>169.40700000000001</v>
      </c>
      <c r="T138">
        <v>128.86799999999999</v>
      </c>
      <c r="U138">
        <v>233.191</v>
      </c>
      <c r="V138" t="s">
        <v>156</v>
      </c>
      <c r="W138" t="s">
        <v>156</v>
      </c>
      <c r="X138" t="s">
        <v>156</v>
      </c>
      <c r="Y138" t="s">
        <v>156</v>
      </c>
      <c r="Z138">
        <v>507.81</v>
      </c>
      <c r="AA138">
        <v>937.39200000000005</v>
      </c>
      <c r="AB138" t="s">
        <v>156</v>
      </c>
      <c r="AC138" t="s">
        <v>156</v>
      </c>
      <c r="AD138" t="s">
        <v>156</v>
      </c>
      <c r="AE138" t="s">
        <v>156</v>
      </c>
      <c r="AF138">
        <v>952.62099999999998</v>
      </c>
      <c r="AG138" t="s">
        <v>156</v>
      </c>
      <c r="AH138" t="s">
        <v>156</v>
      </c>
      <c r="AI138">
        <v>136.52799999999999</v>
      </c>
      <c r="AJ138" t="s">
        <v>156</v>
      </c>
      <c r="AK138" t="s">
        <v>156</v>
      </c>
      <c r="AL138" t="s">
        <v>156</v>
      </c>
      <c r="AM138" t="s">
        <v>156</v>
      </c>
      <c r="AN138" t="s">
        <v>156</v>
      </c>
      <c r="AO138" t="s">
        <v>156</v>
      </c>
      <c r="AP138" t="s">
        <v>156</v>
      </c>
      <c r="AQ138" t="s">
        <v>156</v>
      </c>
      <c r="AR138" t="s">
        <v>156</v>
      </c>
      <c r="AS138" t="s">
        <v>156</v>
      </c>
      <c r="AT138" t="s">
        <v>156</v>
      </c>
      <c r="AU138">
        <v>159.20400000000001</v>
      </c>
      <c r="AV138">
        <v>208.77500000000001</v>
      </c>
      <c r="AW138" s="37" t="s">
        <v>156</v>
      </c>
      <c r="AX138" t="s">
        <v>156</v>
      </c>
      <c r="AY138">
        <v>12.46</v>
      </c>
    </row>
    <row r="139" spans="1:51" x14ac:dyDescent="0.2">
      <c r="A139" s="1">
        <v>29706</v>
      </c>
      <c r="B139">
        <v>190.24100000000001</v>
      </c>
      <c r="C139">
        <v>115.306</v>
      </c>
      <c r="D139" t="s">
        <v>156</v>
      </c>
      <c r="E139">
        <v>197.87700000000001</v>
      </c>
      <c r="F139" t="s">
        <v>156</v>
      </c>
      <c r="G139">
        <v>118.836</v>
      </c>
      <c r="H139">
        <v>143.56700000000001</v>
      </c>
      <c r="I139" t="s">
        <v>156</v>
      </c>
      <c r="J139" t="s">
        <v>156</v>
      </c>
      <c r="K139">
        <v>94.968000000000004</v>
      </c>
      <c r="L139">
        <v>246.32</v>
      </c>
      <c r="M139">
        <v>141.99100000000001</v>
      </c>
      <c r="N139" t="s">
        <v>156</v>
      </c>
      <c r="O139" t="s">
        <v>156</v>
      </c>
      <c r="P139">
        <v>50.012999999999998</v>
      </c>
      <c r="Q139">
        <v>149.30100000000002</v>
      </c>
      <c r="R139">
        <v>189.82500000000002</v>
      </c>
      <c r="S139">
        <v>173.09100000000001</v>
      </c>
      <c r="T139">
        <v>125.928</v>
      </c>
      <c r="U139">
        <v>227.649</v>
      </c>
      <c r="V139" t="s">
        <v>156</v>
      </c>
      <c r="W139" t="s">
        <v>156</v>
      </c>
      <c r="X139" t="s">
        <v>156</v>
      </c>
      <c r="Y139" t="s">
        <v>156</v>
      </c>
      <c r="Z139">
        <v>544.07000000000005</v>
      </c>
      <c r="AA139">
        <v>967.78200000000004</v>
      </c>
      <c r="AB139" t="s">
        <v>156</v>
      </c>
      <c r="AC139" t="s">
        <v>156</v>
      </c>
      <c r="AD139" t="s">
        <v>156</v>
      </c>
      <c r="AE139" t="s">
        <v>156</v>
      </c>
      <c r="AF139">
        <v>1018.188</v>
      </c>
      <c r="AG139" t="s">
        <v>156</v>
      </c>
      <c r="AH139" t="s">
        <v>156</v>
      </c>
      <c r="AI139">
        <v>134.63300000000001</v>
      </c>
      <c r="AJ139" t="s">
        <v>156</v>
      </c>
      <c r="AK139" t="s">
        <v>156</v>
      </c>
      <c r="AL139" t="s">
        <v>156</v>
      </c>
      <c r="AM139" t="s">
        <v>156</v>
      </c>
      <c r="AN139" t="s">
        <v>156</v>
      </c>
      <c r="AO139" t="s">
        <v>156</v>
      </c>
      <c r="AP139" t="s">
        <v>156</v>
      </c>
      <c r="AQ139" t="s">
        <v>156</v>
      </c>
      <c r="AR139" t="s">
        <v>156</v>
      </c>
      <c r="AS139" t="s">
        <v>156</v>
      </c>
      <c r="AT139" t="s">
        <v>156</v>
      </c>
      <c r="AU139">
        <v>158.83799999999999</v>
      </c>
      <c r="AV139">
        <v>213.768</v>
      </c>
      <c r="AW139" s="37" t="s">
        <v>156</v>
      </c>
      <c r="AX139" t="s">
        <v>156</v>
      </c>
      <c r="AY139">
        <v>14.86</v>
      </c>
    </row>
    <row r="140" spans="1:51" x14ac:dyDescent="0.2">
      <c r="A140" s="1">
        <v>29735</v>
      </c>
      <c r="B140">
        <v>178.62899999999999</v>
      </c>
      <c r="C140">
        <v>99.679000000000002</v>
      </c>
      <c r="D140" t="s">
        <v>156</v>
      </c>
      <c r="E140">
        <v>198.47400000000002</v>
      </c>
      <c r="F140" t="s">
        <v>156</v>
      </c>
      <c r="G140">
        <v>90.575000000000003</v>
      </c>
      <c r="H140">
        <v>132.36000000000001</v>
      </c>
      <c r="I140" t="s">
        <v>156</v>
      </c>
      <c r="J140" t="s">
        <v>156</v>
      </c>
      <c r="K140">
        <v>95.742999999999995</v>
      </c>
      <c r="L140">
        <v>213.286</v>
      </c>
      <c r="M140">
        <v>130.52199999999999</v>
      </c>
      <c r="N140" t="s">
        <v>156</v>
      </c>
      <c r="O140" t="s">
        <v>156</v>
      </c>
      <c r="P140">
        <v>50.65</v>
      </c>
      <c r="Q140">
        <v>153.06100000000001</v>
      </c>
      <c r="R140">
        <v>178.20099999999999</v>
      </c>
      <c r="S140">
        <v>158.601</v>
      </c>
      <c r="T140">
        <v>125.018</v>
      </c>
      <c r="U140">
        <v>235.18100000000001</v>
      </c>
      <c r="V140" t="s">
        <v>156</v>
      </c>
      <c r="W140" t="s">
        <v>156</v>
      </c>
      <c r="X140" t="s">
        <v>156</v>
      </c>
      <c r="Y140" t="s">
        <v>156</v>
      </c>
      <c r="Z140">
        <v>529.40800000000002</v>
      </c>
      <c r="AA140">
        <v>1130.934</v>
      </c>
      <c r="AB140" t="s">
        <v>156</v>
      </c>
      <c r="AC140" t="s">
        <v>156</v>
      </c>
      <c r="AD140" t="s">
        <v>156</v>
      </c>
      <c r="AE140" t="s">
        <v>156</v>
      </c>
      <c r="AF140">
        <v>973.827</v>
      </c>
      <c r="AG140" t="s">
        <v>156</v>
      </c>
      <c r="AH140" t="s">
        <v>156</v>
      </c>
      <c r="AI140">
        <v>133.22800000000001</v>
      </c>
      <c r="AJ140" t="s">
        <v>156</v>
      </c>
      <c r="AK140" t="s">
        <v>156</v>
      </c>
      <c r="AL140" t="s">
        <v>156</v>
      </c>
      <c r="AM140" t="s">
        <v>156</v>
      </c>
      <c r="AN140" t="s">
        <v>156</v>
      </c>
      <c r="AO140" t="s">
        <v>156</v>
      </c>
      <c r="AP140" t="s">
        <v>156</v>
      </c>
      <c r="AQ140" t="s">
        <v>156</v>
      </c>
      <c r="AR140" t="s">
        <v>156</v>
      </c>
      <c r="AS140" t="s">
        <v>156</v>
      </c>
      <c r="AT140" t="s">
        <v>156</v>
      </c>
      <c r="AU140">
        <v>155.298</v>
      </c>
      <c r="AV140">
        <v>204.124</v>
      </c>
      <c r="AW140" s="37" t="s">
        <v>156</v>
      </c>
      <c r="AX140" t="s">
        <v>156</v>
      </c>
      <c r="AY140">
        <v>15.1</v>
      </c>
    </row>
    <row r="141" spans="1:51" x14ac:dyDescent="0.2">
      <c r="A141" s="1">
        <v>29767</v>
      </c>
      <c r="B141">
        <v>170.18200000000002</v>
      </c>
      <c r="C141">
        <v>93.897999999999996</v>
      </c>
      <c r="D141" t="s">
        <v>156</v>
      </c>
      <c r="E141">
        <v>209.78700000000001</v>
      </c>
      <c r="F141" t="s">
        <v>156</v>
      </c>
      <c r="G141">
        <v>83.323999999999998</v>
      </c>
      <c r="H141">
        <v>136.83000000000001</v>
      </c>
      <c r="I141" t="s">
        <v>156</v>
      </c>
      <c r="J141" t="s">
        <v>156</v>
      </c>
      <c r="K141">
        <v>76.123000000000005</v>
      </c>
      <c r="L141">
        <v>206.33500000000001</v>
      </c>
      <c r="M141">
        <v>129.28800000000001</v>
      </c>
      <c r="N141" t="s">
        <v>156</v>
      </c>
      <c r="O141" t="s">
        <v>156</v>
      </c>
      <c r="P141">
        <v>56.624000000000002</v>
      </c>
      <c r="Q141">
        <v>167.79</v>
      </c>
      <c r="R141">
        <v>186.01</v>
      </c>
      <c r="S141">
        <v>151.535</v>
      </c>
      <c r="T141">
        <v>124.184</v>
      </c>
      <c r="U141">
        <v>234.547</v>
      </c>
      <c r="V141" t="s">
        <v>156</v>
      </c>
      <c r="W141" t="s">
        <v>156</v>
      </c>
      <c r="X141" t="s">
        <v>156</v>
      </c>
      <c r="Y141" t="s">
        <v>156</v>
      </c>
      <c r="Z141">
        <v>547.40600000000006</v>
      </c>
      <c r="AA141">
        <v>1149.5620000000001</v>
      </c>
      <c r="AB141" t="s">
        <v>156</v>
      </c>
      <c r="AC141" t="s">
        <v>156</v>
      </c>
      <c r="AD141" t="s">
        <v>156</v>
      </c>
      <c r="AE141" t="s">
        <v>156</v>
      </c>
      <c r="AF141">
        <v>1058.739</v>
      </c>
      <c r="AG141" t="s">
        <v>156</v>
      </c>
      <c r="AH141" t="s">
        <v>156</v>
      </c>
      <c r="AI141">
        <v>130.71799999999999</v>
      </c>
      <c r="AJ141" t="s">
        <v>156</v>
      </c>
      <c r="AK141" t="s">
        <v>156</v>
      </c>
      <c r="AL141" t="s">
        <v>156</v>
      </c>
      <c r="AM141" t="s">
        <v>156</v>
      </c>
      <c r="AN141" t="s">
        <v>156</v>
      </c>
      <c r="AO141" t="s">
        <v>156</v>
      </c>
      <c r="AP141" t="s">
        <v>156</v>
      </c>
      <c r="AQ141" t="s">
        <v>156</v>
      </c>
      <c r="AR141" t="s">
        <v>156</v>
      </c>
      <c r="AS141" t="s">
        <v>156</v>
      </c>
      <c r="AT141" t="s">
        <v>156</v>
      </c>
      <c r="AU141">
        <v>154.584</v>
      </c>
      <c r="AV141">
        <v>204.94800000000001</v>
      </c>
      <c r="AW141" s="37" t="s">
        <v>156</v>
      </c>
      <c r="AX141" t="s">
        <v>156</v>
      </c>
      <c r="AY141">
        <v>14.280000000000001</v>
      </c>
    </row>
    <row r="142" spans="1:51" x14ac:dyDescent="0.2">
      <c r="A142" s="1">
        <v>29798</v>
      </c>
      <c r="B142">
        <v>165.85</v>
      </c>
      <c r="C142">
        <v>87.697000000000003</v>
      </c>
      <c r="D142" t="s">
        <v>156</v>
      </c>
      <c r="E142">
        <v>201.053</v>
      </c>
      <c r="F142" t="s">
        <v>156</v>
      </c>
      <c r="G142">
        <v>89.015000000000001</v>
      </c>
      <c r="H142">
        <v>133.023</v>
      </c>
      <c r="I142" t="s">
        <v>156</v>
      </c>
      <c r="J142" t="s">
        <v>156</v>
      </c>
      <c r="K142">
        <v>68.216000000000008</v>
      </c>
      <c r="L142">
        <v>235.16200000000001</v>
      </c>
      <c r="M142">
        <v>127.852</v>
      </c>
      <c r="N142" t="s">
        <v>156</v>
      </c>
      <c r="O142" t="s">
        <v>156</v>
      </c>
      <c r="P142">
        <v>52.253999999999998</v>
      </c>
      <c r="Q142">
        <v>171.97200000000001</v>
      </c>
      <c r="R142">
        <v>177.20000000000002</v>
      </c>
      <c r="S142">
        <v>145.58000000000001</v>
      </c>
      <c r="T142">
        <v>124.512</v>
      </c>
      <c r="U142">
        <v>218.11500000000001</v>
      </c>
      <c r="V142" t="s">
        <v>156</v>
      </c>
      <c r="W142" t="s">
        <v>156</v>
      </c>
      <c r="X142" t="s">
        <v>156</v>
      </c>
      <c r="Y142" t="s">
        <v>156</v>
      </c>
      <c r="Z142">
        <v>526.61300000000006</v>
      </c>
      <c r="AA142">
        <v>1077.777</v>
      </c>
      <c r="AB142" t="s">
        <v>156</v>
      </c>
      <c r="AC142" t="s">
        <v>156</v>
      </c>
      <c r="AD142" t="s">
        <v>156</v>
      </c>
      <c r="AE142" t="s">
        <v>156</v>
      </c>
      <c r="AF142">
        <v>898.56799999999998</v>
      </c>
      <c r="AG142" t="s">
        <v>156</v>
      </c>
      <c r="AH142" t="s">
        <v>156</v>
      </c>
      <c r="AI142">
        <v>115.85600000000001</v>
      </c>
      <c r="AJ142" t="s">
        <v>156</v>
      </c>
      <c r="AK142" t="s">
        <v>156</v>
      </c>
      <c r="AL142" t="s">
        <v>156</v>
      </c>
      <c r="AM142" t="s">
        <v>156</v>
      </c>
      <c r="AN142" t="s">
        <v>156</v>
      </c>
      <c r="AO142" t="s">
        <v>156</v>
      </c>
      <c r="AP142" t="s">
        <v>156</v>
      </c>
      <c r="AQ142" t="s">
        <v>156</v>
      </c>
      <c r="AR142" t="s">
        <v>156</v>
      </c>
      <c r="AS142" t="s">
        <v>156</v>
      </c>
      <c r="AT142" t="s">
        <v>156</v>
      </c>
      <c r="AU142">
        <v>151.506</v>
      </c>
      <c r="AV142">
        <v>196.04500000000002</v>
      </c>
      <c r="AW142" s="37" t="s">
        <v>156</v>
      </c>
      <c r="AX142" t="s">
        <v>156</v>
      </c>
      <c r="AY142">
        <v>14.870000000000001</v>
      </c>
    </row>
    <row r="143" spans="1:51" x14ac:dyDescent="0.2">
      <c r="A143" s="1">
        <v>29829</v>
      </c>
      <c r="B143">
        <v>161.57300000000001</v>
      </c>
      <c r="C143">
        <v>88.751999999999995</v>
      </c>
      <c r="D143" t="s">
        <v>156</v>
      </c>
      <c r="E143">
        <v>207.75800000000001</v>
      </c>
      <c r="F143" t="s">
        <v>156</v>
      </c>
      <c r="G143">
        <v>93.272999999999996</v>
      </c>
      <c r="H143">
        <v>130.75300000000001</v>
      </c>
      <c r="I143" t="s">
        <v>156</v>
      </c>
      <c r="J143" t="s">
        <v>156</v>
      </c>
      <c r="K143">
        <v>75.84</v>
      </c>
      <c r="L143">
        <v>240.10400000000001</v>
      </c>
      <c r="M143">
        <v>127.649</v>
      </c>
      <c r="N143" t="s">
        <v>156</v>
      </c>
      <c r="O143" t="s">
        <v>156</v>
      </c>
      <c r="P143">
        <v>56.347000000000001</v>
      </c>
      <c r="Q143">
        <v>174.19800000000001</v>
      </c>
      <c r="R143">
        <v>171.20000000000002</v>
      </c>
      <c r="S143">
        <v>151.43299999999999</v>
      </c>
      <c r="T143">
        <v>116.85600000000001</v>
      </c>
      <c r="U143">
        <v>217.959</v>
      </c>
      <c r="V143" t="s">
        <v>156</v>
      </c>
      <c r="W143" t="s">
        <v>156</v>
      </c>
      <c r="X143" t="s">
        <v>156</v>
      </c>
      <c r="Y143" t="s">
        <v>156</v>
      </c>
      <c r="Z143">
        <v>546.36500000000001</v>
      </c>
      <c r="AA143">
        <v>1011.974</v>
      </c>
      <c r="AB143" t="s">
        <v>156</v>
      </c>
      <c r="AC143" t="s">
        <v>156</v>
      </c>
      <c r="AD143" t="s">
        <v>156</v>
      </c>
      <c r="AE143" t="s">
        <v>156</v>
      </c>
      <c r="AF143">
        <v>704.43600000000004</v>
      </c>
      <c r="AG143" t="s">
        <v>156</v>
      </c>
      <c r="AH143" t="s">
        <v>156</v>
      </c>
      <c r="AI143">
        <v>116.256</v>
      </c>
      <c r="AJ143" t="s">
        <v>156</v>
      </c>
      <c r="AK143" t="s">
        <v>156</v>
      </c>
      <c r="AL143" t="s">
        <v>156</v>
      </c>
      <c r="AM143" t="s">
        <v>156</v>
      </c>
      <c r="AN143" t="s">
        <v>156</v>
      </c>
      <c r="AO143" t="s">
        <v>156</v>
      </c>
      <c r="AP143" t="s">
        <v>156</v>
      </c>
      <c r="AQ143" t="s">
        <v>156</v>
      </c>
      <c r="AR143" t="s">
        <v>156</v>
      </c>
      <c r="AS143" t="s">
        <v>156</v>
      </c>
      <c r="AT143" t="s">
        <v>156</v>
      </c>
      <c r="AU143">
        <v>148.096</v>
      </c>
      <c r="AV143">
        <v>200.06800000000001</v>
      </c>
      <c r="AW143" s="37" t="s">
        <v>156</v>
      </c>
      <c r="AX143" t="s">
        <v>156</v>
      </c>
      <c r="AY143">
        <v>15.52</v>
      </c>
    </row>
    <row r="144" spans="1:51" x14ac:dyDescent="0.2">
      <c r="A144" s="1">
        <v>29859</v>
      </c>
      <c r="B144">
        <v>165.59100000000001</v>
      </c>
      <c r="C144">
        <v>87.561999999999998</v>
      </c>
      <c r="D144" t="s">
        <v>156</v>
      </c>
      <c r="E144">
        <v>204.22800000000001</v>
      </c>
      <c r="F144" t="s">
        <v>156</v>
      </c>
      <c r="G144">
        <v>95.891000000000005</v>
      </c>
      <c r="H144">
        <v>129.40800000000002</v>
      </c>
      <c r="I144" t="s">
        <v>156</v>
      </c>
      <c r="J144" t="s">
        <v>156</v>
      </c>
      <c r="K144">
        <v>67.180999999999997</v>
      </c>
      <c r="L144">
        <v>223.54400000000001</v>
      </c>
      <c r="M144">
        <v>114.42</v>
      </c>
      <c r="N144" t="s">
        <v>156</v>
      </c>
      <c r="O144" t="s">
        <v>156</v>
      </c>
      <c r="P144">
        <v>54.606999999999999</v>
      </c>
      <c r="Q144">
        <v>151.857</v>
      </c>
      <c r="R144">
        <v>170.999</v>
      </c>
      <c r="S144">
        <v>123.738</v>
      </c>
      <c r="T144">
        <v>110.80500000000001</v>
      </c>
      <c r="U144">
        <v>185.626</v>
      </c>
      <c r="V144" t="s">
        <v>156</v>
      </c>
      <c r="W144" t="s">
        <v>156</v>
      </c>
      <c r="X144" t="s">
        <v>156</v>
      </c>
      <c r="Y144" t="s">
        <v>156</v>
      </c>
      <c r="Z144">
        <v>494.07</v>
      </c>
      <c r="AA144">
        <v>732.18200000000002</v>
      </c>
      <c r="AB144" t="s">
        <v>156</v>
      </c>
      <c r="AC144" t="s">
        <v>156</v>
      </c>
      <c r="AD144" t="s">
        <v>156</v>
      </c>
      <c r="AE144" t="s">
        <v>156</v>
      </c>
      <c r="AF144">
        <v>715.745</v>
      </c>
      <c r="AG144" t="s">
        <v>156</v>
      </c>
      <c r="AH144" t="s">
        <v>156</v>
      </c>
      <c r="AI144">
        <v>105.116</v>
      </c>
      <c r="AJ144" t="s">
        <v>156</v>
      </c>
      <c r="AK144" t="s">
        <v>156</v>
      </c>
      <c r="AL144" t="s">
        <v>156</v>
      </c>
      <c r="AM144" t="s">
        <v>156</v>
      </c>
      <c r="AN144" t="s">
        <v>156</v>
      </c>
      <c r="AO144" t="s">
        <v>156</v>
      </c>
      <c r="AP144" t="s">
        <v>156</v>
      </c>
      <c r="AQ144" t="s">
        <v>156</v>
      </c>
      <c r="AR144" t="s">
        <v>156</v>
      </c>
      <c r="AS144" t="s">
        <v>156</v>
      </c>
      <c r="AT144" t="s">
        <v>156</v>
      </c>
      <c r="AU144">
        <v>136.52799999999999</v>
      </c>
      <c r="AV144">
        <v>179.56800000000001</v>
      </c>
      <c r="AW144" s="37" t="s">
        <v>156</v>
      </c>
      <c r="AX144" t="s">
        <v>156</v>
      </c>
      <c r="AY144">
        <v>14.34</v>
      </c>
    </row>
    <row r="145" spans="1:51" x14ac:dyDescent="0.2">
      <c r="A145" s="1">
        <v>29889</v>
      </c>
      <c r="B145">
        <v>170.018</v>
      </c>
      <c r="C145">
        <v>88.525999999999996</v>
      </c>
      <c r="D145" t="s">
        <v>156</v>
      </c>
      <c r="E145">
        <v>224.15</v>
      </c>
      <c r="F145" t="s">
        <v>156</v>
      </c>
      <c r="G145">
        <v>92.81</v>
      </c>
      <c r="H145">
        <v>132.96700000000001</v>
      </c>
      <c r="I145" t="s">
        <v>156</v>
      </c>
      <c r="J145" t="s">
        <v>156</v>
      </c>
      <c r="K145">
        <v>62.292999999999999</v>
      </c>
      <c r="L145">
        <v>244.964</v>
      </c>
      <c r="M145">
        <v>126.929</v>
      </c>
      <c r="N145" t="s">
        <v>156</v>
      </c>
      <c r="O145" t="s">
        <v>156</v>
      </c>
      <c r="P145">
        <v>51.547000000000004</v>
      </c>
      <c r="Q145">
        <v>170.26900000000001</v>
      </c>
      <c r="R145">
        <v>184.57</v>
      </c>
      <c r="S145">
        <v>130.14500000000001</v>
      </c>
      <c r="T145">
        <v>115.752</v>
      </c>
      <c r="U145">
        <v>180.375</v>
      </c>
      <c r="V145" t="s">
        <v>156</v>
      </c>
      <c r="W145" t="s">
        <v>156</v>
      </c>
      <c r="X145" t="s">
        <v>156</v>
      </c>
      <c r="Y145" t="s">
        <v>156</v>
      </c>
      <c r="Z145">
        <v>492.92099999999999</v>
      </c>
      <c r="AA145">
        <v>767.18000000000006</v>
      </c>
      <c r="AB145" t="s">
        <v>156</v>
      </c>
      <c r="AC145" t="s">
        <v>156</v>
      </c>
      <c r="AD145" t="s">
        <v>156</v>
      </c>
      <c r="AE145" t="s">
        <v>156</v>
      </c>
      <c r="AF145">
        <v>731.80500000000006</v>
      </c>
      <c r="AG145" t="s">
        <v>156</v>
      </c>
      <c r="AH145" t="s">
        <v>156</v>
      </c>
      <c r="AI145">
        <v>98.593000000000004</v>
      </c>
      <c r="AJ145" t="s">
        <v>156</v>
      </c>
      <c r="AK145" t="s">
        <v>156</v>
      </c>
      <c r="AL145" t="s">
        <v>156</v>
      </c>
      <c r="AM145" t="s">
        <v>156</v>
      </c>
      <c r="AN145" t="s">
        <v>156</v>
      </c>
      <c r="AO145" t="s">
        <v>156</v>
      </c>
      <c r="AP145" t="s">
        <v>156</v>
      </c>
      <c r="AQ145" t="s">
        <v>156</v>
      </c>
      <c r="AR145" t="s">
        <v>156</v>
      </c>
      <c r="AS145" t="s">
        <v>156</v>
      </c>
      <c r="AT145" t="s">
        <v>156</v>
      </c>
      <c r="AU145">
        <v>140.274</v>
      </c>
      <c r="AV145">
        <v>181.917</v>
      </c>
      <c r="AW145" s="37" t="s">
        <v>156</v>
      </c>
      <c r="AX145" t="s">
        <v>156</v>
      </c>
      <c r="AY145">
        <v>12.75</v>
      </c>
    </row>
    <row r="146" spans="1:51" x14ac:dyDescent="0.2">
      <c r="A146" s="1">
        <v>29920</v>
      </c>
      <c r="B146">
        <v>173.33</v>
      </c>
      <c r="C146">
        <v>91.515000000000001</v>
      </c>
      <c r="D146" t="s">
        <v>156</v>
      </c>
      <c r="E146">
        <v>228.12300000000002</v>
      </c>
      <c r="F146" t="s">
        <v>156</v>
      </c>
      <c r="G146">
        <v>98.763000000000005</v>
      </c>
      <c r="H146">
        <v>140.11600000000001</v>
      </c>
      <c r="I146" t="s">
        <v>156</v>
      </c>
      <c r="J146" t="s">
        <v>156</v>
      </c>
      <c r="K146">
        <v>68.296000000000006</v>
      </c>
      <c r="L146">
        <v>260.19400000000002</v>
      </c>
      <c r="M146">
        <v>139.51500000000001</v>
      </c>
      <c r="N146" t="s">
        <v>156</v>
      </c>
      <c r="O146" t="s">
        <v>156</v>
      </c>
      <c r="P146">
        <v>54.253999999999998</v>
      </c>
      <c r="Q146">
        <v>190.19400000000002</v>
      </c>
      <c r="R146">
        <v>201.066</v>
      </c>
      <c r="S146">
        <v>154.67000000000002</v>
      </c>
      <c r="T146">
        <v>120.26300000000001</v>
      </c>
      <c r="U146">
        <v>203.54500000000002</v>
      </c>
      <c r="V146" t="s">
        <v>156</v>
      </c>
      <c r="W146" t="s">
        <v>156</v>
      </c>
      <c r="X146" t="s">
        <v>156</v>
      </c>
      <c r="Y146" t="s">
        <v>156</v>
      </c>
      <c r="Z146">
        <v>537.08299999999997</v>
      </c>
      <c r="AA146">
        <v>900.66399999999999</v>
      </c>
      <c r="AB146" t="s">
        <v>156</v>
      </c>
      <c r="AC146" t="s">
        <v>156</v>
      </c>
      <c r="AD146" t="s">
        <v>156</v>
      </c>
      <c r="AE146" t="s">
        <v>156</v>
      </c>
      <c r="AF146">
        <v>882.65100000000007</v>
      </c>
      <c r="AG146" t="s">
        <v>156</v>
      </c>
      <c r="AH146" t="s">
        <v>156</v>
      </c>
      <c r="AI146">
        <v>107.779</v>
      </c>
      <c r="AJ146" t="s">
        <v>156</v>
      </c>
      <c r="AK146" t="s">
        <v>156</v>
      </c>
      <c r="AL146" t="s">
        <v>156</v>
      </c>
      <c r="AM146" t="s">
        <v>156</v>
      </c>
      <c r="AN146" t="s">
        <v>156</v>
      </c>
      <c r="AO146" t="s">
        <v>156</v>
      </c>
      <c r="AP146" t="s">
        <v>156</v>
      </c>
      <c r="AQ146" t="s">
        <v>156</v>
      </c>
      <c r="AR146" t="s">
        <v>156</v>
      </c>
      <c r="AS146" t="s">
        <v>156</v>
      </c>
      <c r="AT146" t="s">
        <v>156</v>
      </c>
      <c r="AU146">
        <v>150.25300000000001</v>
      </c>
      <c r="AV146">
        <v>201.49299999999999</v>
      </c>
      <c r="AW146" s="37" t="s">
        <v>156</v>
      </c>
      <c r="AX146" t="s">
        <v>156</v>
      </c>
      <c r="AY146">
        <v>10.370000000000001</v>
      </c>
    </row>
    <row r="147" spans="1:51" x14ac:dyDescent="0.2">
      <c r="A147" s="1">
        <v>29951</v>
      </c>
      <c r="B147">
        <v>180.63800000000001</v>
      </c>
      <c r="C147">
        <v>106.938</v>
      </c>
      <c r="D147" t="s">
        <v>156</v>
      </c>
      <c r="E147">
        <v>227.828</v>
      </c>
      <c r="F147">
        <v>13.587</v>
      </c>
      <c r="G147">
        <v>94.893000000000001</v>
      </c>
      <c r="H147">
        <v>133.60499999999999</v>
      </c>
      <c r="I147" t="s">
        <v>156</v>
      </c>
      <c r="J147" t="s">
        <v>156</v>
      </c>
      <c r="K147">
        <v>65.635999999999996</v>
      </c>
      <c r="L147">
        <v>239.84300000000002</v>
      </c>
      <c r="M147">
        <v>134.619</v>
      </c>
      <c r="N147" t="s">
        <v>156</v>
      </c>
      <c r="O147" t="s">
        <v>156</v>
      </c>
      <c r="P147">
        <v>50.934000000000005</v>
      </c>
      <c r="Q147">
        <v>183.67699999999999</v>
      </c>
      <c r="R147">
        <v>198.02199999999999</v>
      </c>
      <c r="S147">
        <v>147.732</v>
      </c>
      <c r="T147">
        <v>116.52</v>
      </c>
      <c r="U147">
        <v>193.00300000000001</v>
      </c>
      <c r="V147" t="s">
        <v>156</v>
      </c>
      <c r="W147" t="s">
        <v>156</v>
      </c>
      <c r="X147" t="s">
        <v>156</v>
      </c>
      <c r="Y147" t="s">
        <v>156</v>
      </c>
      <c r="Z147">
        <v>545.07600000000002</v>
      </c>
      <c r="AA147">
        <v>863.67899999999997</v>
      </c>
      <c r="AB147" t="s">
        <v>156</v>
      </c>
      <c r="AC147" t="s">
        <v>156</v>
      </c>
      <c r="AD147" t="s">
        <v>156</v>
      </c>
      <c r="AE147" t="s">
        <v>156</v>
      </c>
      <c r="AF147">
        <v>897.23699999999997</v>
      </c>
      <c r="AG147" t="s">
        <v>156</v>
      </c>
      <c r="AH147" t="s">
        <v>156</v>
      </c>
      <c r="AI147">
        <v>105.754</v>
      </c>
      <c r="AJ147">
        <v>32.064</v>
      </c>
      <c r="AK147" t="s">
        <v>156</v>
      </c>
      <c r="AL147" t="s">
        <v>156</v>
      </c>
      <c r="AM147" t="s">
        <v>156</v>
      </c>
      <c r="AN147" t="s">
        <v>156</v>
      </c>
      <c r="AO147" t="s">
        <v>156</v>
      </c>
      <c r="AP147" t="s">
        <v>156</v>
      </c>
      <c r="AQ147" t="s">
        <v>156</v>
      </c>
      <c r="AR147" t="s">
        <v>156</v>
      </c>
      <c r="AS147" t="s">
        <v>156</v>
      </c>
      <c r="AT147" t="s">
        <v>156</v>
      </c>
      <c r="AU147">
        <v>146.62</v>
      </c>
      <c r="AV147">
        <v>198.98699999999999</v>
      </c>
      <c r="AW147" s="37" t="s">
        <v>156</v>
      </c>
      <c r="AX147" t="s">
        <v>156</v>
      </c>
      <c r="AY147">
        <v>11.08</v>
      </c>
    </row>
    <row r="148" spans="1:51" x14ac:dyDescent="0.2">
      <c r="A148" s="1">
        <v>29980</v>
      </c>
      <c r="B148">
        <v>170.20099999999999</v>
      </c>
      <c r="C148">
        <v>111.982</v>
      </c>
      <c r="D148" t="s">
        <v>156</v>
      </c>
      <c r="E148">
        <v>226.03300000000002</v>
      </c>
      <c r="F148">
        <v>14.47</v>
      </c>
      <c r="G148">
        <v>99.159000000000006</v>
      </c>
      <c r="H148">
        <v>131.965</v>
      </c>
      <c r="I148" t="s">
        <v>156</v>
      </c>
      <c r="J148" t="s">
        <v>156</v>
      </c>
      <c r="K148">
        <v>63.218000000000004</v>
      </c>
      <c r="L148">
        <v>238.63300000000001</v>
      </c>
      <c r="M148">
        <v>132.393</v>
      </c>
      <c r="N148" t="s">
        <v>156</v>
      </c>
      <c r="O148" t="s">
        <v>156</v>
      </c>
      <c r="P148">
        <v>49.771999999999998</v>
      </c>
      <c r="Q148">
        <v>178.07</v>
      </c>
      <c r="R148">
        <v>189.22300000000001</v>
      </c>
      <c r="S148">
        <v>154.17400000000001</v>
      </c>
      <c r="T148">
        <v>114.639</v>
      </c>
      <c r="U148">
        <v>175.46200000000002</v>
      </c>
      <c r="V148" t="s">
        <v>156</v>
      </c>
      <c r="W148" t="s">
        <v>156</v>
      </c>
      <c r="X148" t="s">
        <v>156</v>
      </c>
      <c r="Y148" t="s">
        <v>156</v>
      </c>
      <c r="Z148">
        <v>535.25800000000004</v>
      </c>
      <c r="AA148">
        <v>851.447</v>
      </c>
      <c r="AB148" t="s">
        <v>156</v>
      </c>
      <c r="AC148" t="s">
        <v>156</v>
      </c>
      <c r="AD148" t="s">
        <v>156</v>
      </c>
      <c r="AE148" t="s">
        <v>156</v>
      </c>
      <c r="AF148">
        <v>875.42600000000004</v>
      </c>
      <c r="AG148" t="s">
        <v>156</v>
      </c>
      <c r="AH148" t="s">
        <v>156</v>
      </c>
      <c r="AI148">
        <v>93.763999999999996</v>
      </c>
      <c r="AJ148">
        <v>32.677</v>
      </c>
      <c r="AK148" t="s">
        <v>156</v>
      </c>
      <c r="AL148" t="s">
        <v>156</v>
      </c>
      <c r="AM148" t="s">
        <v>156</v>
      </c>
      <c r="AN148" t="s">
        <v>156</v>
      </c>
      <c r="AO148" t="s">
        <v>156</v>
      </c>
      <c r="AP148" t="s">
        <v>156</v>
      </c>
      <c r="AQ148" t="s">
        <v>156</v>
      </c>
      <c r="AR148" t="s">
        <v>156</v>
      </c>
      <c r="AS148" t="s">
        <v>156</v>
      </c>
      <c r="AT148" t="s">
        <v>156</v>
      </c>
      <c r="AU148">
        <v>144.023</v>
      </c>
      <c r="AV148">
        <v>197.04</v>
      </c>
      <c r="AW148" s="37" t="s">
        <v>156</v>
      </c>
      <c r="AX148" t="s">
        <v>156</v>
      </c>
      <c r="AY148">
        <v>12.52</v>
      </c>
    </row>
    <row r="149" spans="1:51" x14ac:dyDescent="0.2">
      <c r="A149" s="1">
        <v>30008</v>
      </c>
      <c r="B149">
        <v>162.751</v>
      </c>
      <c r="C149">
        <v>107.38500000000001</v>
      </c>
      <c r="D149" t="s">
        <v>156</v>
      </c>
      <c r="E149">
        <v>220.547</v>
      </c>
      <c r="F149">
        <v>15.188000000000001</v>
      </c>
      <c r="G149">
        <v>103.357</v>
      </c>
      <c r="H149">
        <v>129.99600000000001</v>
      </c>
      <c r="I149" t="s">
        <v>156</v>
      </c>
      <c r="J149" t="s">
        <v>156</v>
      </c>
      <c r="K149">
        <v>65.106999999999999</v>
      </c>
      <c r="L149">
        <v>215.50399999999999</v>
      </c>
      <c r="M149">
        <v>120.917</v>
      </c>
      <c r="N149" t="s">
        <v>156</v>
      </c>
      <c r="O149" t="s">
        <v>156</v>
      </c>
      <c r="P149">
        <v>47.872</v>
      </c>
      <c r="Q149">
        <v>174.13499999999999</v>
      </c>
      <c r="R149">
        <v>183.42600000000002</v>
      </c>
      <c r="S149">
        <v>142.404</v>
      </c>
      <c r="T149">
        <v>108.163</v>
      </c>
      <c r="U149">
        <v>161.30000000000001</v>
      </c>
      <c r="V149" t="s">
        <v>156</v>
      </c>
      <c r="W149" t="s">
        <v>156</v>
      </c>
      <c r="X149" t="s">
        <v>156</v>
      </c>
      <c r="Y149" t="s">
        <v>156</v>
      </c>
      <c r="Z149">
        <v>491.976</v>
      </c>
      <c r="AA149">
        <v>743.41100000000006</v>
      </c>
      <c r="AB149" t="s">
        <v>156</v>
      </c>
      <c r="AC149" t="s">
        <v>156</v>
      </c>
      <c r="AD149" t="s">
        <v>156</v>
      </c>
      <c r="AE149" t="s">
        <v>156</v>
      </c>
      <c r="AF149">
        <v>793.54</v>
      </c>
      <c r="AG149" t="s">
        <v>156</v>
      </c>
      <c r="AH149" t="s">
        <v>156</v>
      </c>
      <c r="AI149">
        <v>83.466000000000008</v>
      </c>
      <c r="AJ149">
        <v>30.999000000000002</v>
      </c>
      <c r="AK149" t="s">
        <v>156</v>
      </c>
      <c r="AL149" t="s">
        <v>156</v>
      </c>
      <c r="AM149" t="s">
        <v>156</v>
      </c>
      <c r="AN149" t="s">
        <v>156</v>
      </c>
      <c r="AO149" t="s">
        <v>156</v>
      </c>
      <c r="AP149" t="s">
        <v>156</v>
      </c>
      <c r="AQ149" t="s">
        <v>156</v>
      </c>
      <c r="AR149" t="s">
        <v>156</v>
      </c>
      <c r="AS149" t="s">
        <v>156</v>
      </c>
      <c r="AT149" t="s">
        <v>156</v>
      </c>
      <c r="AU149">
        <v>134.86500000000001</v>
      </c>
      <c r="AV149">
        <v>183.92099999999999</v>
      </c>
      <c r="AW149" s="37" t="s">
        <v>156</v>
      </c>
      <c r="AX149" t="s">
        <v>156</v>
      </c>
      <c r="AY149">
        <v>12.44</v>
      </c>
    </row>
    <row r="150" spans="1:51" x14ac:dyDescent="0.2">
      <c r="A150" s="1">
        <v>30041</v>
      </c>
      <c r="B150">
        <v>158.02799999999999</v>
      </c>
      <c r="C150">
        <v>99.566000000000003</v>
      </c>
      <c r="D150" t="s">
        <v>156</v>
      </c>
      <c r="E150">
        <v>203.10400000000001</v>
      </c>
      <c r="F150">
        <v>16.243000000000002</v>
      </c>
      <c r="G150">
        <v>95.855000000000004</v>
      </c>
      <c r="H150">
        <v>131.12</v>
      </c>
      <c r="I150" t="s">
        <v>156</v>
      </c>
      <c r="J150" t="s">
        <v>156</v>
      </c>
      <c r="K150">
        <v>62.725999999999999</v>
      </c>
      <c r="L150">
        <v>189.09300000000002</v>
      </c>
      <c r="M150">
        <v>128</v>
      </c>
      <c r="N150" t="s">
        <v>156</v>
      </c>
      <c r="O150" t="s">
        <v>156</v>
      </c>
      <c r="P150">
        <v>44.956000000000003</v>
      </c>
      <c r="Q150">
        <v>164.72200000000001</v>
      </c>
      <c r="R150">
        <v>181.578</v>
      </c>
      <c r="S150">
        <v>144.15600000000001</v>
      </c>
      <c r="T150">
        <v>107.017</v>
      </c>
      <c r="U150">
        <v>151.071</v>
      </c>
      <c r="V150" t="s">
        <v>156</v>
      </c>
      <c r="W150" t="s">
        <v>156</v>
      </c>
      <c r="X150" t="s">
        <v>156</v>
      </c>
      <c r="Y150" t="s">
        <v>156</v>
      </c>
      <c r="Z150">
        <v>444.07900000000001</v>
      </c>
      <c r="AA150">
        <v>689.98699999999997</v>
      </c>
      <c r="AB150" t="s">
        <v>156</v>
      </c>
      <c r="AC150" t="s">
        <v>156</v>
      </c>
      <c r="AD150" t="s">
        <v>156</v>
      </c>
      <c r="AE150" t="s">
        <v>156</v>
      </c>
      <c r="AF150">
        <v>764.779</v>
      </c>
      <c r="AG150" t="s">
        <v>156</v>
      </c>
      <c r="AH150" t="s">
        <v>156</v>
      </c>
      <c r="AI150">
        <v>76.786000000000001</v>
      </c>
      <c r="AJ150">
        <v>26.885000000000002</v>
      </c>
      <c r="AK150" t="s">
        <v>156</v>
      </c>
      <c r="AL150" t="s">
        <v>156</v>
      </c>
      <c r="AM150" t="s">
        <v>156</v>
      </c>
      <c r="AN150" t="s">
        <v>156</v>
      </c>
      <c r="AO150" t="s">
        <v>156</v>
      </c>
      <c r="AP150" t="s">
        <v>156</v>
      </c>
      <c r="AQ150" t="s">
        <v>156</v>
      </c>
      <c r="AR150" t="s">
        <v>156</v>
      </c>
      <c r="AS150" t="s">
        <v>156</v>
      </c>
      <c r="AT150" t="s">
        <v>156</v>
      </c>
      <c r="AU150">
        <v>130.74600000000001</v>
      </c>
      <c r="AV150">
        <v>174.43600000000001</v>
      </c>
      <c r="AW150" s="37" t="s">
        <v>156</v>
      </c>
      <c r="AX150" t="s">
        <v>156</v>
      </c>
      <c r="AY150">
        <v>13.26</v>
      </c>
    </row>
    <row r="151" spans="1:51" x14ac:dyDescent="0.2">
      <c r="A151" s="1">
        <v>30071</v>
      </c>
      <c r="B151">
        <v>159.05700000000002</v>
      </c>
      <c r="C151">
        <v>103.619</v>
      </c>
      <c r="D151" t="s">
        <v>156</v>
      </c>
      <c r="E151">
        <v>215.453</v>
      </c>
      <c r="F151">
        <v>17.161000000000001</v>
      </c>
      <c r="G151">
        <v>104.43</v>
      </c>
      <c r="H151">
        <v>135.45500000000001</v>
      </c>
      <c r="I151" t="s">
        <v>156</v>
      </c>
      <c r="J151" t="s">
        <v>156</v>
      </c>
      <c r="K151">
        <v>60.585999999999999</v>
      </c>
      <c r="L151">
        <v>204.82900000000001</v>
      </c>
      <c r="M151">
        <v>138.82900000000001</v>
      </c>
      <c r="N151" t="s">
        <v>156</v>
      </c>
      <c r="O151" t="s">
        <v>156</v>
      </c>
      <c r="P151">
        <v>46.563000000000002</v>
      </c>
      <c r="Q151">
        <v>160.935</v>
      </c>
      <c r="R151">
        <v>181.10599999999999</v>
      </c>
      <c r="S151">
        <v>147.1</v>
      </c>
      <c r="T151">
        <v>111.15</v>
      </c>
      <c r="U151">
        <v>149.255</v>
      </c>
      <c r="V151" t="s">
        <v>156</v>
      </c>
      <c r="W151" t="s">
        <v>156</v>
      </c>
      <c r="X151" t="s">
        <v>156</v>
      </c>
      <c r="Y151" t="s">
        <v>156</v>
      </c>
      <c r="Z151">
        <v>482.94800000000004</v>
      </c>
      <c r="AA151">
        <v>807.24599999999998</v>
      </c>
      <c r="AB151" t="s">
        <v>156</v>
      </c>
      <c r="AC151" t="s">
        <v>156</v>
      </c>
      <c r="AD151" t="s">
        <v>156</v>
      </c>
      <c r="AE151" t="s">
        <v>156</v>
      </c>
      <c r="AF151">
        <v>816.38900000000001</v>
      </c>
      <c r="AG151" t="s">
        <v>156</v>
      </c>
      <c r="AH151" t="s">
        <v>156</v>
      </c>
      <c r="AI151">
        <v>86.277000000000001</v>
      </c>
      <c r="AJ151">
        <v>27.544</v>
      </c>
      <c r="AK151" t="s">
        <v>156</v>
      </c>
      <c r="AL151" t="s">
        <v>156</v>
      </c>
      <c r="AM151" t="s">
        <v>156</v>
      </c>
      <c r="AN151" t="s">
        <v>156</v>
      </c>
      <c r="AO151" t="s">
        <v>156</v>
      </c>
      <c r="AP151" t="s">
        <v>156</v>
      </c>
      <c r="AQ151" t="s">
        <v>156</v>
      </c>
      <c r="AR151" t="s">
        <v>156</v>
      </c>
      <c r="AS151" t="s">
        <v>156</v>
      </c>
      <c r="AT151" t="s">
        <v>156</v>
      </c>
      <c r="AU151">
        <v>136.721</v>
      </c>
      <c r="AV151">
        <v>185.15600000000001</v>
      </c>
      <c r="AW151" s="37" t="s">
        <v>156</v>
      </c>
      <c r="AX151" t="s">
        <v>156</v>
      </c>
      <c r="AY151">
        <v>12.34</v>
      </c>
    </row>
    <row r="152" spans="1:51" x14ac:dyDescent="0.2">
      <c r="A152" s="1">
        <v>30102</v>
      </c>
      <c r="B152">
        <v>157.23699999999999</v>
      </c>
      <c r="C152">
        <v>96.62</v>
      </c>
      <c r="D152" t="s">
        <v>156</v>
      </c>
      <c r="E152">
        <v>208.07500000000002</v>
      </c>
      <c r="F152">
        <v>17.644000000000002</v>
      </c>
      <c r="G152">
        <v>102.946</v>
      </c>
      <c r="H152">
        <v>132.155</v>
      </c>
      <c r="I152" t="s">
        <v>156</v>
      </c>
      <c r="J152" t="s">
        <v>156</v>
      </c>
      <c r="K152">
        <v>55.448999999999998</v>
      </c>
      <c r="L152">
        <v>207.83600000000001</v>
      </c>
      <c r="M152">
        <v>136.56700000000001</v>
      </c>
      <c r="N152" t="s">
        <v>156</v>
      </c>
      <c r="O152" t="s">
        <v>156</v>
      </c>
      <c r="P152">
        <v>44.907000000000004</v>
      </c>
      <c r="Q152">
        <v>166.05500000000001</v>
      </c>
      <c r="R152">
        <v>174.29500000000002</v>
      </c>
      <c r="S152">
        <v>151.29500000000002</v>
      </c>
      <c r="T152">
        <v>106.898</v>
      </c>
      <c r="U152">
        <v>145.667</v>
      </c>
      <c r="V152" t="s">
        <v>156</v>
      </c>
      <c r="W152" t="s">
        <v>156</v>
      </c>
      <c r="X152" t="s">
        <v>156</v>
      </c>
      <c r="Y152" t="s">
        <v>156</v>
      </c>
      <c r="Z152">
        <v>463.81299999999999</v>
      </c>
      <c r="AA152">
        <v>879.25800000000004</v>
      </c>
      <c r="AB152" t="s">
        <v>156</v>
      </c>
      <c r="AC152" t="s">
        <v>156</v>
      </c>
      <c r="AD152" t="s">
        <v>156</v>
      </c>
      <c r="AE152" t="s">
        <v>156</v>
      </c>
      <c r="AF152">
        <v>814.00800000000004</v>
      </c>
      <c r="AG152" t="s">
        <v>156</v>
      </c>
      <c r="AH152" t="s">
        <v>156</v>
      </c>
      <c r="AI152">
        <v>84.765000000000001</v>
      </c>
      <c r="AJ152">
        <v>27.237000000000002</v>
      </c>
      <c r="AK152" t="s">
        <v>156</v>
      </c>
      <c r="AL152" t="s">
        <v>156</v>
      </c>
      <c r="AM152" t="s">
        <v>156</v>
      </c>
      <c r="AN152" t="s">
        <v>156</v>
      </c>
      <c r="AO152" t="s">
        <v>156</v>
      </c>
      <c r="AP152" t="s">
        <v>156</v>
      </c>
      <c r="AQ152" t="s">
        <v>156</v>
      </c>
      <c r="AR152" t="s">
        <v>156</v>
      </c>
      <c r="AS152" t="s">
        <v>156</v>
      </c>
      <c r="AT152" t="s">
        <v>156</v>
      </c>
      <c r="AU152">
        <v>132.83099999999999</v>
      </c>
      <c r="AV152">
        <v>182.166</v>
      </c>
      <c r="AW152" s="37" t="s">
        <v>156</v>
      </c>
      <c r="AX152" t="s">
        <v>156</v>
      </c>
      <c r="AY152">
        <v>11.5</v>
      </c>
    </row>
    <row r="153" spans="1:51" x14ac:dyDescent="0.2">
      <c r="A153" s="1">
        <v>30132</v>
      </c>
      <c r="B153">
        <v>145.46799999999999</v>
      </c>
      <c r="C153">
        <v>91.242000000000004</v>
      </c>
      <c r="D153" t="s">
        <v>156</v>
      </c>
      <c r="E153">
        <v>193.05</v>
      </c>
      <c r="F153">
        <v>17.748000000000001</v>
      </c>
      <c r="G153">
        <v>84.436000000000007</v>
      </c>
      <c r="H153">
        <v>122.956</v>
      </c>
      <c r="I153" t="s">
        <v>156</v>
      </c>
      <c r="J153" t="s">
        <v>156</v>
      </c>
      <c r="K153">
        <v>47.678000000000004</v>
      </c>
      <c r="L153">
        <v>182.51300000000001</v>
      </c>
      <c r="M153">
        <v>122.754</v>
      </c>
      <c r="N153" t="s">
        <v>156</v>
      </c>
      <c r="O153" t="s">
        <v>156</v>
      </c>
      <c r="P153">
        <v>40.847000000000001</v>
      </c>
      <c r="Q153">
        <v>159.108</v>
      </c>
      <c r="R153">
        <v>159.381</v>
      </c>
      <c r="S153">
        <v>141.07400000000001</v>
      </c>
      <c r="T153">
        <v>104.99000000000001</v>
      </c>
      <c r="U153">
        <v>125.444</v>
      </c>
      <c r="V153" t="s">
        <v>156</v>
      </c>
      <c r="W153" t="s">
        <v>156</v>
      </c>
      <c r="X153" t="s">
        <v>156</v>
      </c>
      <c r="Y153" t="s">
        <v>156</v>
      </c>
      <c r="Z153">
        <v>435.255</v>
      </c>
      <c r="AA153">
        <v>768.38300000000004</v>
      </c>
      <c r="AB153" t="s">
        <v>156</v>
      </c>
      <c r="AC153" t="s">
        <v>156</v>
      </c>
      <c r="AD153" t="s">
        <v>156</v>
      </c>
      <c r="AE153" t="s">
        <v>156</v>
      </c>
      <c r="AF153">
        <v>725.72900000000004</v>
      </c>
      <c r="AG153" t="s">
        <v>156</v>
      </c>
      <c r="AH153" t="s">
        <v>156</v>
      </c>
      <c r="AI153">
        <v>77.06</v>
      </c>
      <c r="AJ153">
        <v>25.992000000000001</v>
      </c>
      <c r="AK153" t="s">
        <v>156</v>
      </c>
      <c r="AL153" t="s">
        <v>156</v>
      </c>
      <c r="AM153" t="s">
        <v>156</v>
      </c>
      <c r="AN153" t="s">
        <v>156</v>
      </c>
      <c r="AO153" t="s">
        <v>156</v>
      </c>
      <c r="AP153" t="s">
        <v>156</v>
      </c>
      <c r="AQ153" t="s">
        <v>156</v>
      </c>
      <c r="AR153" t="s">
        <v>156</v>
      </c>
      <c r="AS153" t="s">
        <v>156</v>
      </c>
      <c r="AT153" t="s">
        <v>156</v>
      </c>
      <c r="AU153">
        <v>126.395</v>
      </c>
      <c r="AV153">
        <v>167.97200000000001</v>
      </c>
      <c r="AW153" s="37" t="s">
        <v>156</v>
      </c>
      <c r="AX153" t="s">
        <v>156</v>
      </c>
      <c r="AY153">
        <v>12.76</v>
      </c>
    </row>
    <row r="154" spans="1:51" x14ac:dyDescent="0.2">
      <c r="A154" s="1">
        <v>30162</v>
      </c>
      <c r="B154">
        <v>144.16800000000001</v>
      </c>
      <c r="C154">
        <v>94.957000000000008</v>
      </c>
      <c r="D154" t="s">
        <v>156</v>
      </c>
      <c r="E154">
        <v>196.49100000000001</v>
      </c>
      <c r="F154">
        <v>17.77</v>
      </c>
      <c r="G154">
        <v>82.01</v>
      </c>
      <c r="H154">
        <v>122.875</v>
      </c>
      <c r="I154" t="s">
        <v>156</v>
      </c>
      <c r="J154" t="s">
        <v>156</v>
      </c>
      <c r="K154">
        <v>50.645000000000003</v>
      </c>
      <c r="L154">
        <v>176.678</v>
      </c>
      <c r="M154">
        <v>123.38500000000001</v>
      </c>
      <c r="N154" t="s">
        <v>156</v>
      </c>
      <c r="O154" t="s">
        <v>156</v>
      </c>
      <c r="P154">
        <v>39.551000000000002</v>
      </c>
      <c r="Q154">
        <v>169.59300000000002</v>
      </c>
      <c r="R154">
        <v>159.66200000000001</v>
      </c>
      <c r="S154">
        <v>145.489</v>
      </c>
      <c r="T154">
        <v>102.556</v>
      </c>
      <c r="U154">
        <v>133.09200000000001</v>
      </c>
      <c r="V154" t="s">
        <v>156</v>
      </c>
      <c r="W154" t="s">
        <v>156</v>
      </c>
      <c r="X154" t="s">
        <v>156</v>
      </c>
      <c r="Y154" t="s">
        <v>156</v>
      </c>
      <c r="Z154">
        <v>418.46300000000002</v>
      </c>
      <c r="AA154">
        <v>712.57</v>
      </c>
      <c r="AB154" t="s">
        <v>156</v>
      </c>
      <c r="AC154" t="s">
        <v>156</v>
      </c>
      <c r="AD154" t="s">
        <v>156</v>
      </c>
      <c r="AE154" t="s">
        <v>156</v>
      </c>
      <c r="AF154">
        <v>659.57900000000006</v>
      </c>
      <c r="AG154" t="s">
        <v>156</v>
      </c>
      <c r="AH154" t="s">
        <v>156</v>
      </c>
      <c r="AI154">
        <v>74.066000000000003</v>
      </c>
      <c r="AJ154">
        <v>24.937999999999999</v>
      </c>
      <c r="AK154" t="s">
        <v>156</v>
      </c>
      <c r="AL154" t="s">
        <v>156</v>
      </c>
      <c r="AM154" t="s">
        <v>156</v>
      </c>
      <c r="AN154" t="s">
        <v>156</v>
      </c>
      <c r="AO154" t="s">
        <v>156</v>
      </c>
      <c r="AP154" t="s">
        <v>156</v>
      </c>
      <c r="AQ154" t="s">
        <v>156</v>
      </c>
      <c r="AR154" t="s">
        <v>156</v>
      </c>
      <c r="AS154" t="s">
        <v>156</v>
      </c>
      <c r="AT154" t="s">
        <v>156</v>
      </c>
      <c r="AU154">
        <v>124.336</v>
      </c>
      <c r="AV154">
        <v>165.48099999999999</v>
      </c>
      <c r="AW154" s="37" t="s">
        <v>156</v>
      </c>
      <c r="AX154" t="s">
        <v>156</v>
      </c>
      <c r="AY154">
        <v>10.17</v>
      </c>
    </row>
    <row r="155" spans="1:51" x14ac:dyDescent="0.2">
      <c r="A155" s="1">
        <v>30194</v>
      </c>
      <c r="B155">
        <v>141.328</v>
      </c>
      <c r="C155">
        <v>98.801000000000002</v>
      </c>
      <c r="D155" t="s">
        <v>156</v>
      </c>
      <c r="E155">
        <v>202.38</v>
      </c>
      <c r="F155">
        <v>17.122</v>
      </c>
      <c r="G155">
        <v>83.816000000000003</v>
      </c>
      <c r="H155">
        <v>119.244</v>
      </c>
      <c r="I155" t="s">
        <v>156</v>
      </c>
      <c r="J155" t="s">
        <v>156</v>
      </c>
      <c r="K155">
        <v>51.426000000000002</v>
      </c>
      <c r="L155">
        <v>178.977</v>
      </c>
      <c r="M155">
        <v>125.27</v>
      </c>
      <c r="N155" t="s">
        <v>156</v>
      </c>
      <c r="O155" t="s">
        <v>156</v>
      </c>
      <c r="P155">
        <v>36.896000000000001</v>
      </c>
      <c r="Q155">
        <v>167.792</v>
      </c>
      <c r="R155">
        <v>160.256</v>
      </c>
      <c r="S155">
        <v>147.12899999999999</v>
      </c>
      <c r="T155">
        <v>114.627</v>
      </c>
      <c r="U155">
        <v>156.38900000000001</v>
      </c>
      <c r="V155" t="s">
        <v>156</v>
      </c>
      <c r="W155" t="s">
        <v>156</v>
      </c>
      <c r="X155" t="s">
        <v>156</v>
      </c>
      <c r="Y155" t="s">
        <v>156</v>
      </c>
      <c r="Z155">
        <v>420.24700000000001</v>
      </c>
      <c r="AA155">
        <v>618.06700000000001</v>
      </c>
      <c r="AB155" t="s">
        <v>156</v>
      </c>
      <c r="AC155" t="s">
        <v>156</v>
      </c>
      <c r="AD155" t="s">
        <v>156</v>
      </c>
      <c r="AE155" t="s">
        <v>156</v>
      </c>
      <c r="AF155">
        <v>627.31100000000004</v>
      </c>
      <c r="AG155" t="s">
        <v>156</v>
      </c>
      <c r="AH155" t="s">
        <v>156</v>
      </c>
      <c r="AI155">
        <v>75.326999999999998</v>
      </c>
      <c r="AJ155">
        <v>25.400000000000002</v>
      </c>
      <c r="AK155" t="s">
        <v>156</v>
      </c>
      <c r="AL155" t="s">
        <v>156</v>
      </c>
      <c r="AM155" t="s">
        <v>156</v>
      </c>
      <c r="AN155" t="s">
        <v>156</v>
      </c>
      <c r="AO155" t="s">
        <v>156</v>
      </c>
      <c r="AP155" t="s">
        <v>156</v>
      </c>
      <c r="AQ155" t="s">
        <v>156</v>
      </c>
      <c r="AR155" t="s">
        <v>156</v>
      </c>
      <c r="AS155" t="s">
        <v>156</v>
      </c>
      <c r="AT155" t="s">
        <v>156</v>
      </c>
      <c r="AU155">
        <v>132.92699999999999</v>
      </c>
      <c r="AV155">
        <v>165.04300000000001</v>
      </c>
      <c r="AW155" s="37" t="s">
        <v>156</v>
      </c>
      <c r="AX155" t="s">
        <v>156</v>
      </c>
      <c r="AY155">
        <v>8.42</v>
      </c>
    </row>
    <row r="156" spans="1:51" x14ac:dyDescent="0.2">
      <c r="A156" s="1">
        <v>30224</v>
      </c>
      <c r="B156">
        <v>139.05199999999999</v>
      </c>
      <c r="C156">
        <v>100.271</v>
      </c>
      <c r="D156" t="s">
        <v>156</v>
      </c>
      <c r="E156">
        <v>202.40899999999999</v>
      </c>
      <c r="F156">
        <v>16.507000000000001</v>
      </c>
      <c r="G156">
        <v>80.537999999999997</v>
      </c>
      <c r="H156">
        <v>123.95</v>
      </c>
      <c r="I156" t="s">
        <v>156</v>
      </c>
      <c r="J156" t="s">
        <v>156</v>
      </c>
      <c r="K156">
        <v>48.86</v>
      </c>
      <c r="L156">
        <v>160.88400000000001</v>
      </c>
      <c r="M156">
        <v>124.75</v>
      </c>
      <c r="N156" t="s">
        <v>156</v>
      </c>
      <c r="O156" t="s">
        <v>156</v>
      </c>
      <c r="P156">
        <v>32.847999999999999</v>
      </c>
      <c r="Q156">
        <v>180.75700000000001</v>
      </c>
      <c r="R156">
        <v>158.57</v>
      </c>
      <c r="S156">
        <v>153.45400000000001</v>
      </c>
      <c r="T156">
        <v>115.581</v>
      </c>
      <c r="U156">
        <v>153.875</v>
      </c>
      <c r="V156" t="s">
        <v>156</v>
      </c>
      <c r="W156" t="s">
        <v>156</v>
      </c>
      <c r="X156" t="s">
        <v>156</v>
      </c>
      <c r="Y156" t="s">
        <v>156</v>
      </c>
      <c r="Z156">
        <v>403.60599999999999</v>
      </c>
      <c r="AA156">
        <v>531.95600000000002</v>
      </c>
      <c r="AB156" t="s">
        <v>156</v>
      </c>
      <c r="AC156" t="s">
        <v>156</v>
      </c>
      <c r="AD156" t="s">
        <v>156</v>
      </c>
      <c r="AE156" t="s">
        <v>156</v>
      </c>
      <c r="AF156">
        <v>641.125</v>
      </c>
      <c r="AG156" t="s">
        <v>156</v>
      </c>
      <c r="AH156" t="s">
        <v>156</v>
      </c>
      <c r="AI156">
        <v>76.775000000000006</v>
      </c>
      <c r="AJ156">
        <v>25.033000000000001</v>
      </c>
      <c r="AK156" t="s">
        <v>156</v>
      </c>
      <c r="AL156" t="s">
        <v>156</v>
      </c>
      <c r="AM156" t="s">
        <v>156</v>
      </c>
      <c r="AN156" t="s">
        <v>156</v>
      </c>
      <c r="AO156" t="s">
        <v>156</v>
      </c>
      <c r="AP156" t="s">
        <v>156</v>
      </c>
      <c r="AQ156" t="s">
        <v>156</v>
      </c>
      <c r="AR156" t="s">
        <v>156</v>
      </c>
      <c r="AS156" t="s">
        <v>156</v>
      </c>
      <c r="AT156" t="s">
        <v>156</v>
      </c>
      <c r="AU156">
        <v>133.113</v>
      </c>
      <c r="AV156">
        <v>163.46799999999999</v>
      </c>
      <c r="AW156" s="37" t="s">
        <v>156</v>
      </c>
      <c r="AX156" t="s">
        <v>156</v>
      </c>
      <c r="AY156">
        <v>7.62</v>
      </c>
    </row>
    <row r="157" spans="1:51" x14ac:dyDescent="0.2">
      <c r="A157" s="1">
        <v>30253</v>
      </c>
      <c r="B157">
        <v>135.911</v>
      </c>
      <c r="C157">
        <v>97.652000000000001</v>
      </c>
      <c r="D157" t="s">
        <v>156</v>
      </c>
      <c r="E157">
        <v>209.416</v>
      </c>
      <c r="F157">
        <v>15.468</v>
      </c>
      <c r="G157">
        <v>80.626000000000005</v>
      </c>
      <c r="H157">
        <v>120.946</v>
      </c>
      <c r="I157" t="s">
        <v>156</v>
      </c>
      <c r="J157" t="s">
        <v>156</v>
      </c>
      <c r="K157">
        <v>47.646999999999998</v>
      </c>
      <c r="L157">
        <v>162.34800000000001</v>
      </c>
      <c r="M157">
        <v>133.964</v>
      </c>
      <c r="N157" t="s">
        <v>156</v>
      </c>
      <c r="O157" t="s">
        <v>156</v>
      </c>
      <c r="P157">
        <v>33.299999999999997</v>
      </c>
      <c r="Q157">
        <v>175.25</v>
      </c>
      <c r="R157">
        <v>165.58600000000001</v>
      </c>
      <c r="S157">
        <v>155.65700000000001</v>
      </c>
      <c r="T157">
        <v>127.902</v>
      </c>
      <c r="U157">
        <v>170.83</v>
      </c>
      <c r="V157" t="s">
        <v>156</v>
      </c>
      <c r="W157" t="s">
        <v>156</v>
      </c>
      <c r="X157" t="s">
        <v>156</v>
      </c>
      <c r="Y157" t="s">
        <v>156</v>
      </c>
      <c r="Z157">
        <v>404.572</v>
      </c>
      <c r="AA157">
        <v>417.36900000000003</v>
      </c>
      <c r="AB157" t="s">
        <v>156</v>
      </c>
      <c r="AC157" t="s">
        <v>156</v>
      </c>
      <c r="AD157" t="s">
        <v>156</v>
      </c>
      <c r="AE157" t="s">
        <v>156</v>
      </c>
      <c r="AF157">
        <v>683.76800000000003</v>
      </c>
      <c r="AG157" t="s">
        <v>156</v>
      </c>
      <c r="AH157" t="s">
        <v>156</v>
      </c>
      <c r="AI157">
        <v>76.409000000000006</v>
      </c>
      <c r="AJ157">
        <v>24.312999999999999</v>
      </c>
      <c r="AK157" t="s">
        <v>156</v>
      </c>
      <c r="AL157" t="s">
        <v>156</v>
      </c>
      <c r="AM157" t="s">
        <v>156</v>
      </c>
      <c r="AN157" t="s">
        <v>156</v>
      </c>
      <c r="AO157" t="s">
        <v>156</v>
      </c>
      <c r="AP157" t="s">
        <v>156</v>
      </c>
      <c r="AQ157" t="s">
        <v>156</v>
      </c>
      <c r="AR157" t="s">
        <v>156</v>
      </c>
      <c r="AS157" t="s">
        <v>156</v>
      </c>
      <c r="AT157" t="s">
        <v>156</v>
      </c>
      <c r="AU157">
        <v>141.83000000000001</v>
      </c>
      <c r="AV157">
        <v>163.65200000000002</v>
      </c>
      <c r="AW157" s="37" t="s">
        <v>156</v>
      </c>
      <c r="AX157" t="s">
        <v>156</v>
      </c>
      <c r="AY157">
        <v>7.9</v>
      </c>
    </row>
    <row r="158" spans="1:51" x14ac:dyDescent="0.2">
      <c r="A158" s="1">
        <v>30285</v>
      </c>
      <c r="B158">
        <v>141.35300000000001</v>
      </c>
      <c r="C158">
        <v>99.954999999999998</v>
      </c>
      <c r="D158" t="s">
        <v>156</v>
      </c>
      <c r="E158">
        <v>204.44800000000001</v>
      </c>
      <c r="F158">
        <v>16.02</v>
      </c>
      <c r="G158">
        <v>83.731000000000009</v>
      </c>
      <c r="H158">
        <v>127.429</v>
      </c>
      <c r="I158" t="s">
        <v>156</v>
      </c>
      <c r="J158" t="s">
        <v>156</v>
      </c>
      <c r="K158">
        <v>50.725999999999999</v>
      </c>
      <c r="L158">
        <v>156.10599999999999</v>
      </c>
      <c r="M158">
        <v>133.155</v>
      </c>
      <c r="N158" t="s">
        <v>156</v>
      </c>
      <c r="O158" t="s">
        <v>156</v>
      </c>
      <c r="P158">
        <v>34.335000000000001</v>
      </c>
      <c r="Q158">
        <v>205.482</v>
      </c>
      <c r="R158">
        <v>178.01900000000001</v>
      </c>
      <c r="S158">
        <v>150.50700000000001</v>
      </c>
      <c r="T158">
        <v>132.31800000000001</v>
      </c>
      <c r="U158">
        <v>172.84200000000001</v>
      </c>
      <c r="V158" t="s">
        <v>156</v>
      </c>
      <c r="W158" t="s">
        <v>156</v>
      </c>
      <c r="X158" t="s">
        <v>156</v>
      </c>
      <c r="Y158" t="s">
        <v>156</v>
      </c>
      <c r="Z158">
        <v>478.90899999999999</v>
      </c>
      <c r="AA158">
        <v>393.28100000000001</v>
      </c>
      <c r="AB158" t="s">
        <v>156</v>
      </c>
      <c r="AC158" t="s">
        <v>156</v>
      </c>
      <c r="AD158" t="s">
        <v>156</v>
      </c>
      <c r="AE158" t="s">
        <v>156</v>
      </c>
      <c r="AF158">
        <v>691.61699999999996</v>
      </c>
      <c r="AG158" t="s">
        <v>156</v>
      </c>
      <c r="AH158" t="s">
        <v>156</v>
      </c>
      <c r="AI158">
        <v>75.072000000000003</v>
      </c>
      <c r="AJ158">
        <v>22.304000000000002</v>
      </c>
      <c r="AK158" t="s">
        <v>156</v>
      </c>
      <c r="AL158" t="s">
        <v>156</v>
      </c>
      <c r="AM158" t="s">
        <v>156</v>
      </c>
      <c r="AN158" t="s">
        <v>156</v>
      </c>
      <c r="AO158" t="s">
        <v>156</v>
      </c>
      <c r="AP158" t="s">
        <v>156</v>
      </c>
      <c r="AQ158" t="s">
        <v>156</v>
      </c>
      <c r="AR158" t="s">
        <v>156</v>
      </c>
      <c r="AS158" t="s">
        <v>156</v>
      </c>
      <c r="AT158" t="s">
        <v>156</v>
      </c>
      <c r="AU158">
        <v>148.91900000000001</v>
      </c>
      <c r="AV158">
        <v>176.155</v>
      </c>
      <c r="AW158" s="37" t="s">
        <v>156</v>
      </c>
      <c r="AX158" t="s">
        <v>156</v>
      </c>
      <c r="AY158">
        <v>8.2799999999999994</v>
      </c>
    </row>
    <row r="159" spans="1:51" x14ac:dyDescent="0.2">
      <c r="A159" s="1">
        <v>30316</v>
      </c>
      <c r="B159">
        <v>157.09800000000001</v>
      </c>
      <c r="C159">
        <v>107.059</v>
      </c>
      <c r="D159" t="s">
        <v>156</v>
      </c>
      <c r="E159">
        <v>225.75300000000001</v>
      </c>
      <c r="F159">
        <v>16.995000000000001</v>
      </c>
      <c r="G159">
        <v>85.691000000000003</v>
      </c>
      <c r="H159">
        <v>141.84700000000001</v>
      </c>
      <c r="I159" t="s">
        <v>156</v>
      </c>
      <c r="J159" t="s">
        <v>156</v>
      </c>
      <c r="K159">
        <v>52.131999999999998</v>
      </c>
      <c r="L159">
        <v>162.78700000000001</v>
      </c>
      <c r="M159">
        <v>145.73500000000001</v>
      </c>
      <c r="N159" t="s">
        <v>156</v>
      </c>
      <c r="O159" t="s">
        <v>156</v>
      </c>
      <c r="P159">
        <v>31.26</v>
      </c>
      <c r="Q159">
        <v>218.67699999999999</v>
      </c>
      <c r="R159">
        <v>198.36500000000001</v>
      </c>
      <c r="S159">
        <v>152.316</v>
      </c>
      <c r="T159">
        <v>134.15</v>
      </c>
      <c r="U159">
        <v>188.01599999999999</v>
      </c>
      <c r="V159" t="s">
        <v>156</v>
      </c>
      <c r="W159" t="s">
        <v>156</v>
      </c>
      <c r="X159" t="s">
        <v>156</v>
      </c>
      <c r="Y159" t="s">
        <v>156</v>
      </c>
      <c r="Z159">
        <v>532.64499999999998</v>
      </c>
      <c r="AA159">
        <v>453.29</v>
      </c>
      <c r="AB159" t="s">
        <v>156</v>
      </c>
      <c r="AC159" t="s">
        <v>156</v>
      </c>
      <c r="AD159" t="s">
        <v>156</v>
      </c>
      <c r="AE159" t="s">
        <v>156</v>
      </c>
      <c r="AF159">
        <v>730.08799999999997</v>
      </c>
      <c r="AG159" t="s">
        <v>156</v>
      </c>
      <c r="AH159" t="s">
        <v>156</v>
      </c>
      <c r="AI159">
        <v>77.695999999999998</v>
      </c>
      <c r="AJ159">
        <v>24.161999999999999</v>
      </c>
      <c r="AK159" t="s">
        <v>156</v>
      </c>
      <c r="AL159" t="s">
        <v>156</v>
      </c>
      <c r="AM159" t="s">
        <v>156</v>
      </c>
      <c r="AN159" t="s">
        <v>156</v>
      </c>
      <c r="AO159" t="s">
        <v>156</v>
      </c>
      <c r="AP159" t="s">
        <v>156</v>
      </c>
      <c r="AQ159" t="s">
        <v>156</v>
      </c>
      <c r="AR159" t="s">
        <v>156</v>
      </c>
      <c r="AS159" t="s">
        <v>156</v>
      </c>
      <c r="AT159" t="s">
        <v>156</v>
      </c>
      <c r="AU159">
        <v>155.15700000000001</v>
      </c>
      <c r="AV159">
        <v>189.77799999999999</v>
      </c>
      <c r="AW159" s="37" t="s">
        <v>156</v>
      </c>
      <c r="AX159" t="s">
        <v>156</v>
      </c>
      <c r="AY159">
        <v>7.92</v>
      </c>
    </row>
    <row r="160" spans="1:51" x14ac:dyDescent="0.2">
      <c r="A160" s="1">
        <v>30347</v>
      </c>
      <c r="B160">
        <v>148.47800000000001</v>
      </c>
      <c r="C160">
        <v>105.729</v>
      </c>
      <c r="D160" t="s">
        <v>156</v>
      </c>
      <c r="E160">
        <v>229.79400000000001</v>
      </c>
      <c r="F160">
        <v>17.463999999999999</v>
      </c>
      <c r="G160">
        <v>88.414000000000001</v>
      </c>
      <c r="H160">
        <v>136.31</v>
      </c>
      <c r="I160" t="s">
        <v>156</v>
      </c>
      <c r="J160" t="s">
        <v>156</v>
      </c>
      <c r="K160">
        <v>58.179000000000002</v>
      </c>
      <c r="L160">
        <v>180.78</v>
      </c>
      <c r="M160">
        <v>147.14000000000001</v>
      </c>
      <c r="N160" t="s">
        <v>156</v>
      </c>
      <c r="O160" t="s">
        <v>156</v>
      </c>
      <c r="P160">
        <v>29.623000000000001</v>
      </c>
      <c r="Q160">
        <v>246.96</v>
      </c>
      <c r="R160">
        <v>201.11699999999999</v>
      </c>
      <c r="S160">
        <v>149.44800000000001</v>
      </c>
      <c r="T160">
        <v>138.96600000000001</v>
      </c>
      <c r="U160">
        <v>193.322</v>
      </c>
      <c r="V160" t="s">
        <v>156</v>
      </c>
      <c r="W160" t="s">
        <v>156</v>
      </c>
      <c r="X160" t="s">
        <v>156</v>
      </c>
      <c r="Y160" t="s">
        <v>156</v>
      </c>
      <c r="Z160">
        <v>509.947</v>
      </c>
      <c r="AA160">
        <v>503.01300000000003</v>
      </c>
      <c r="AB160" t="s">
        <v>156</v>
      </c>
      <c r="AC160" t="s">
        <v>156</v>
      </c>
      <c r="AD160" t="s">
        <v>156</v>
      </c>
      <c r="AE160" t="s">
        <v>156</v>
      </c>
      <c r="AF160">
        <v>790.80700000000002</v>
      </c>
      <c r="AG160" t="s">
        <v>156</v>
      </c>
      <c r="AH160" t="s">
        <v>156</v>
      </c>
      <c r="AI160">
        <v>85.484000000000009</v>
      </c>
      <c r="AJ160">
        <v>25.92</v>
      </c>
      <c r="AK160" t="s">
        <v>156</v>
      </c>
      <c r="AL160" t="s">
        <v>156</v>
      </c>
      <c r="AM160" t="s">
        <v>156</v>
      </c>
      <c r="AN160" t="s">
        <v>156</v>
      </c>
      <c r="AO160" t="s">
        <v>156</v>
      </c>
      <c r="AP160" t="s">
        <v>156</v>
      </c>
      <c r="AQ160" t="s">
        <v>156</v>
      </c>
      <c r="AR160" t="s">
        <v>156</v>
      </c>
      <c r="AS160" t="s">
        <v>156</v>
      </c>
      <c r="AT160" t="s">
        <v>156</v>
      </c>
      <c r="AU160">
        <v>158.03399999999999</v>
      </c>
      <c r="AV160">
        <v>187.65</v>
      </c>
      <c r="AW160" s="37" t="s">
        <v>156</v>
      </c>
      <c r="AX160" t="s">
        <v>156</v>
      </c>
      <c r="AY160">
        <v>8.1</v>
      </c>
    </row>
    <row r="161" spans="1:51" x14ac:dyDescent="0.2">
      <c r="A161" s="1">
        <v>30375</v>
      </c>
      <c r="B161">
        <v>151.31800000000001</v>
      </c>
      <c r="C161">
        <v>107.354</v>
      </c>
      <c r="D161" t="s">
        <v>156</v>
      </c>
      <c r="E161">
        <v>255.971</v>
      </c>
      <c r="F161">
        <v>19.490000000000002</v>
      </c>
      <c r="G161">
        <v>91.784000000000006</v>
      </c>
      <c r="H161">
        <v>147.55500000000001</v>
      </c>
      <c r="I161" t="s">
        <v>156</v>
      </c>
      <c r="J161" t="s">
        <v>156</v>
      </c>
      <c r="K161">
        <v>63.346000000000004</v>
      </c>
      <c r="L161">
        <v>197.56300000000002</v>
      </c>
      <c r="M161">
        <v>151.46899999999999</v>
      </c>
      <c r="N161" t="s">
        <v>156</v>
      </c>
      <c r="O161" t="s">
        <v>156</v>
      </c>
      <c r="P161">
        <v>29.288</v>
      </c>
      <c r="Q161">
        <v>296.13299999999998</v>
      </c>
      <c r="R161">
        <v>202.93600000000001</v>
      </c>
      <c r="S161">
        <v>149.68899999999999</v>
      </c>
      <c r="T161">
        <v>141.364</v>
      </c>
      <c r="U161">
        <v>199.88300000000001</v>
      </c>
      <c r="V161" t="s">
        <v>156</v>
      </c>
      <c r="W161" t="s">
        <v>156</v>
      </c>
      <c r="X161" t="s">
        <v>156</v>
      </c>
      <c r="Y161" t="s">
        <v>156</v>
      </c>
      <c r="Z161">
        <v>517.70100000000002</v>
      </c>
      <c r="AA161">
        <v>572.9</v>
      </c>
      <c r="AB161" t="s">
        <v>156</v>
      </c>
      <c r="AC161" t="s">
        <v>156</v>
      </c>
      <c r="AD161" t="s">
        <v>156</v>
      </c>
      <c r="AE161" t="s">
        <v>156</v>
      </c>
      <c r="AF161">
        <v>840.04200000000003</v>
      </c>
      <c r="AG161" t="s">
        <v>156</v>
      </c>
      <c r="AH161" t="s">
        <v>156</v>
      </c>
      <c r="AI161">
        <v>78.647000000000006</v>
      </c>
      <c r="AJ161">
        <v>27.416</v>
      </c>
      <c r="AK161" t="s">
        <v>156</v>
      </c>
      <c r="AL161" t="s">
        <v>156</v>
      </c>
      <c r="AM161" t="s">
        <v>156</v>
      </c>
      <c r="AN161" t="s">
        <v>156</v>
      </c>
      <c r="AO161" t="s">
        <v>156</v>
      </c>
      <c r="AP161" t="s">
        <v>156</v>
      </c>
      <c r="AQ161" t="s">
        <v>156</v>
      </c>
      <c r="AR161" t="s">
        <v>156</v>
      </c>
      <c r="AS161" t="s">
        <v>156</v>
      </c>
      <c r="AT161" t="s">
        <v>156</v>
      </c>
      <c r="AU161">
        <v>160.91400000000002</v>
      </c>
      <c r="AV161">
        <v>192.34900000000002</v>
      </c>
      <c r="AW161" s="37" t="s">
        <v>156</v>
      </c>
      <c r="AX161" t="s">
        <v>156</v>
      </c>
      <c r="AY161">
        <v>7.9300000000000006</v>
      </c>
    </row>
    <row r="162" spans="1:51" x14ac:dyDescent="0.2">
      <c r="A162" s="1">
        <v>30406</v>
      </c>
      <c r="B162">
        <v>162.98699999999999</v>
      </c>
      <c r="C162">
        <v>119.33</v>
      </c>
      <c r="D162" t="s">
        <v>156</v>
      </c>
      <c r="E162">
        <v>289.80799999999999</v>
      </c>
      <c r="F162">
        <v>19.986000000000001</v>
      </c>
      <c r="G162">
        <v>94.658000000000001</v>
      </c>
      <c r="H162">
        <v>166.358</v>
      </c>
      <c r="I162" t="s">
        <v>156</v>
      </c>
      <c r="J162" t="s">
        <v>156</v>
      </c>
      <c r="K162">
        <v>66.244</v>
      </c>
      <c r="L162">
        <v>204.28100000000001</v>
      </c>
      <c r="M162">
        <v>174.572</v>
      </c>
      <c r="N162" t="s">
        <v>156</v>
      </c>
      <c r="O162" t="s">
        <v>156</v>
      </c>
      <c r="P162">
        <v>30.972999999999999</v>
      </c>
      <c r="Q162">
        <v>295.92099999999999</v>
      </c>
      <c r="R162">
        <v>201.589</v>
      </c>
      <c r="S162">
        <v>151.208</v>
      </c>
      <c r="T162">
        <v>145.709</v>
      </c>
      <c r="U162">
        <v>204.392</v>
      </c>
      <c r="V162" t="s">
        <v>156</v>
      </c>
      <c r="W162" t="s">
        <v>156</v>
      </c>
      <c r="X162" t="s">
        <v>156</v>
      </c>
      <c r="Y162" t="s">
        <v>156</v>
      </c>
      <c r="Z162">
        <v>537.81299999999999</v>
      </c>
      <c r="AA162">
        <v>544.81399999999996</v>
      </c>
      <c r="AB162" t="s">
        <v>156</v>
      </c>
      <c r="AC162" t="s">
        <v>156</v>
      </c>
      <c r="AD162" t="s">
        <v>156</v>
      </c>
      <c r="AE162" t="s">
        <v>156</v>
      </c>
      <c r="AF162">
        <v>863.11199999999997</v>
      </c>
      <c r="AG162" t="s">
        <v>156</v>
      </c>
      <c r="AH162" t="s">
        <v>156</v>
      </c>
      <c r="AI162">
        <v>73.533000000000001</v>
      </c>
      <c r="AJ162">
        <v>26.294</v>
      </c>
      <c r="AK162" t="s">
        <v>156</v>
      </c>
      <c r="AL162" t="s">
        <v>156</v>
      </c>
      <c r="AM162" t="s">
        <v>156</v>
      </c>
      <c r="AN162" t="s">
        <v>156</v>
      </c>
      <c r="AO162" t="s">
        <v>156</v>
      </c>
      <c r="AP162" t="s">
        <v>156</v>
      </c>
      <c r="AQ162" t="s">
        <v>156</v>
      </c>
      <c r="AR162" t="s">
        <v>156</v>
      </c>
      <c r="AS162" t="s">
        <v>156</v>
      </c>
      <c r="AT162" t="s">
        <v>156</v>
      </c>
      <c r="AU162">
        <v>166.13900000000001</v>
      </c>
      <c r="AV162">
        <v>199.33500000000001</v>
      </c>
      <c r="AW162" s="37" t="s">
        <v>156</v>
      </c>
      <c r="AX162" t="s">
        <v>156</v>
      </c>
      <c r="AY162">
        <v>8.64</v>
      </c>
    </row>
    <row r="163" spans="1:51" x14ac:dyDescent="0.2">
      <c r="A163" s="1">
        <v>30435</v>
      </c>
      <c r="B163">
        <v>168.679</v>
      </c>
      <c r="C163">
        <v>127.581</v>
      </c>
      <c r="D163" t="s">
        <v>156</v>
      </c>
      <c r="E163">
        <v>293.80099999999999</v>
      </c>
      <c r="F163">
        <v>20.812999999999999</v>
      </c>
      <c r="G163">
        <v>98.088000000000008</v>
      </c>
      <c r="H163">
        <v>174.29900000000001</v>
      </c>
      <c r="I163" t="s">
        <v>156</v>
      </c>
      <c r="J163" t="s">
        <v>156</v>
      </c>
      <c r="K163">
        <v>61.012999999999998</v>
      </c>
      <c r="L163">
        <v>248.685</v>
      </c>
      <c r="M163">
        <v>179.47</v>
      </c>
      <c r="N163" t="s">
        <v>156</v>
      </c>
      <c r="O163" t="s">
        <v>156</v>
      </c>
      <c r="P163">
        <v>30.606999999999999</v>
      </c>
      <c r="Q163">
        <v>341.29200000000003</v>
      </c>
      <c r="R163">
        <v>211.81399999999999</v>
      </c>
      <c r="S163">
        <v>171.96899999999999</v>
      </c>
      <c r="T163">
        <v>156.60499999999999</v>
      </c>
      <c r="U163">
        <v>225.18899999999999</v>
      </c>
      <c r="V163" t="s">
        <v>156</v>
      </c>
      <c r="W163" t="s">
        <v>156</v>
      </c>
      <c r="X163" t="s">
        <v>156</v>
      </c>
      <c r="Y163" t="s">
        <v>156</v>
      </c>
      <c r="Z163">
        <v>548.55600000000004</v>
      </c>
      <c r="AA163">
        <v>541.19899999999996</v>
      </c>
      <c r="AB163" t="s">
        <v>156</v>
      </c>
      <c r="AC163" t="s">
        <v>156</v>
      </c>
      <c r="AD163" t="s">
        <v>156</v>
      </c>
      <c r="AE163" t="s">
        <v>156</v>
      </c>
      <c r="AF163">
        <v>944.16899999999998</v>
      </c>
      <c r="AG163" t="s">
        <v>156</v>
      </c>
      <c r="AH163" t="s">
        <v>156</v>
      </c>
      <c r="AI163">
        <v>85.111999999999995</v>
      </c>
      <c r="AJ163">
        <v>29.167999999999999</v>
      </c>
      <c r="AK163" t="s">
        <v>156</v>
      </c>
      <c r="AL163" t="s">
        <v>156</v>
      </c>
      <c r="AM163" t="s">
        <v>156</v>
      </c>
      <c r="AN163" t="s">
        <v>156</v>
      </c>
      <c r="AO163" t="s">
        <v>156</v>
      </c>
      <c r="AP163" t="s">
        <v>156</v>
      </c>
      <c r="AQ163" t="s">
        <v>156</v>
      </c>
      <c r="AR163" t="s">
        <v>156</v>
      </c>
      <c r="AS163" t="s">
        <v>156</v>
      </c>
      <c r="AT163" t="s">
        <v>156</v>
      </c>
      <c r="AU163">
        <v>177.56100000000001</v>
      </c>
      <c r="AV163">
        <v>210.22</v>
      </c>
      <c r="AW163" s="37" t="s">
        <v>156</v>
      </c>
      <c r="AX163" t="s">
        <v>156</v>
      </c>
      <c r="AY163">
        <v>8.08</v>
      </c>
    </row>
    <row r="164" spans="1:51" x14ac:dyDescent="0.2">
      <c r="A164" s="1">
        <v>30467</v>
      </c>
      <c r="B164">
        <v>164.93</v>
      </c>
      <c r="C164">
        <v>121.532</v>
      </c>
      <c r="D164" t="s">
        <v>156</v>
      </c>
      <c r="E164">
        <v>292.50700000000001</v>
      </c>
      <c r="F164">
        <v>21.739000000000001</v>
      </c>
      <c r="G164">
        <v>99.296000000000006</v>
      </c>
      <c r="H164">
        <v>160.327</v>
      </c>
      <c r="I164" t="s">
        <v>156</v>
      </c>
      <c r="J164" t="s">
        <v>156</v>
      </c>
      <c r="K164">
        <v>57.410000000000004</v>
      </c>
      <c r="L164">
        <v>246.37200000000001</v>
      </c>
      <c r="M164">
        <v>173.839</v>
      </c>
      <c r="N164" t="s">
        <v>156</v>
      </c>
      <c r="O164" t="s">
        <v>156</v>
      </c>
      <c r="P164">
        <v>32.317999999999998</v>
      </c>
      <c r="Q164">
        <v>337.03000000000003</v>
      </c>
      <c r="R164">
        <v>202.33600000000001</v>
      </c>
      <c r="S164">
        <v>176.429</v>
      </c>
      <c r="T164">
        <v>153.63900000000001</v>
      </c>
      <c r="U164">
        <v>230.197</v>
      </c>
      <c r="V164" t="s">
        <v>156</v>
      </c>
      <c r="W164" t="s">
        <v>156</v>
      </c>
      <c r="X164" t="s">
        <v>156</v>
      </c>
      <c r="Y164" t="s">
        <v>156</v>
      </c>
      <c r="Z164">
        <v>549.16200000000003</v>
      </c>
      <c r="AA164">
        <v>469.97200000000004</v>
      </c>
      <c r="AB164" t="s">
        <v>156</v>
      </c>
      <c r="AC164" t="s">
        <v>156</v>
      </c>
      <c r="AD164" t="s">
        <v>156</v>
      </c>
      <c r="AE164" t="s">
        <v>156</v>
      </c>
      <c r="AF164">
        <v>921.91600000000005</v>
      </c>
      <c r="AG164" t="s">
        <v>156</v>
      </c>
      <c r="AH164" t="s">
        <v>156</v>
      </c>
      <c r="AI164">
        <v>90.623999999999995</v>
      </c>
      <c r="AJ164">
        <v>31.259</v>
      </c>
      <c r="AK164" t="s">
        <v>156</v>
      </c>
      <c r="AL164" t="s">
        <v>156</v>
      </c>
      <c r="AM164" t="s">
        <v>156</v>
      </c>
      <c r="AN164" t="s">
        <v>156</v>
      </c>
      <c r="AO164" t="s">
        <v>156</v>
      </c>
      <c r="AP164" t="s">
        <v>156</v>
      </c>
      <c r="AQ164" t="s">
        <v>156</v>
      </c>
      <c r="AR164" t="s">
        <v>156</v>
      </c>
      <c r="AS164" t="s">
        <v>156</v>
      </c>
      <c r="AT164" t="s">
        <v>156</v>
      </c>
      <c r="AU164">
        <v>175.38300000000001</v>
      </c>
      <c r="AV164">
        <v>208.69200000000001</v>
      </c>
      <c r="AW164" s="37" t="s">
        <v>156</v>
      </c>
      <c r="AX164" t="s">
        <v>156</v>
      </c>
      <c r="AY164">
        <v>8.6300000000000008</v>
      </c>
    </row>
    <row r="165" spans="1:51" x14ac:dyDescent="0.2">
      <c r="A165" s="1">
        <v>30497</v>
      </c>
      <c r="B165">
        <v>159.744</v>
      </c>
      <c r="C165">
        <v>126.78100000000001</v>
      </c>
      <c r="D165" t="s">
        <v>156</v>
      </c>
      <c r="E165">
        <v>312.22500000000002</v>
      </c>
      <c r="F165">
        <v>22.623000000000001</v>
      </c>
      <c r="G165">
        <v>97.37</v>
      </c>
      <c r="H165">
        <v>167.887</v>
      </c>
      <c r="I165" t="s">
        <v>156</v>
      </c>
      <c r="J165" t="s">
        <v>156</v>
      </c>
      <c r="K165">
        <v>57.727000000000004</v>
      </c>
      <c r="L165">
        <v>252.904</v>
      </c>
      <c r="M165">
        <v>190.33700000000002</v>
      </c>
      <c r="N165" t="s">
        <v>156</v>
      </c>
      <c r="O165" t="s">
        <v>156</v>
      </c>
      <c r="P165">
        <v>30.481000000000002</v>
      </c>
      <c r="Q165">
        <v>315.70499999999998</v>
      </c>
      <c r="R165">
        <v>206.32900000000001</v>
      </c>
      <c r="S165">
        <v>177.24799999999999</v>
      </c>
      <c r="T165">
        <v>159.04300000000001</v>
      </c>
      <c r="U165">
        <v>234.577</v>
      </c>
      <c r="V165" t="s">
        <v>156</v>
      </c>
      <c r="W165" t="s">
        <v>156</v>
      </c>
      <c r="X165" t="s">
        <v>156</v>
      </c>
      <c r="Y165" t="s">
        <v>156</v>
      </c>
      <c r="Z165">
        <v>565.97199999999998</v>
      </c>
      <c r="AA165">
        <v>495.74200000000002</v>
      </c>
      <c r="AB165" t="s">
        <v>156</v>
      </c>
      <c r="AC165" t="s">
        <v>156</v>
      </c>
      <c r="AD165" t="s">
        <v>156</v>
      </c>
      <c r="AE165" t="s">
        <v>156</v>
      </c>
      <c r="AF165">
        <v>933.83400000000006</v>
      </c>
      <c r="AG165" t="s">
        <v>156</v>
      </c>
      <c r="AH165" t="s">
        <v>156</v>
      </c>
      <c r="AI165">
        <v>87.792000000000002</v>
      </c>
      <c r="AJ165">
        <v>30.781000000000002</v>
      </c>
      <c r="AK165" t="s">
        <v>156</v>
      </c>
      <c r="AL165" t="s">
        <v>156</v>
      </c>
      <c r="AM165" t="s">
        <v>156</v>
      </c>
      <c r="AN165" t="s">
        <v>156</v>
      </c>
      <c r="AO165" t="s">
        <v>156</v>
      </c>
      <c r="AP165" t="s">
        <v>156</v>
      </c>
      <c r="AQ165" t="s">
        <v>156</v>
      </c>
      <c r="AR165" t="s">
        <v>156</v>
      </c>
      <c r="AS165" t="s">
        <v>156</v>
      </c>
      <c r="AT165" t="s">
        <v>156</v>
      </c>
      <c r="AU165">
        <v>180.452</v>
      </c>
      <c r="AV165">
        <v>212.964</v>
      </c>
      <c r="AW165" s="37" t="s">
        <v>156</v>
      </c>
      <c r="AX165" t="s">
        <v>156</v>
      </c>
      <c r="AY165">
        <v>8.7900000000000009</v>
      </c>
    </row>
    <row r="166" spans="1:51" x14ac:dyDescent="0.2">
      <c r="A166" s="1">
        <v>30526</v>
      </c>
      <c r="B166">
        <v>151.892</v>
      </c>
      <c r="C166">
        <v>128.661</v>
      </c>
      <c r="D166" t="s">
        <v>156</v>
      </c>
      <c r="E166">
        <v>311.26300000000003</v>
      </c>
      <c r="F166">
        <v>23.404</v>
      </c>
      <c r="G166">
        <v>96.302999999999997</v>
      </c>
      <c r="H166">
        <v>165.13499999999999</v>
      </c>
      <c r="I166" t="s">
        <v>156</v>
      </c>
      <c r="J166" t="s">
        <v>156</v>
      </c>
      <c r="K166">
        <v>57.667000000000002</v>
      </c>
      <c r="L166">
        <v>277.94299999999998</v>
      </c>
      <c r="M166">
        <v>187.714</v>
      </c>
      <c r="N166" t="s">
        <v>156</v>
      </c>
      <c r="O166" t="s">
        <v>156</v>
      </c>
      <c r="P166">
        <v>29.449000000000002</v>
      </c>
      <c r="Q166">
        <v>339.34000000000003</v>
      </c>
      <c r="R166">
        <v>210.20000000000002</v>
      </c>
      <c r="S166">
        <v>170.25</v>
      </c>
      <c r="T166">
        <v>153.339</v>
      </c>
      <c r="U166">
        <v>235.34300000000002</v>
      </c>
      <c r="V166" t="s">
        <v>156</v>
      </c>
      <c r="W166" t="s">
        <v>156</v>
      </c>
      <c r="X166" t="s">
        <v>156</v>
      </c>
      <c r="Y166" t="s">
        <v>156</v>
      </c>
      <c r="Z166">
        <v>569.99400000000003</v>
      </c>
      <c r="AA166">
        <v>540.51800000000003</v>
      </c>
      <c r="AB166" t="s">
        <v>156</v>
      </c>
      <c r="AC166" t="s">
        <v>156</v>
      </c>
      <c r="AD166" t="s">
        <v>156</v>
      </c>
      <c r="AE166" t="s">
        <v>156</v>
      </c>
      <c r="AF166">
        <v>885.53399999999999</v>
      </c>
      <c r="AG166" t="s">
        <v>156</v>
      </c>
      <c r="AH166" t="s">
        <v>156</v>
      </c>
      <c r="AI166">
        <v>98.537000000000006</v>
      </c>
      <c r="AJ166">
        <v>36.942</v>
      </c>
      <c r="AK166" t="s">
        <v>156</v>
      </c>
      <c r="AL166" t="s">
        <v>156</v>
      </c>
      <c r="AM166" t="s">
        <v>156</v>
      </c>
      <c r="AN166" t="s">
        <v>156</v>
      </c>
      <c r="AO166" t="s">
        <v>156</v>
      </c>
      <c r="AP166" t="s">
        <v>156</v>
      </c>
      <c r="AQ166" t="s">
        <v>156</v>
      </c>
      <c r="AR166" t="s">
        <v>156</v>
      </c>
      <c r="AS166" t="s">
        <v>156</v>
      </c>
      <c r="AT166" t="s">
        <v>156</v>
      </c>
      <c r="AU166">
        <v>176.79599999999999</v>
      </c>
      <c r="AV166">
        <v>212.976</v>
      </c>
      <c r="AW166" s="37" t="s">
        <v>156</v>
      </c>
      <c r="AX166" t="s">
        <v>156</v>
      </c>
      <c r="AY166">
        <v>9.2200000000000006</v>
      </c>
    </row>
    <row r="167" spans="1:51" x14ac:dyDescent="0.2">
      <c r="A167" s="1">
        <v>30559</v>
      </c>
      <c r="B167">
        <v>147.87299999999999</v>
      </c>
      <c r="C167">
        <v>123.46600000000001</v>
      </c>
      <c r="D167" t="s">
        <v>156</v>
      </c>
      <c r="E167">
        <v>345.31299999999999</v>
      </c>
      <c r="F167">
        <v>24.841999999999999</v>
      </c>
      <c r="G167">
        <v>98.987000000000009</v>
      </c>
      <c r="H167">
        <v>151.52199999999999</v>
      </c>
      <c r="I167" t="s">
        <v>156</v>
      </c>
      <c r="J167" t="s">
        <v>156</v>
      </c>
      <c r="K167">
        <v>57.506999999999998</v>
      </c>
      <c r="L167">
        <v>277.59000000000003</v>
      </c>
      <c r="M167">
        <v>185.82</v>
      </c>
      <c r="N167" t="s">
        <v>156</v>
      </c>
      <c r="O167" t="s">
        <v>156</v>
      </c>
      <c r="P167">
        <v>27.196999999999999</v>
      </c>
      <c r="Q167">
        <v>341.87099999999998</v>
      </c>
      <c r="R167">
        <v>198.815</v>
      </c>
      <c r="S167">
        <v>168.107</v>
      </c>
      <c r="T167">
        <v>155.92400000000001</v>
      </c>
      <c r="U167">
        <v>235.96600000000001</v>
      </c>
      <c r="V167" t="s">
        <v>156</v>
      </c>
      <c r="W167" t="s">
        <v>156</v>
      </c>
      <c r="X167" t="s">
        <v>156</v>
      </c>
      <c r="Y167" t="s">
        <v>156</v>
      </c>
      <c r="Z167">
        <v>562.32299999999998</v>
      </c>
      <c r="AA167">
        <v>465.55700000000002</v>
      </c>
      <c r="AB167" t="s">
        <v>156</v>
      </c>
      <c r="AC167" t="s">
        <v>156</v>
      </c>
      <c r="AD167" t="s">
        <v>156</v>
      </c>
      <c r="AE167" t="s">
        <v>156</v>
      </c>
      <c r="AF167">
        <v>908.61300000000006</v>
      </c>
      <c r="AG167" t="s">
        <v>156</v>
      </c>
      <c r="AH167" t="s">
        <v>156</v>
      </c>
      <c r="AI167">
        <v>101.92100000000001</v>
      </c>
      <c r="AJ167">
        <v>34.731000000000002</v>
      </c>
      <c r="AK167" t="s">
        <v>156</v>
      </c>
      <c r="AL167" t="s">
        <v>156</v>
      </c>
      <c r="AM167" t="s">
        <v>156</v>
      </c>
      <c r="AN167" t="s">
        <v>156</v>
      </c>
      <c r="AO167" t="s">
        <v>156</v>
      </c>
      <c r="AP167" t="s">
        <v>156</v>
      </c>
      <c r="AQ167" t="s">
        <v>156</v>
      </c>
      <c r="AR167" t="s">
        <v>156</v>
      </c>
      <c r="AS167" t="s">
        <v>156</v>
      </c>
      <c r="AT167" t="s">
        <v>156</v>
      </c>
      <c r="AU167">
        <v>177.31200000000001</v>
      </c>
      <c r="AV167">
        <v>209.10900000000001</v>
      </c>
      <c r="AW167" s="37" t="s">
        <v>156</v>
      </c>
      <c r="AX167" t="s">
        <v>156</v>
      </c>
      <c r="AY167">
        <v>9.26</v>
      </c>
    </row>
    <row r="168" spans="1:51" x14ac:dyDescent="0.2">
      <c r="A168" s="1">
        <v>30589</v>
      </c>
      <c r="B168">
        <v>151.928</v>
      </c>
      <c r="C168">
        <v>123.387</v>
      </c>
      <c r="D168" t="s">
        <v>156</v>
      </c>
      <c r="E168">
        <v>375.41800000000001</v>
      </c>
      <c r="F168">
        <v>25.207000000000001</v>
      </c>
      <c r="G168">
        <v>103.789</v>
      </c>
      <c r="H168">
        <v>159.31900000000002</v>
      </c>
      <c r="I168" t="s">
        <v>156</v>
      </c>
      <c r="J168" t="s">
        <v>156</v>
      </c>
      <c r="K168">
        <v>55.959000000000003</v>
      </c>
      <c r="L168">
        <v>287.45800000000003</v>
      </c>
      <c r="M168">
        <v>190.708</v>
      </c>
      <c r="N168" t="s">
        <v>156</v>
      </c>
      <c r="O168" t="s">
        <v>156</v>
      </c>
      <c r="P168">
        <v>28.055</v>
      </c>
      <c r="Q168">
        <v>334.666</v>
      </c>
      <c r="R168">
        <v>205.73400000000001</v>
      </c>
      <c r="S168">
        <v>167.261</v>
      </c>
      <c r="T168">
        <v>157.4</v>
      </c>
      <c r="U168">
        <v>238.70000000000002</v>
      </c>
      <c r="V168" t="s">
        <v>156</v>
      </c>
      <c r="W168" t="s">
        <v>156</v>
      </c>
      <c r="X168" t="s">
        <v>156</v>
      </c>
      <c r="Y168" t="s">
        <v>156</v>
      </c>
      <c r="Z168">
        <v>606.03899999999999</v>
      </c>
      <c r="AA168">
        <v>339.72899999999998</v>
      </c>
      <c r="AB168" t="s">
        <v>156</v>
      </c>
      <c r="AC168" t="s">
        <v>156</v>
      </c>
      <c r="AD168" t="s">
        <v>156</v>
      </c>
      <c r="AE168" t="s">
        <v>156</v>
      </c>
      <c r="AF168">
        <v>897.69500000000005</v>
      </c>
      <c r="AG168" t="s">
        <v>156</v>
      </c>
      <c r="AH168" t="s">
        <v>156</v>
      </c>
      <c r="AI168">
        <v>106.17400000000001</v>
      </c>
      <c r="AJ168">
        <v>38.036000000000001</v>
      </c>
      <c r="AK168" t="s">
        <v>156</v>
      </c>
      <c r="AL168" t="s">
        <v>156</v>
      </c>
      <c r="AM168" t="s">
        <v>156</v>
      </c>
      <c r="AN168" t="s">
        <v>156</v>
      </c>
      <c r="AO168" t="s">
        <v>156</v>
      </c>
      <c r="AP168" t="s">
        <v>156</v>
      </c>
      <c r="AQ168" t="s">
        <v>156</v>
      </c>
      <c r="AR168" t="s">
        <v>156</v>
      </c>
      <c r="AS168" t="s">
        <v>156</v>
      </c>
      <c r="AT168" t="s">
        <v>156</v>
      </c>
      <c r="AU168">
        <v>180.46700000000001</v>
      </c>
      <c r="AV168">
        <v>216.755</v>
      </c>
      <c r="AW168" s="37" t="s">
        <v>156</v>
      </c>
      <c r="AX168" t="s">
        <v>156</v>
      </c>
      <c r="AY168">
        <v>8.7100000000000009</v>
      </c>
    </row>
    <row r="169" spans="1:51" x14ac:dyDescent="0.2">
      <c r="A169" s="1">
        <v>30620</v>
      </c>
      <c r="B169">
        <v>149.51300000000001</v>
      </c>
      <c r="C169">
        <v>115.322</v>
      </c>
      <c r="D169" t="s">
        <v>156</v>
      </c>
      <c r="E169">
        <v>365.56299999999999</v>
      </c>
      <c r="F169">
        <v>26.442</v>
      </c>
      <c r="G169">
        <v>103.307</v>
      </c>
      <c r="H169">
        <v>171.89600000000002</v>
      </c>
      <c r="I169" t="s">
        <v>156</v>
      </c>
      <c r="J169" t="s">
        <v>156</v>
      </c>
      <c r="K169">
        <v>52.204999999999998</v>
      </c>
      <c r="L169">
        <v>270.59000000000003</v>
      </c>
      <c r="M169">
        <v>181.691</v>
      </c>
      <c r="N169" t="s">
        <v>156</v>
      </c>
      <c r="O169" t="s">
        <v>156</v>
      </c>
      <c r="P169">
        <v>29.533999999999999</v>
      </c>
      <c r="Q169">
        <v>325.04700000000003</v>
      </c>
      <c r="R169">
        <v>211.584</v>
      </c>
      <c r="S169">
        <v>163.82500000000002</v>
      </c>
      <c r="T169">
        <v>155.07400000000001</v>
      </c>
      <c r="U169">
        <v>224.291</v>
      </c>
      <c r="V169" t="s">
        <v>156</v>
      </c>
      <c r="W169" t="s">
        <v>156</v>
      </c>
      <c r="X169" t="s">
        <v>156</v>
      </c>
      <c r="Y169" t="s">
        <v>156</v>
      </c>
      <c r="Z169">
        <v>602.40899999999999</v>
      </c>
      <c r="AA169">
        <v>407.45400000000001</v>
      </c>
      <c r="AB169" t="s">
        <v>156</v>
      </c>
      <c r="AC169" t="s">
        <v>156</v>
      </c>
      <c r="AD169" t="s">
        <v>156</v>
      </c>
      <c r="AE169" t="s">
        <v>156</v>
      </c>
      <c r="AF169">
        <v>871.26800000000003</v>
      </c>
      <c r="AG169" t="s">
        <v>156</v>
      </c>
      <c r="AH169" t="s">
        <v>156</v>
      </c>
      <c r="AI169">
        <v>104.267</v>
      </c>
      <c r="AJ169">
        <v>38.988</v>
      </c>
      <c r="AK169" t="s">
        <v>156</v>
      </c>
      <c r="AL169" t="s">
        <v>156</v>
      </c>
      <c r="AM169" t="s">
        <v>156</v>
      </c>
      <c r="AN169" t="s">
        <v>156</v>
      </c>
      <c r="AO169" t="s">
        <v>156</v>
      </c>
      <c r="AP169" t="s">
        <v>156</v>
      </c>
      <c r="AQ169" t="s">
        <v>156</v>
      </c>
      <c r="AR169" t="s">
        <v>156</v>
      </c>
      <c r="AS169" t="s">
        <v>156</v>
      </c>
      <c r="AT169" t="s">
        <v>156</v>
      </c>
      <c r="AU169">
        <v>177.90800000000002</v>
      </c>
      <c r="AV169">
        <v>216.09800000000001</v>
      </c>
      <c r="AW169" s="37" t="s">
        <v>156</v>
      </c>
      <c r="AX169" t="s">
        <v>156</v>
      </c>
      <c r="AY169">
        <v>8.51</v>
      </c>
    </row>
    <row r="170" spans="1:51" x14ac:dyDescent="0.2">
      <c r="A170" s="1">
        <v>30650</v>
      </c>
      <c r="B170">
        <v>146.22399999999999</v>
      </c>
      <c r="C170">
        <v>118.797</v>
      </c>
      <c r="D170" t="s">
        <v>156</v>
      </c>
      <c r="E170">
        <v>361.94600000000003</v>
      </c>
      <c r="F170">
        <v>27.118000000000002</v>
      </c>
      <c r="G170">
        <v>107.334</v>
      </c>
      <c r="H170">
        <v>170.55799999999999</v>
      </c>
      <c r="I170" t="s">
        <v>156</v>
      </c>
      <c r="J170" t="s">
        <v>156</v>
      </c>
      <c r="K170">
        <v>53.258000000000003</v>
      </c>
      <c r="L170">
        <v>277.24799999999999</v>
      </c>
      <c r="M170">
        <v>186.19900000000001</v>
      </c>
      <c r="N170" t="s">
        <v>156</v>
      </c>
      <c r="O170" t="s">
        <v>156</v>
      </c>
      <c r="P170">
        <v>29.199000000000002</v>
      </c>
      <c r="Q170">
        <v>338.00900000000001</v>
      </c>
      <c r="R170">
        <v>219.26599999999999</v>
      </c>
      <c r="S170">
        <v>170.54</v>
      </c>
      <c r="T170">
        <v>157.84899999999999</v>
      </c>
      <c r="U170">
        <v>243.34300000000002</v>
      </c>
      <c r="V170" t="s">
        <v>156</v>
      </c>
      <c r="W170" t="s">
        <v>156</v>
      </c>
      <c r="X170" t="s">
        <v>156</v>
      </c>
      <c r="Y170" t="s">
        <v>156</v>
      </c>
      <c r="Z170">
        <v>609.16899999999998</v>
      </c>
      <c r="AA170">
        <v>401.33600000000001</v>
      </c>
      <c r="AB170" t="s">
        <v>156</v>
      </c>
      <c r="AC170" t="s">
        <v>156</v>
      </c>
      <c r="AD170" t="s">
        <v>156</v>
      </c>
      <c r="AE170" t="s">
        <v>156</v>
      </c>
      <c r="AF170">
        <v>874.39700000000005</v>
      </c>
      <c r="AG170" t="s">
        <v>156</v>
      </c>
      <c r="AH170" t="s">
        <v>156</v>
      </c>
      <c r="AI170">
        <v>113.833</v>
      </c>
      <c r="AJ170">
        <v>45.067</v>
      </c>
      <c r="AK170" t="s">
        <v>156</v>
      </c>
      <c r="AL170" t="s">
        <v>156</v>
      </c>
      <c r="AM170" t="s">
        <v>156</v>
      </c>
      <c r="AN170" t="s">
        <v>156</v>
      </c>
      <c r="AO170" t="s">
        <v>156</v>
      </c>
      <c r="AP170" t="s">
        <v>156</v>
      </c>
      <c r="AQ170" t="s">
        <v>156</v>
      </c>
      <c r="AR170" t="s">
        <v>156</v>
      </c>
      <c r="AS170" t="s">
        <v>156</v>
      </c>
      <c r="AT170" t="s">
        <v>156</v>
      </c>
      <c r="AU170">
        <v>182.06100000000001</v>
      </c>
      <c r="AV170">
        <v>220.76</v>
      </c>
      <c r="AW170" s="37" t="s">
        <v>156</v>
      </c>
      <c r="AX170" t="s">
        <v>156</v>
      </c>
      <c r="AY170">
        <v>8.8800000000000008</v>
      </c>
    </row>
    <row r="171" spans="1:51" x14ac:dyDescent="0.2">
      <c r="A171" s="1">
        <v>30680</v>
      </c>
      <c r="B171">
        <v>149.434</v>
      </c>
      <c r="C171">
        <v>123.786</v>
      </c>
      <c r="D171" t="s">
        <v>156</v>
      </c>
      <c r="E171">
        <v>374.42400000000004</v>
      </c>
      <c r="F171">
        <v>27.353000000000002</v>
      </c>
      <c r="G171">
        <v>109.831</v>
      </c>
      <c r="H171">
        <v>171.49</v>
      </c>
      <c r="I171" t="s">
        <v>156</v>
      </c>
      <c r="J171" t="s">
        <v>156</v>
      </c>
      <c r="K171">
        <v>52.672000000000004</v>
      </c>
      <c r="L171">
        <v>285.142</v>
      </c>
      <c r="M171">
        <v>190.69800000000001</v>
      </c>
      <c r="N171" t="s">
        <v>156</v>
      </c>
      <c r="O171" t="s">
        <v>156</v>
      </c>
      <c r="P171">
        <v>26.093</v>
      </c>
      <c r="Q171">
        <v>321.37299999999999</v>
      </c>
      <c r="R171">
        <v>230.02700000000002</v>
      </c>
      <c r="S171">
        <v>170.25300000000001</v>
      </c>
      <c r="T171">
        <v>156.43200000000002</v>
      </c>
      <c r="U171">
        <v>242.77</v>
      </c>
      <c r="V171" t="s">
        <v>156</v>
      </c>
      <c r="W171" t="s">
        <v>156</v>
      </c>
      <c r="X171" t="s">
        <v>156</v>
      </c>
      <c r="Y171" t="s">
        <v>156</v>
      </c>
      <c r="Z171">
        <v>655.43100000000004</v>
      </c>
      <c r="AA171">
        <v>414.18799999999999</v>
      </c>
      <c r="AB171" t="s">
        <v>156</v>
      </c>
      <c r="AC171" t="s">
        <v>156</v>
      </c>
      <c r="AD171" t="s">
        <v>156</v>
      </c>
      <c r="AE171" t="s">
        <v>156</v>
      </c>
      <c r="AF171">
        <v>942.96900000000005</v>
      </c>
      <c r="AG171" t="s">
        <v>156</v>
      </c>
      <c r="AH171" t="s">
        <v>156</v>
      </c>
      <c r="AI171">
        <v>116.232</v>
      </c>
      <c r="AJ171">
        <v>48.997999999999998</v>
      </c>
      <c r="AK171" t="s">
        <v>156</v>
      </c>
      <c r="AL171" t="s">
        <v>156</v>
      </c>
      <c r="AM171" t="s">
        <v>156</v>
      </c>
      <c r="AN171" t="s">
        <v>156</v>
      </c>
      <c r="AO171" t="s">
        <v>156</v>
      </c>
      <c r="AP171" t="s">
        <v>156</v>
      </c>
      <c r="AQ171" t="s">
        <v>156</v>
      </c>
      <c r="AR171" t="s">
        <v>156</v>
      </c>
      <c r="AS171" t="s">
        <v>156</v>
      </c>
      <c r="AT171" t="s">
        <v>156</v>
      </c>
      <c r="AU171">
        <v>183.952</v>
      </c>
      <c r="AV171">
        <v>229.46700000000001</v>
      </c>
      <c r="AW171" s="37" t="s">
        <v>156</v>
      </c>
      <c r="AX171" t="s">
        <v>156</v>
      </c>
      <c r="AY171">
        <v>8.9700000000000006</v>
      </c>
    </row>
    <row r="172" spans="1:51" x14ac:dyDescent="0.2">
      <c r="A172" s="1">
        <v>30712</v>
      </c>
      <c r="B172">
        <v>143.578</v>
      </c>
      <c r="C172">
        <v>130.24600000000001</v>
      </c>
      <c r="D172" t="s">
        <v>156</v>
      </c>
      <c r="E172">
        <v>365.23200000000003</v>
      </c>
      <c r="F172">
        <v>31.768000000000001</v>
      </c>
      <c r="G172">
        <v>115.651</v>
      </c>
      <c r="H172">
        <v>171.31300000000002</v>
      </c>
      <c r="I172" t="s">
        <v>156</v>
      </c>
      <c r="J172" t="s">
        <v>156</v>
      </c>
      <c r="K172">
        <v>60.817</v>
      </c>
      <c r="L172">
        <v>317.79700000000003</v>
      </c>
      <c r="M172">
        <v>212.87</v>
      </c>
      <c r="N172" t="s">
        <v>156</v>
      </c>
      <c r="O172" t="s">
        <v>156</v>
      </c>
      <c r="P172">
        <v>28.333000000000002</v>
      </c>
      <c r="Q172">
        <v>346.29399999999998</v>
      </c>
      <c r="R172">
        <v>221.60300000000001</v>
      </c>
      <c r="S172">
        <v>176.36600000000001</v>
      </c>
      <c r="T172">
        <v>154.13200000000001</v>
      </c>
      <c r="U172">
        <v>230.60599999999999</v>
      </c>
      <c r="V172" t="s">
        <v>156</v>
      </c>
      <c r="W172" t="s">
        <v>156</v>
      </c>
      <c r="X172" t="s">
        <v>156</v>
      </c>
      <c r="Y172" t="s">
        <v>156</v>
      </c>
      <c r="Z172">
        <v>685.43799999999999</v>
      </c>
      <c r="AA172">
        <v>525.43899999999996</v>
      </c>
      <c r="AB172" t="s">
        <v>156</v>
      </c>
      <c r="AC172" t="s">
        <v>156</v>
      </c>
      <c r="AD172" t="s">
        <v>156</v>
      </c>
      <c r="AE172" t="s">
        <v>156</v>
      </c>
      <c r="AF172">
        <v>964.87099999999998</v>
      </c>
      <c r="AG172" t="s">
        <v>156</v>
      </c>
      <c r="AH172" t="s">
        <v>156</v>
      </c>
      <c r="AI172">
        <v>115.55800000000001</v>
      </c>
      <c r="AJ172">
        <v>51.167999999999999</v>
      </c>
      <c r="AK172" t="s">
        <v>156</v>
      </c>
      <c r="AL172" t="s">
        <v>156</v>
      </c>
      <c r="AM172" t="s">
        <v>156</v>
      </c>
      <c r="AN172" t="s">
        <v>156</v>
      </c>
      <c r="AO172" t="s">
        <v>156</v>
      </c>
      <c r="AP172" t="s">
        <v>156</v>
      </c>
      <c r="AQ172" t="s">
        <v>156</v>
      </c>
      <c r="AR172" t="s">
        <v>156</v>
      </c>
      <c r="AS172" t="s">
        <v>156</v>
      </c>
      <c r="AT172" t="s">
        <v>156</v>
      </c>
      <c r="AU172">
        <v>185.03900000000002</v>
      </c>
      <c r="AV172">
        <v>239.26</v>
      </c>
      <c r="AW172" s="37" t="s">
        <v>156</v>
      </c>
      <c r="AX172" t="s">
        <v>156</v>
      </c>
      <c r="AY172">
        <v>8.89</v>
      </c>
    </row>
    <row r="173" spans="1:51" x14ac:dyDescent="0.2">
      <c r="A173" s="1">
        <v>30741</v>
      </c>
      <c r="B173">
        <v>154.66200000000001</v>
      </c>
      <c r="C173">
        <v>130.80600000000001</v>
      </c>
      <c r="D173" t="s">
        <v>156</v>
      </c>
      <c r="E173">
        <v>339.048</v>
      </c>
      <c r="F173">
        <v>31.864000000000001</v>
      </c>
      <c r="G173">
        <v>118.15900000000001</v>
      </c>
      <c r="H173">
        <v>177.11500000000001</v>
      </c>
      <c r="I173" t="s">
        <v>156</v>
      </c>
      <c r="J173" t="s">
        <v>156</v>
      </c>
      <c r="K173">
        <v>61.823</v>
      </c>
      <c r="L173">
        <v>332.05799999999999</v>
      </c>
      <c r="M173">
        <v>214.63</v>
      </c>
      <c r="N173" t="s">
        <v>156</v>
      </c>
      <c r="O173" t="s">
        <v>156</v>
      </c>
      <c r="P173">
        <v>32.593000000000004</v>
      </c>
      <c r="Q173">
        <v>349.36</v>
      </c>
      <c r="R173">
        <v>224.57500000000002</v>
      </c>
      <c r="S173">
        <v>182.80100000000002</v>
      </c>
      <c r="T173">
        <v>147.179</v>
      </c>
      <c r="U173">
        <v>227.64000000000001</v>
      </c>
      <c r="V173" t="s">
        <v>156</v>
      </c>
      <c r="W173" t="s">
        <v>156</v>
      </c>
      <c r="X173" t="s">
        <v>156</v>
      </c>
      <c r="Y173" t="s">
        <v>156</v>
      </c>
      <c r="Z173">
        <v>682.71500000000003</v>
      </c>
      <c r="AA173">
        <v>504.03000000000003</v>
      </c>
      <c r="AB173" t="s">
        <v>156</v>
      </c>
      <c r="AC173" t="s">
        <v>156</v>
      </c>
      <c r="AD173" t="s">
        <v>156</v>
      </c>
      <c r="AE173" t="s">
        <v>156</v>
      </c>
      <c r="AF173">
        <v>930.19100000000003</v>
      </c>
      <c r="AG173" t="s">
        <v>156</v>
      </c>
      <c r="AH173" t="s">
        <v>156</v>
      </c>
      <c r="AI173">
        <v>111.239</v>
      </c>
      <c r="AJ173">
        <v>50.303000000000004</v>
      </c>
      <c r="AK173" t="s">
        <v>156</v>
      </c>
      <c r="AL173" t="s">
        <v>156</v>
      </c>
      <c r="AM173" t="s">
        <v>156</v>
      </c>
      <c r="AN173" t="s">
        <v>156</v>
      </c>
      <c r="AO173" t="s">
        <v>156</v>
      </c>
      <c r="AP173" t="s">
        <v>156</v>
      </c>
      <c r="AQ173" t="s">
        <v>156</v>
      </c>
      <c r="AR173" t="s">
        <v>156</v>
      </c>
      <c r="AS173" t="s">
        <v>156</v>
      </c>
      <c r="AT173" t="s">
        <v>156</v>
      </c>
      <c r="AU173">
        <v>181.53700000000001</v>
      </c>
      <c r="AV173">
        <v>240.952</v>
      </c>
      <c r="AW173" s="37" t="s">
        <v>156</v>
      </c>
      <c r="AX173" t="s">
        <v>156</v>
      </c>
      <c r="AY173">
        <v>9.14</v>
      </c>
    </row>
    <row r="174" spans="1:51" x14ac:dyDescent="0.2">
      <c r="A174" s="1">
        <v>30771</v>
      </c>
      <c r="B174">
        <v>156.49199999999999</v>
      </c>
      <c r="C174">
        <v>137.44499999999999</v>
      </c>
      <c r="D174" t="s">
        <v>156</v>
      </c>
      <c r="E174">
        <v>319.13200000000001</v>
      </c>
      <c r="F174">
        <v>34.753</v>
      </c>
      <c r="G174">
        <v>119.84100000000001</v>
      </c>
      <c r="H174">
        <v>177.39400000000001</v>
      </c>
      <c r="I174" t="s">
        <v>156</v>
      </c>
      <c r="J174" t="s">
        <v>156</v>
      </c>
      <c r="K174">
        <v>62.313000000000002</v>
      </c>
      <c r="L174">
        <v>346.28000000000003</v>
      </c>
      <c r="M174">
        <v>216.84399999999999</v>
      </c>
      <c r="N174" t="s">
        <v>156</v>
      </c>
      <c r="O174" t="s">
        <v>156</v>
      </c>
      <c r="P174">
        <v>33.459000000000003</v>
      </c>
      <c r="Q174">
        <v>363.685</v>
      </c>
      <c r="R174">
        <v>226.85900000000001</v>
      </c>
      <c r="S174">
        <v>189.08799999999999</v>
      </c>
      <c r="T174">
        <v>149.34100000000001</v>
      </c>
      <c r="U174">
        <v>220.221</v>
      </c>
      <c r="V174" t="s">
        <v>156</v>
      </c>
      <c r="W174" t="s">
        <v>156</v>
      </c>
      <c r="X174" t="s">
        <v>156</v>
      </c>
      <c r="Y174" t="s">
        <v>156</v>
      </c>
      <c r="Z174">
        <v>805.20400000000006</v>
      </c>
      <c r="AA174">
        <v>483.18299999999999</v>
      </c>
      <c r="AB174" t="s">
        <v>156</v>
      </c>
      <c r="AC174" t="s">
        <v>156</v>
      </c>
      <c r="AD174" t="s">
        <v>156</v>
      </c>
      <c r="AE174" t="s">
        <v>156</v>
      </c>
      <c r="AF174">
        <v>909.351</v>
      </c>
      <c r="AG174" t="s">
        <v>156</v>
      </c>
      <c r="AH174" t="s">
        <v>156</v>
      </c>
      <c r="AI174">
        <v>115.27200000000001</v>
      </c>
      <c r="AJ174">
        <v>45.850999999999999</v>
      </c>
      <c r="AK174" t="s">
        <v>156</v>
      </c>
      <c r="AL174" t="s">
        <v>156</v>
      </c>
      <c r="AM174" t="s">
        <v>156</v>
      </c>
      <c r="AN174" t="s">
        <v>156</v>
      </c>
      <c r="AO174" t="s">
        <v>156</v>
      </c>
      <c r="AP174" t="s">
        <v>156</v>
      </c>
      <c r="AQ174" t="s">
        <v>156</v>
      </c>
      <c r="AR174" t="s">
        <v>156</v>
      </c>
      <c r="AS174" t="s">
        <v>156</v>
      </c>
      <c r="AT174" t="s">
        <v>156</v>
      </c>
      <c r="AU174">
        <v>189.60900000000001</v>
      </c>
      <c r="AV174">
        <v>263.08800000000002</v>
      </c>
      <c r="AW174" s="37" t="s">
        <v>156</v>
      </c>
      <c r="AX174" t="s">
        <v>156</v>
      </c>
      <c r="AY174">
        <v>9.7200000000000006</v>
      </c>
    </row>
    <row r="175" spans="1:51" x14ac:dyDescent="0.2">
      <c r="A175" s="1">
        <v>30802</v>
      </c>
      <c r="B175">
        <v>147.31</v>
      </c>
      <c r="C175">
        <v>142.80700000000002</v>
      </c>
      <c r="D175" t="s">
        <v>156</v>
      </c>
      <c r="E175">
        <v>332.03800000000001</v>
      </c>
      <c r="F175">
        <v>32.372999999999998</v>
      </c>
      <c r="G175">
        <v>126.312</v>
      </c>
      <c r="H175">
        <v>170.608</v>
      </c>
      <c r="I175" t="s">
        <v>156</v>
      </c>
      <c r="J175" t="s">
        <v>156</v>
      </c>
      <c r="K175">
        <v>58.873000000000005</v>
      </c>
      <c r="L175">
        <v>365.952</v>
      </c>
      <c r="M175">
        <v>207.54500000000002</v>
      </c>
      <c r="N175" t="s">
        <v>156</v>
      </c>
      <c r="O175" t="s">
        <v>156</v>
      </c>
      <c r="P175">
        <v>32.006</v>
      </c>
      <c r="Q175">
        <v>335.94799999999998</v>
      </c>
      <c r="R175">
        <v>224.73000000000002</v>
      </c>
      <c r="S175">
        <v>187.292</v>
      </c>
      <c r="T175">
        <v>150.328</v>
      </c>
      <c r="U175">
        <v>213.88400000000001</v>
      </c>
      <c r="V175" t="s">
        <v>156</v>
      </c>
      <c r="W175" t="s">
        <v>156</v>
      </c>
      <c r="X175" t="s">
        <v>156</v>
      </c>
      <c r="Y175" t="s">
        <v>156</v>
      </c>
      <c r="Z175">
        <v>786.95100000000002</v>
      </c>
      <c r="AA175">
        <v>492.03000000000003</v>
      </c>
      <c r="AB175" t="s">
        <v>156</v>
      </c>
      <c r="AC175" t="s">
        <v>156</v>
      </c>
      <c r="AD175" t="s">
        <v>156</v>
      </c>
      <c r="AE175" t="s">
        <v>156</v>
      </c>
      <c r="AF175">
        <v>904.96900000000005</v>
      </c>
      <c r="AG175" t="s">
        <v>156</v>
      </c>
      <c r="AH175" t="s">
        <v>156</v>
      </c>
      <c r="AI175">
        <v>113.937</v>
      </c>
      <c r="AJ175">
        <v>48.052</v>
      </c>
      <c r="AK175" t="s">
        <v>156</v>
      </c>
      <c r="AL175" t="s">
        <v>156</v>
      </c>
      <c r="AM175" t="s">
        <v>156</v>
      </c>
      <c r="AN175" t="s">
        <v>156</v>
      </c>
      <c r="AO175" t="s">
        <v>156</v>
      </c>
      <c r="AP175" t="s">
        <v>156</v>
      </c>
      <c r="AQ175" t="s">
        <v>156</v>
      </c>
      <c r="AR175" t="s">
        <v>156</v>
      </c>
      <c r="AS175" t="s">
        <v>156</v>
      </c>
      <c r="AT175" t="s">
        <v>156</v>
      </c>
      <c r="AU175">
        <v>188.45000000000002</v>
      </c>
      <c r="AV175">
        <v>258.24099999999999</v>
      </c>
      <c r="AW175" s="37" t="s">
        <v>156</v>
      </c>
      <c r="AX175" t="s">
        <v>156</v>
      </c>
      <c r="AY175">
        <v>9.7200000000000006</v>
      </c>
    </row>
    <row r="176" spans="1:51" x14ac:dyDescent="0.2">
      <c r="A176" s="1">
        <v>30833</v>
      </c>
      <c r="B176">
        <v>145.24199999999999</v>
      </c>
      <c r="C176">
        <v>136.08000000000001</v>
      </c>
      <c r="D176" t="s">
        <v>156</v>
      </c>
      <c r="E176">
        <v>290.34300000000002</v>
      </c>
      <c r="F176">
        <v>32.551000000000002</v>
      </c>
      <c r="G176">
        <v>121.505</v>
      </c>
      <c r="H176">
        <v>162.25200000000001</v>
      </c>
      <c r="I176" t="s">
        <v>156</v>
      </c>
      <c r="J176" t="s">
        <v>156</v>
      </c>
      <c r="K176">
        <v>56.146000000000001</v>
      </c>
      <c r="L176">
        <v>352.11700000000002</v>
      </c>
      <c r="M176">
        <v>196.87899999999999</v>
      </c>
      <c r="N176" t="s">
        <v>156</v>
      </c>
      <c r="O176" t="s">
        <v>156</v>
      </c>
      <c r="P176">
        <v>32.477000000000004</v>
      </c>
      <c r="Q176">
        <v>299.66500000000002</v>
      </c>
      <c r="R176">
        <v>213.221</v>
      </c>
      <c r="S176">
        <v>167.21100000000001</v>
      </c>
      <c r="T176">
        <v>141.33500000000001</v>
      </c>
      <c r="U176">
        <v>204.154</v>
      </c>
      <c r="V176" t="s">
        <v>156</v>
      </c>
      <c r="W176" t="s">
        <v>156</v>
      </c>
      <c r="X176" t="s">
        <v>156</v>
      </c>
      <c r="Y176" t="s">
        <v>156</v>
      </c>
      <c r="Z176">
        <v>689.53499999999997</v>
      </c>
      <c r="AA176">
        <v>440.786</v>
      </c>
      <c r="AB176" t="s">
        <v>156</v>
      </c>
      <c r="AC176" t="s">
        <v>156</v>
      </c>
      <c r="AD176" t="s">
        <v>156</v>
      </c>
      <c r="AE176" t="s">
        <v>156</v>
      </c>
      <c r="AF176">
        <v>842.03899999999999</v>
      </c>
      <c r="AG176" t="s">
        <v>156</v>
      </c>
      <c r="AH176" t="s">
        <v>156</v>
      </c>
      <c r="AI176">
        <v>95.3</v>
      </c>
      <c r="AJ176">
        <v>46.594000000000001</v>
      </c>
      <c r="AK176" t="s">
        <v>156</v>
      </c>
      <c r="AL176" t="s">
        <v>156</v>
      </c>
      <c r="AM176" t="s">
        <v>156</v>
      </c>
      <c r="AN176" t="s">
        <v>156</v>
      </c>
      <c r="AO176" t="s">
        <v>156</v>
      </c>
      <c r="AP176" t="s">
        <v>156</v>
      </c>
      <c r="AQ176" t="s">
        <v>156</v>
      </c>
      <c r="AR176" t="s">
        <v>156</v>
      </c>
      <c r="AS176" t="s">
        <v>156</v>
      </c>
      <c r="AT176" t="s">
        <v>156</v>
      </c>
      <c r="AU176">
        <v>173.852</v>
      </c>
      <c r="AV176">
        <v>231.54300000000001</v>
      </c>
      <c r="AW176" s="37" t="s">
        <v>156</v>
      </c>
      <c r="AX176" t="s">
        <v>156</v>
      </c>
      <c r="AY176">
        <v>9.75</v>
      </c>
    </row>
    <row r="177" spans="1:51" x14ac:dyDescent="0.2">
      <c r="A177" s="1">
        <v>30862</v>
      </c>
      <c r="B177">
        <v>141.12700000000001</v>
      </c>
      <c r="C177">
        <v>128.47300000000001</v>
      </c>
      <c r="D177" t="s">
        <v>156</v>
      </c>
      <c r="E177">
        <v>291.70800000000003</v>
      </c>
      <c r="F177">
        <v>31.548000000000002</v>
      </c>
      <c r="G177">
        <v>117.97</v>
      </c>
      <c r="H177">
        <v>163.02199999999999</v>
      </c>
      <c r="I177" t="s">
        <v>156</v>
      </c>
      <c r="J177" t="s">
        <v>156</v>
      </c>
      <c r="K177">
        <v>56.527999999999999</v>
      </c>
      <c r="L177">
        <v>296.02500000000003</v>
      </c>
      <c r="M177">
        <v>197.48099999999999</v>
      </c>
      <c r="N177" t="s">
        <v>156</v>
      </c>
      <c r="O177" t="s">
        <v>156</v>
      </c>
      <c r="P177">
        <v>32.881</v>
      </c>
      <c r="Q177">
        <v>306.66500000000002</v>
      </c>
      <c r="R177">
        <v>205.90100000000001</v>
      </c>
      <c r="S177">
        <v>167.63200000000001</v>
      </c>
      <c r="T177">
        <v>143.77100000000002</v>
      </c>
      <c r="U177">
        <v>199.75200000000001</v>
      </c>
      <c r="V177" t="s">
        <v>156</v>
      </c>
      <c r="W177" t="s">
        <v>156</v>
      </c>
      <c r="X177" t="s">
        <v>156</v>
      </c>
      <c r="Y177" t="s">
        <v>156</v>
      </c>
      <c r="Z177">
        <v>692.09299999999996</v>
      </c>
      <c r="AA177">
        <v>432.00600000000003</v>
      </c>
      <c r="AB177" t="s">
        <v>156</v>
      </c>
      <c r="AC177" t="s">
        <v>156</v>
      </c>
      <c r="AD177" t="s">
        <v>156</v>
      </c>
      <c r="AE177" t="s">
        <v>156</v>
      </c>
      <c r="AF177">
        <v>780.06200000000001</v>
      </c>
      <c r="AG177" t="s">
        <v>156</v>
      </c>
      <c r="AH177" t="s">
        <v>156</v>
      </c>
      <c r="AI177">
        <v>93.805000000000007</v>
      </c>
      <c r="AJ177">
        <v>45.484999999999999</v>
      </c>
      <c r="AK177" t="s">
        <v>156</v>
      </c>
      <c r="AL177" t="s">
        <v>156</v>
      </c>
      <c r="AM177" t="s">
        <v>156</v>
      </c>
      <c r="AN177" t="s">
        <v>156</v>
      </c>
      <c r="AO177" t="s">
        <v>156</v>
      </c>
      <c r="AP177" t="s">
        <v>156</v>
      </c>
      <c r="AQ177" t="s">
        <v>156</v>
      </c>
      <c r="AR177" t="s">
        <v>156</v>
      </c>
      <c r="AS177" t="s">
        <v>156</v>
      </c>
      <c r="AT177" t="s">
        <v>156</v>
      </c>
      <c r="AU177">
        <v>174.88400000000001</v>
      </c>
      <c r="AV177">
        <v>230.79300000000001</v>
      </c>
      <c r="AW177" s="37" t="s">
        <v>156</v>
      </c>
      <c r="AX177" t="s">
        <v>156</v>
      </c>
      <c r="AY177">
        <v>9.92</v>
      </c>
    </row>
    <row r="178" spans="1:51" x14ac:dyDescent="0.2">
      <c r="A178" s="1">
        <v>30894</v>
      </c>
      <c r="B178">
        <v>135.024</v>
      </c>
      <c r="C178">
        <v>125.771</v>
      </c>
      <c r="D178" t="s">
        <v>156</v>
      </c>
      <c r="E178">
        <v>285.738</v>
      </c>
      <c r="F178">
        <v>29.931000000000001</v>
      </c>
      <c r="G178">
        <v>105.17700000000001</v>
      </c>
      <c r="H178">
        <v>146.23599999999999</v>
      </c>
      <c r="I178" t="s">
        <v>156</v>
      </c>
      <c r="J178" t="s">
        <v>156</v>
      </c>
      <c r="K178">
        <v>54.105000000000004</v>
      </c>
      <c r="L178">
        <v>288.20300000000003</v>
      </c>
      <c r="M178">
        <v>177.733</v>
      </c>
      <c r="N178" t="s">
        <v>156</v>
      </c>
      <c r="O178" t="s">
        <v>156</v>
      </c>
      <c r="P178">
        <v>34.271999999999998</v>
      </c>
      <c r="Q178">
        <v>304.57</v>
      </c>
      <c r="R178">
        <v>192.61199999999999</v>
      </c>
      <c r="S178">
        <v>156.95500000000001</v>
      </c>
      <c r="T178">
        <v>142.08099999999999</v>
      </c>
      <c r="U178">
        <v>193.26500000000001</v>
      </c>
      <c r="V178" t="s">
        <v>156</v>
      </c>
      <c r="W178" t="s">
        <v>156</v>
      </c>
      <c r="X178" t="s">
        <v>156</v>
      </c>
      <c r="Y178" t="s">
        <v>156</v>
      </c>
      <c r="Z178">
        <v>642.57299999999998</v>
      </c>
      <c r="AA178">
        <v>383.95</v>
      </c>
      <c r="AB178" t="s">
        <v>156</v>
      </c>
      <c r="AC178" t="s">
        <v>156</v>
      </c>
      <c r="AD178" t="s">
        <v>156</v>
      </c>
      <c r="AE178" t="s">
        <v>156</v>
      </c>
      <c r="AF178">
        <v>796.91499999999996</v>
      </c>
      <c r="AG178" t="s">
        <v>156</v>
      </c>
      <c r="AH178" t="s">
        <v>156</v>
      </c>
      <c r="AI178">
        <v>93.652000000000001</v>
      </c>
      <c r="AJ178">
        <v>34.797000000000004</v>
      </c>
      <c r="AK178" t="s">
        <v>156</v>
      </c>
      <c r="AL178" t="s">
        <v>156</v>
      </c>
      <c r="AM178" t="s">
        <v>156</v>
      </c>
      <c r="AN178" t="s">
        <v>156</v>
      </c>
      <c r="AO178" t="s">
        <v>156</v>
      </c>
      <c r="AP178" t="s">
        <v>156</v>
      </c>
      <c r="AQ178" t="s">
        <v>156</v>
      </c>
      <c r="AR178" t="s">
        <v>156</v>
      </c>
      <c r="AS178" t="s">
        <v>156</v>
      </c>
      <c r="AT178" t="s">
        <v>156</v>
      </c>
      <c r="AU178">
        <v>168.26599999999999</v>
      </c>
      <c r="AV178">
        <v>215.54500000000002</v>
      </c>
      <c r="AW178" s="37" t="s">
        <v>156</v>
      </c>
      <c r="AX178" t="s">
        <v>156</v>
      </c>
      <c r="AY178">
        <v>10.4</v>
      </c>
    </row>
    <row r="179" spans="1:51" x14ac:dyDescent="0.2">
      <c r="A179" s="1">
        <v>30925</v>
      </c>
      <c r="B179">
        <v>134.97</v>
      </c>
      <c r="C179">
        <v>140.346</v>
      </c>
      <c r="D179" t="s">
        <v>156</v>
      </c>
      <c r="E179">
        <v>282.75799999999998</v>
      </c>
      <c r="F179">
        <v>30.400000000000002</v>
      </c>
      <c r="G179">
        <v>116.09700000000001</v>
      </c>
      <c r="H179">
        <v>154.721</v>
      </c>
      <c r="I179" t="s">
        <v>156</v>
      </c>
      <c r="J179" t="s">
        <v>156</v>
      </c>
      <c r="K179">
        <v>57.042000000000002</v>
      </c>
      <c r="L179">
        <v>320.62299999999999</v>
      </c>
      <c r="M179">
        <v>204.28700000000001</v>
      </c>
      <c r="N179" t="s">
        <v>156</v>
      </c>
      <c r="O179" t="s">
        <v>156</v>
      </c>
      <c r="P179">
        <v>34.706000000000003</v>
      </c>
      <c r="Q179">
        <v>299.13200000000001</v>
      </c>
      <c r="R179">
        <v>205.893</v>
      </c>
      <c r="S179">
        <v>172.12299999999999</v>
      </c>
      <c r="T179">
        <v>156.93899999999999</v>
      </c>
      <c r="U179">
        <v>220.92000000000002</v>
      </c>
      <c r="V179" t="s">
        <v>156</v>
      </c>
      <c r="W179" t="s">
        <v>156</v>
      </c>
      <c r="X179" t="s">
        <v>156</v>
      </c>
      <c r="Y179" t="s">
        <v>156</v>
      </c>
      <c r="Z179">
        <v>697.01</v>
      </c>
      <c r="AA179">
        <v>448.51499999999999</v>
      </c>
      <c r="AB179" t="s">
        <v>156</v>
      </c>
      <c r="AC179" t="s">
        <v>156</v>
      </c>
      <c r="AD179" t="s">
        <v>156</v>
      </c>
      <c r="AE179" t="s">
        <v>156</v>
      </c>
      <c r="AF179">
        <v>790.49400000000003</v>
      </c>
      <c r="AG179" t="s">
        <v>156</v>
      </c>
      <c r="AH179" t="s">
        <v>156</v>
      </c>
      <c r="AI179">
        <v>102.78400000000001</v>
      </c>
      <c r="AJ179">
        <v>35.04</v>
      </c>
      <c r="AK179" t="s">
        <v>156</v>
      </c>
      <c r="AL179" t="s">
        <v>156</v>
      </c>
      <c r="AM179" t="s">
        <v>156</v>
      </c>
      <c r="AN179" t="s">
        <v>156</v>
      </c>
      <c r="AO179" t="s">
        <v>156</v>
      </c>
      <c r="AP179" t="s">
        <v>156</v>
      </c>
      <c r="AQ179" t="s">
        <v>156</v>
      </c>
      <c r="AR179" t="s">
        <v>156</v>
      </c>
      <c r="AS179" t="s">
        <v>156</v>
      </c>
      <c r="AT179" t="s">
        <v>156</v>
      </c>
      <c r="AU179">
        <v>184.68200000000002</v>
      </c>
      <c r="AV179">
        <v>233.35599999999999</v>
      </c>
      <c r="AW179" s="37" t="s">
        <v>156</v>
      </c>
      <c r="AX179" t="s">
        <v>156</v>
      </c>
      <c r="AY179">
        <v>10.63</v>
      </c>
    </row>
    <row r="180" spans="1:51" x14ac:dyDescent="0.2">
      <c r="A180" s="1">
        <v>30953</v>
      </c>
      <c r="B180">
        <v>134.411</v>
      </c>
      <c r="C180">
        <v>135.20099999999999</v>
      </c>
      <c r="D180" t="s">
        <v>156</v>
      </c>
      <c r="E180">
        <v>247.04500000000002</v>
      </c>
      <c r="F180">
        <v>27.835000000000001</v>
      </c>
      <c r="G180">
        <v>114.758</v>
      </c>
      <c r="H180">
        <v>156.874</v>
      </c>
      <c r="I180" t="s">
        <v>156</v>
      </c>
      <c r="J180" t="s">
        <v>156</v>
      </c>
      <c r="K180">
        <v>52.048999999999999</v>
      </c>
      <c r="L180">
        <v>294.06200000000001</v>
      </c>
      <c r="M180">
        <v>211.28100000000001</v>
      </c>
      <c r="N180" t="s">
        <v>156</v>
      </c>
      <c r="O180" t="s">
        <v>156</v>
      </c>
      <c r="P180">
        <v>35.802999999999997</v>
      </c>
      <c r="Q180">
        <v>278.83699999999999</v>
      </c>
      <c r="R180">
        <v>199.35</v>
      </c>
      <c r="S180">
        <v>168.434</v>
      </c>
      <c r="T180">
        <v>156.6</v>
      </c>
      <c r="U180">
        <v>218.32300000000001</v>
      </c>
      <c r="V180" t="s">
        <v>156</v>
      </c>
      <c r="W180" t="s">
        <v>156</v>
      </c>
      <c r="X180" t="s">
        <v>156</v>
      </c>
      <c r="Y180" t="s">
        <v>156</v>
      </c>
      <c r="Z180">
        <v>693.37</v>
      </c>
      <c r="AA180">
        <v>483.714</v>
      </c>
      <c r="AB180" t="s">
        <v>156</v>
      </c>
      <c r="AC180" t="s">
        <v>156</v>
      </c>
      <c r="AD180" t="s">
        <v>156</v>
      </c>
      <c r="AE180" t="s">
        <v>156</v>
      </c>
      <c r="AF180">
        <v>758.80399999999997</v>
      </c>
      <c r="AG180" t="s">
        <v>156</v>
      </c>
      <c r="AH180" t="s">
        <v>156</v>
      </c>
      <c r="AI180">
        <v>101.215</v>
      </c>
      <c r="AJ180">
        <v>37.588000000000001</v>
      </c>
      <c r="AK180" t="s">
        <v>156</v>
      </c>
      <c r="AL180" t="s">
        <v>156</v>
      </c>
      <c r="AM180" t="s">
        <v>156</v>
      </c>
      <c r="AN180" t="s">
        <v>156</v>
      </c>
      <c r="AO180" t="s">
        <v>156</v>
      </c>
      <c r="AP180" t="s">
        <v>156</v>
      </c>
      <c r="AQ180" t="s">
        <v>156</v>
      </c>
      <c r="AR180" t="s">
        <v>156</v>
      </c>
      <c r="AS180" t="s">
        <v>156</v>
      </c>
      <c r="AT180" t="s">
        <v>156</v>
      </c>
      <c r="AU180">
        <v>183.518</v>
      </c>
      <c r="AV180">
        <v>230.86</v>
      </c>
      <c r="AW180" s="37" t="s">
        <v>156</v>
      </c>
      <c r="AX180" t="s">
        <v>156</v>
      </c>
      <c r="AY180">
        <v>10.220000000000001</v>
      </c>
    </row>
    <row r="181" spans="1:51" x14ac:dyDescent="0.2">
      <c r="A181" s="1">
        <v>30986</v>
      </c>
      <c r="B181">
        <v>136.26400000000001</v>
      </c>
      <c r="C181">
        <v>137.75200000000001</v>
      </c>
      <c r="D181" t="s">
        <v>156</v>
      </c>
      <c r="E181">
        <v>238.268</v>
      </c>
      <c r="F181">
        <v>28.382000000000001</v>
      </c>
      <c r="G181">
        <v>116.485</v>
      </c>
      <c r="H181">
        <v>160.726</v>
      </c>
      <c r="I181" t="s">
        <v>156</v>
      </c>
      <c r="J181" t="s">
        <v>156</v>
      </c>
      <c r="K181">
        <v>51.92</v>
      </c>
      <c r="L181">
        <v>299.74200000000002</v>
      </c>
      <c r="M181">
        <v>208.114</v>
      </c>
      <c r="N181" t="s">
        <v>156</v>
      </c>
      <c r="O181" t="s">
        <v>156</v>
      </c>
      <c r="P181">
        <v>34.216000000000001</v>
      </c>
      <c r="Q181">
        <v>270.81099999999998</v>
      </c>
      <c r="R181">
        <v>202.5</v>
      </c>
      <c r="S181">
        <v>166.893</v>
      </c>
      <c r="T181">
        <v>156.81399999999999</v>
      </c>
      <c r="U181">
        <v>213.82300000000001</v>
      </c>
      <c r="V181" t="s">
        <v>156</v>
      </c>
      <c r="W181" t="s">
        <v>156</v>
      </c>
      <c r="X181" t="s">
        <v>156</v>
      </c>
      <c r="Y181" t="s">
        <v>156</v>
      </c>
      <c r="Z181">
        <v>726.904</v>
      </c>
      <c r="AA181">
        <v>488.26300000000003</v>
      </c>
      <c r="AB181" t="s">
        <v>156</v>
      </c>
      <c r="AC181" t="s">
        <v>156</v>
      </c>
      <c r="AD181" t="s">
        <v>156</v>
      </c>
      <c r="AE181" t="s">
        <v>156</v>
      </c>
      <c r="AF181">
        <v>707.22300000000007</v>
      </c>
      <c r="AG181" t="s">
        <v>156</v>
      </c>
      <c r="AH181" t="s">
        <v>156</v>
      </c>
      <c r="AI181">
        <v>104.63</v>
      </c>
      <c r="AJ181">
        <v>35.97</v>
      </c>
      <c r="AK181" t="s">
        <v>156</v>
      </c>
      <c r="AL181" t="s">
        <v>156</v>
      </c>
      <c r="AM181" t="s">
        <v>156</v>
      </c>
      <c r="AN181" t="s">
        <v>156</v>
      </c>
      <c r="AO181" t="s">
        <v>156</v>
      </c>
      <c r="AP181" t="s">
        <v>156</v>
      </c>
      <c r="AQ181" t="s">
        <v>156</v>
      </c>
      <c r="AR181" t="s">
        <v>156</v>
      </c>
      <c r="AS181" t="s">
        <v>156</v>
      </c>
      <c r="AT181" t="s">
        <v>156</v>
      </c>
      <c r="AU181">
        <v>185.00900000000001</v>
      </c>
      <c r="AV181">
        <v>236.197</v>
      </c>
      <c r="AW181" s="37" t="s">
        <v>156</v>
      </c>
      <c r="AX181" t="s">
        <v>156</v>
      </c>
      <c r="AY181">
        <v>9.01</v>
      </c>
    </row>
    <row r="182" spans="1:51" x14ac:dyDescent="0.2">
      <c r="A182" s="1">
        <v>31016</v>
      </c>
      <c r="B182">
        <v>138.07400000000001</v>
      </c>
      <c r="C182">
        <v>131.99700000000001</v>
      </c>
      <c r="D182" t="s">
        <v>156</v>
      </c>
      <c r="E182">
        <v>238.28399999999999</v>
      </c>
      <c r="F182">
        <v>27.102</v>
      </c>
      <c r="G182">
        <v>113.753</v>
      </c>
      <c r="H182">
        <v>158.77799999999999</v>
      </c>
      <c r="I182" t="s">
        <v>156</v>
      </c>
      <c r="J182" t="s">
        <v>156</v>
      </c>
      <c r="K182">
        <v>51.795999999999999</v>
      </c>
      <c r="L182">
        <v>282.05200000000002</v>
      </c>
      <c r="M182">
        <v>202.09100000000001</v>
      </c>
      <c r="N182" t="s">
        <v>156</v>
      </c>
      <c r="O182" t="s">
        <v>156</v>
      </c>
      <c r="P182">
        <v>34.127000000000002</v>
      </c>
      <c r="Q182">
        <v>252.82500000000002</v>
      </c>
      <c r="R182">
        <v>199.14400000000001</v>
      </c>
      <c r="S182">
        <v>169.74</v>
      </c>
      <c r="T182">
        <v>154.69800000000001</v>
      </c>
      <c r="U182">
        <v>213.42099999999999</v>
      </c>
      <c r="V182" t="s">
        <v>156</v>
      </c>
      <c r="W182" t="s">
        <v>156</v>
      </c>
      <c r="X182" t="s">
        <v>156</v>
      </c>
      <c r="Y182" t="s">
        <v>156</v>
      </c>
      <c r="Z182">
        <v>731.173</v>
      </c>
      <c r="AA182">
        <v>540.78200000000004</v>
      </c>
      <c r="AB182" t="s">
        <v>156</v>
      </c>
      <c r="AC182" t="s">
        <v>156</v>
      </c>
      <c r="AD182" t="s">
        <v>156</v>
      </c>
      <c r="AE182" t="s">
        <v>156</v>
      </c>
      <c r="AF182">
        <v>681.28600000000006</v>
      </c>
      <c r="AG182" t="s">
        <v>156</v>
      </c>
      <c r="AH182" t="s">
        <v>156</v>
      </c>
      <c r="AI182">
        <v>105.07600000000001</v>
      </c>
      <c r="AJ182">
        <v>42.2</v>
      </c>
      <c r="AK182" t="s">
        <v>156</v>
      </c>
      <c r="AL182" t="s">
        <v>156</v>
      </c>
      <c r="AM182" t="s">
        <v>156</v>
      </c>
      <c r="AN182" t="s">
        <v>156</v>
      </c>
      <c r="AO182" t="s">
        <v>156</v>
      </c>
      <c r="AP182" t="s">
        <v>156</v>
      </c>
      <c r="AQ182" t="s">
        <v>156</v>
      </c>
      <c r="AR182" t="s">
        <v>156</v>
      </c>
      <c r="AS182" t="s">
        <v>156</v>
      </c>
      <c r="AT182" t="s">
        <v>156</v>
      </c>
      <c r="AU182">
        <v>183.845</v>
      </c>
      <c r="AV182">
        <v>236.65600000000001</v>
      </c>
      <c r="AW182" s="37" t="s">
        <v>156</v>
      </c>
      <c r="AX182" t="s">
        <v>156</v>
      </c>
      <c r="AY182">
        <v>8.44</v>
      </c>
    </row>
    <row r="183" spans="1:51" x14ac:dyDescent="0.2">
      <c r="A183" s="1">
        <v>31047</v>
      </c>
      <c r="B183">
        <v>138.672</v>
      </c>
      <c r="C183">
        <v>130.44999999999999</v>
      </c>
      <c r="D183" t="s">
        <v>156</v>
      </c>
      <c r="E183">
        <v>236.749</v>
      </c>
      <c r="F183">
        <v>25.881</v>
      </c>
      <c r="G183">
        <v>112.02500000000001</v>
      </c>
      <c r="H183">
        <v>158.59299999999999</v>
      </c>
      <c r="I183" t="s">
        <v>156</v>
      </c>
      <c r="J183" t="s">
        <v>156</v>
      </c>
      <c r="K183">
        <v>55.631</v>
      </c>
      <c r="L183">
        <v>278.35200000000003</v>
      </c>
      <c r="M183">
        <v>202.815</v>
      </c>
      <c r="N183" t="s">
        <v>156</v>
      </c>
      <c r="O183" t="s">
        <v>156</v>
      </c>
      <c r="P183">
        <v>33.215000000000003</v>
      </c>
      <c r="Q183">
        <v>247.21899999999999</v>
      </c>
      <c r="R183">
        <v>198.88499999999999</v>
      </c>
      <c r="S183">
        <v>171.32500000000002</v>
      </c>
      <c r="T183">
        <v>158.006</v>
      </c>
      <c r="U183">
        <v>216.32599999999999</v>
      </c>
      <c r="V183" t="s">
        <v>156</v>
      </c>
      <c r="W183" t="s">
        <v>156</v>
      </c>
      <c r="X183" t="s">
        <v>156</v>
      </c>
      <c r="Y183" t="s">
        <v>156</v>
      </c>
      <c r="Z183">
        <v>758.51</v>
      </c>
      <c r="AA183">
        <v>577.05000000000007</v>
      </c>
      <c r="AB183" t="s">
        <v>156</v>
      </c>
      <c r="AC183" t="s">
        <v>156</v>
      </c>
      <c r="AD183" t="s">
        <v>156</v>
      </c>
      <c r="AE183" t="s">
        <v>156</v>
      </c>
      <c r="AF183">
        <v>673.89700000000005</v>
      </c>
      <c r="AG183" t="s">
        <v>156</v>
      </c>
      <c r="AH183" t="s">
        <v>156</v>
      </c>
      <c r="AI183">
        <v>97.290999999999997</v>
      </c>
      <c r="AJ183">
        <v>41.798000000000002</v>
      </c>
      <c r="AK183" t="s">
        <v>156</v>
      </c>
      <c r="AL183" t="s">
        <v>156</v>
      </c>
      <c r="AM183" t="s">
        <v>156</v>
      </c>
      <c r="AN183" t="s">
        <v>156</v>
      </c>
      <c r="AO183" t="s">
        <v>156</v>
      </c>
      <c r="AP183" t="s">
        <v>156</v>
      </c>
      <c r="AQ183" t="s">
        <v>156</v>
      </c>
      <c r="AR183" t="s">
        <v>156</v>
      </c>
      <c r="AS183" t="s">
        <v>156</v>
      </c>
      <c r="AT183" t="s">
        <v>156</v>
      </c>
      <c r="AU183">
        <v>187.20500000000001</v>
      </c>
      <c r="AV183">
        <v>240.98500000000001</v>
      </c>
      <c r="AW183" s="37" t="s">
        <v>156</v>
      </c>
      <c r="AX183" t="s">
        <v>156</v>
      </c>
      <c r="AY183">
        <v>7.8500000000000005</v>
      </c>
    </row>
    <row r="184" spans="1:51" x14ac:dyDescent="0.2">
      <c r="A184" s="1">
        <v>31078</v>
      </c>
      <c r="B184">
        <v>138.99</v>
      </c>
      <c r="C184">
        <v>125.414</v>
      </c>
      <c r="D184" t="s">
        <v>156</v>
      </c>
      <c r="E184">
        <v>255.809</v>
      </c>
      <c r="F184">
        <v>25.146000000000001</v>
      </c>
      <c r="G184">
        <v>118.241</v>
      </c>
      <c r="H184">
        <v>164.874</v>
      </c>
      <c r="I184" t="s">
        <v>156</v>
      </c>
      <c r="J184" t="s">
        <v>156</v>
      </c>
      <c r="K184">
        <v>62.838000000000001</v>
      </c>
      <c r="L184">
        <v>315.983</v>
      </c>
      <c r="M184">
        <v>219.35599999999999</v>
      </c>
      <c r="N184" t="s">
        <v>156</v>
      </c>
      <c r="O184" t="s">
        <v>156</v>
      </c>
      <c r="P184">
        <v>39.091999999999999</v>
      </c>
      <c r="Q184">
        <v>269.03800000000001</v>
      </c>
      <c r="R184">
        <v>205.273</v>
      </c>
      <c r="S184">
        <v>174.44800000000001</v>
      </c>
      <c r="T184">
        <v>170.10300000000001</v>
      </c>
      <c r="U184">
        <v>233.048</v>
      </c>
      <c r="V184" t="s">
        <v>156</v>
      </c>
      <c r="W184" t="s">
        <v>156</v>
      </c>
      <c r="X184" t="s">
        <v>156</v>
      </c>
      <c r="Y184" t="s">
        <v>156</v>
      </c>
      <c r="Z184">
        <v>754.04200000000003</v>
      </c>
      <c r="AA184">
        <v>660.45400000000006</v>
      </c>
      <c r="AB184" t="s">
        <v>156</v>
      </c>
      <c r="AC184" t="s">
        <v>156</v>
      </c>
      <c r="AD184" t="s">
        <v>156</v>
      </c>
      <c r="AE184" t="s">
        <v>156</v>
      </c>
      <c r="AF184">
        <v>689.01400000000001</v>
      </c>
      <c r="AG184" t="s">
        <v>156</v>
      </c>
      <c r="AH184" t="s">
        <v>156</v>
      </c>
      <c r="AI184">
        <v>103.004</v>
      </c>
      <c r="AJ184">
        <v>38.954000000000001</v>
      </c>
      <c r="AK184" t="s">
        <v>156</v>
      </c>
      <c r="AL184" t="s">
        <v>156</v>
      </c>
      <c r="AM184" t="s">
        <v>156</v>
      </c>
      <c r="AN184" t="s">
        <v>156</v>
      </c>
      <c r="AO184" t="s">
        <v>156</v>
      </c>
      <c r="AP184" t="s">
        <v>156</v>
      </c>
      <c r="AQ184" t="s">
        <v>156</v>
      </c>
      <c r="AR184" t="s">
        <v>156</v>
      </c>
      <c r="AS184" t="s">
        <v>156</v>
      </c>
      <c r="AT184" t="s">
        <v>156</v>
      </c>
      <c r="AU184">
        <v>197.05700000000002</v>
      </c>
      <c r="AV184">
        <v>245.97400000000002</v>
      </c>
      <c r="AW184" s="37" t="s">
        <v>156</v>
      </c>
      <c r="AX184" t="s">
        <v>156</v>
      </c>
      <c r="AY184">
        <v>8.0500000000000007</v>
      </c>
    </row>
    <row r="185" spans="1:51" x14ac:dyDescent="0.2">
      <c r="A185" s="1">
        <v>31106</v>
      </c>
      <c r="B185">
        <v>151.66200000000001</v>
      </c>
      <c r="C185">
        <v>126.511</v>
      </c>
      <c r="D185" t="s">
        <v>156</v>
      </c>
      <c r="E185">
        <v>241.328</v>
      </c>
      <c r="F185">
        <v>23.846</v>
      </c>
      <c r="G185">
        <v>114.893</v>
      </c>
      <c r="H185">
        <v>159.32300000000001</v>
      </c>
      <c r="I185" t="s">
        <v>156</v>
      </c>
      <c r="J185" t="s">
        <v>156</v>
      </c>
      <c r="K185">
        <v>62.206000000000003</v>
      </c>
      <c r="L185">
        <v>293.21500000000003</v>
      </c>
      <c r="M185">
        <v>215.69400000000002</v>
      </c>
      <c r="N185" t="s">
        <v>156</v>
      </c>
      <c r="O185" t="s">
        <v>156</v>
      </c>
      <c r="P185">
        <v>36.063000000000002</v>
      </c>
      <c r="Q185">
        <v>249.601</v>
      </c>
      <c r="R185">
        <v>193.184</v>
      </c>
      <c r="S185">
        <v>164.631</v>
      </c>
      <c r="T185">
        <v>171.52199999999999</v>
      </c>
      <c r="U185">
        <v>222.77600000000001</v>
      </c>
      <c r="V185" t="s">
        <v>156</v>
      </c>
      <c r="W185" t="s">
        <v>156</v>
      </c>
      <c r="X185" t="s">
        <v>156</v>
      </c>
      <c r="Y185" t="s">
        <v>156</v>
      </c>
      <c r="Z185">
        <v>778.08699999999999</v>
      </c>
      <c r="AA185">
        <v>662.94</v>
      </c>
      <c r="AB185" t="s">
        <v>156</v>
      </c>
      <c r="AC185" t="s">
        <v>156</v>
      </c>
      <c r="AD185" t="s">
        <v>156</v>
      </c>
      <c r="AE185" t="s">
        <v>156</v>
      </c>
      <c r="AF185">
        <v>673.69600000000003</v>
      </c>
      <c r="AG185" t="s">
        <v>156</v>
      </c>
      <c r="AH185" t="s">
        <v>156</v>
      </c>
      <c r="AI185">
        <v>92.884</v>
      </c>
      <c r="AJ185">
        <v>39.49</v>
      </c>
      <c r="AK185" t="s">
        <v>156</v>
      </c>
      <c r="AL185" t="s">
        <v>156</v>
      </c>
      <c r="AM185" t="s">
        <v>156</v>
      </c>
      <c r="AN185" t="s">
        <v>156</v>
      </c>
      <c r="AO185" t="s">
        <v>156</v>
      </c>
      <c r="AP185" t="s">
        <v>156</v>
      </c>
      <c r="AQ185" t="s">
        <v>156</v>
      </c>
      <c r="AR185" t="s">
        <v>156</v>
      </c>
      <c r="AS185" t="s">
        <v>156</v>
      </c>
      <c r="AT185" t="s">
        <v>156</v>
      </c>
      <c r="AU185">
        <v>196.964</v>
      </c>
      <c r="AV185">
        <v>244.10300000000001</v>
      </c>
      <c r="AW185" s="37" t="s">
        <v>156</v>
      </c>
      <c r="AX185" t="s">
        <v>156</v>
      </c>
      <c r="AY185">
        <v>8.5</v>
      </c>
    </row>
    <row r="186" spans="1:51" x14ac:dyDescent="0.2">
      <c r="A186" s="1">
        <v>31135</v>
      </c>
      <c r="B186">
        <v>175.81</v>
      </c>
      <c r="C186">
        <v>136.63</v>
      </c>
      <c r="D186" t="s">
        <v>156</v>
      </c>
      <c r="E186">
        <v>259.39699999999999</v>
      </c>
      <c r="F186">
        <v>23.893000000000001</v>
      </c>
      <c r="G186">
        <v>128.946</v>
      </c>
      <c r="H186">
        <v>174.535</v>
      </c>
      <c r="I186" t="s">
        <v>156</v>
      </c>
      <c r="J186" t="s">
        <v>156</v>
      </c>
      <c r="K186">
        <v>64.641000000000005</v>
      </c>
      <c r="L186">
        <v>296.10599999999999</v>
      </c>
      <c r="M186">
        <v>231.17099999999999</v>
      </c>
      <c r="N186" t="s">
        <v>156</v>
      </c>
      <c r="O186" t="s">
        <v>156</v>
      </c>
      <c r="P186">
        <v>38.752000000000002</v>
      </c>
      <c r="Q186">
        <v>257.79500000000002</v>
      </c>
      <c r="R186">
        <v>209.77600000000001</v>
      </c>
      <c r="S186">
        <v>190.173</v>
      </c>
      <c r="T186">
        <v>171.38400000000001</v>
      </c>
      <c r="U186">
        <v>227.92600000000002</v>
      </c>
      <c r="V186" t="s">
        <v>156</v>
      </c>
      <c r="W186" t="s">
        <v>156</v>
      </c>
      <c r="X186" t="s">
        <v>156</v>
      </c>
      <c r="Y186" t="s">
        <v>156</v>
      </c>
      <c r="Z186">
        <v>821.80799999999999</v>
      </c>
      <c r="AA186">
        <v>661.27700000000004</v>
      </c>
      <c r="AB186" t="s">
        <v>156</v>
      </c>
      <c r="AC186" t="s">
        <v>156</v>
      </c>
      <c r="AD186" t="s">
        <v>156</v>
      </c>
      <c r="AE186" t="s">
        <v>156</v>
      </c>
      <c r="AF186">
        <v>671.76300000000003</v>
      </c>
      <c r="AG186" t="s">
        <v>156</v>
      </c>
      <c r="AH186" t="s">
        <v>156</v>
      </c>
      <c r="AI186">
        <v>95.033000000000001</v>
      </c>
      <c r="AJ186">
        <v>41.545999999999999</v>
      </c>
      <c r="AK186" t="s">
        <v>156</v>
      </c>
      <c r="AL186" t="s">
        <v>156</v>
      </c>
      <c r="AM186" t="s">
        <v>156</v>
      </c>
      <c r="AN186" t="s">
        <v>156</v>
      </c>
      <c r="AO186" t="s">
        <v>156</v>
      </c>
      <c r="AP186" t="s">
        <v>156</v>
      </c>
      <c r="AQ186" t="s">
        <v>156</v>
      </c>
      <c r="AR186" t="s">
        <v>156</v>
      </c>
      <c r="AS186" t="s">
        <v>156</v>
      </c>
      <c r="AT186" t="s">
        <v>156</v>
      </c>
      <c r="AU186">
        <v>203.303</v>
      </c>
      <c r="AV186">
        <v>262.577</v>
      </c>
      <c r="AW186" s="37" t="s">
        <v>156</v>
      </c>
      <c r="AX186" t="s">
        <v>156</v>
      </c>
      <c r="AY186">
        <v>8.18</v>
      </c>
    </row>
    <row r="187" spans="1:51" x14ac:dyDescent="0.2">
      <c r="A187" s="1">
        <v>31167</v>
      </c>
      <c r="B187">
        <v>224.875</v>
      </c>
      <c r="C187">
        <v>134.31900000000002</v>
      </c>
      <c r="D187" t="s">
        <v>156</v>
      </c>
      <c r="E187">
        <v>261.36500000000001</v>
      </c>
      <c r="F187">
        <v>22.615000000000002</v>
      </c>
      <c r="G187">
        <v>131.82900000000001</v>
      </c>
      <c r="H187">
        <v>181.648</v>
      </c>
      <c r="I187" t="s">
        <v>156</v>
      </c>
      <c r="J187" t="s">
        <v>156</v>
      </c>
      <c r="K187">
        <v>66.149000000000001</v>
      </c>
      <c r="L187">
        <v>318.93599999999998</v>
      </c>
      <c r="M187">
        <v>238.702</v>
      </c>
      <c r="N187" t="s">
        <v>156</v>
      </c>
      <c r="O187" t="s">
        <v>156</v>
      </c>
      <c r="P187">
        <v>37.572000000000003</v>
      </c>
      <c r="Q187">
        <v>261.375</v>
      </c>
      <c r="R187">
        <v>218.46200000000002</v>
      </c>
      <c r="S187">
        <v>194.143</v>
      </c>
      <c r="T187">
        <v>170.398</v>
      </c>
      <c r="U187">
        <v>228.58</v>
      </c>
      <c r="V187" t="s">
        <v>156</v>
      </c>
      <c r="W187" t="s">
        <v>156</v>
      </c>
      <c r="X187" t="s">
        <v>156</v>
      </c>
      <c r="Y187" t="s">
        <v>156</v>
      </c>
      <c r="Z187">
        <v>793.077</v>
      </c>
      <c r="AA187">
        <v>726.95600000000002</v>
      </c>
      <c r="AB187" t="s">
        <v>156</v>
      </c>
      <c r="AC187" t="s">
        <v>156</v>
      </c>
      <c r="AD187" t="s">
        <v>156</v>
      </c>
      <c r="AE187" t="s">
        <v>156</v>
      </c>
      <c r="AF187">
        <v>654.25800000000004</v>
      </c>
      <c r="AG187" t="s">
        <v>156</v>
      </c>
      <c r="AH187" t="s">
        <v>156</v>
      </c>
      <c r="AI187">
        <v>93.370999999999995</v>
      </c>
      <c r="AJ187">
        <v>43.627000000000002</v>
      </c>
      <c r="AK187" t="s">
        <v>156</v>
      </c>
      <c r="AL187" t="s">
        <v>156</v>
      </c>
      <c r="AM187" t="s">
        <v>156</v>
      </c>
      <c r="AN187" t="s">
        <v>156</v>
      </c>
      <c r="AO187" t="s">
        <v>156</v>
      </c>
      <c r="AP187" t="s">
        <v>156</v>
      </c>
      <c r="AQ187" t="s">
        <v>156</v>
      </c>
      <c r="AR187" t="s">
        <v>156</v>
      </c>
      <c r="AS187" t="s">
        <v>156</v>
      </c>
      <c r="AT187" t="s">
        <v>156</v>
      </c>
      <c r="AU187">
        <v>202.24199999999999</v>
      </c>
      <c r="AV187">
        <v>261.209</v>
      </c>
      <c r="AW187" s="37" t="s">
        <v>156</v>
      </c>
      <c r="AX187" t="s">
        <v>156</v>
      </c>
      <c r="AY187">
        <v>7.8500000000000005</v>
      </c>
    </row>
    <row r="188" spans="1:51" x14ac:dyDescent="0.2">
      <c r="A188" s="1">
        <v>31198</v>
      </c>
      <c r="B188">
        <v>257.267</v>
      </c>
      <c r="C188">
        <v>140.464</v>
      </c>
      <c r="D188" t="s">
        <v>156</v>
      </c>
      <c r="E188">
        <v>272.01600000000002</v>
      </c>
      <c r="F188">
        <v>22.900000000000002</v>
      </c>
      <c r="G188">
        <v>142.72200000000001</v>
      </c>
      <c r="H188">
        <v>199.88800000000001</v>
      </c>
      <c r="I188" t="s">
        <v>156</v>
      </c>
      <c r="J188" t="s">
        <v>156</v>
      </c>
      <c r="K188">
        <v>72.222000000000008</v>
      </c>
      <c r="L188">
        <v>325.69100000000003</v>
      </c>
      <c r="M188">
        <v>232.661</v>
      </c>
      <c r="N188" t="s">
        <v>156</v>
      </c>
      <c r="O188" t="s">
        <v>156</v>
      </c>
      <c r="P188">
        <v>37.611000000000004</v>
      </c>
      <c r="Q188">
        <v>250.24100000000001</v>
      </c>
      <c r="R188">
        <v>225.447</v>
      </c>
      <c r="S188">
        <v>203.26599999999999</v>
      </c>
      <c r="T188">
        <v>180.33700000000002</v>
      </c>
      <c r="U188">
        <v>235.202</v>
      </c>
      <c r="V188" t="s">
        <v>156</v>
      </c>
      <c r="W188" t="s">
        <v>156</v>
      </c>
      <c r="X188" t="s">
        <v>156</v>
      </c>
      <c r="Y188" t="s">
        <v>156</v>
      </c>
      <c r="Z188">
        <v>820.08699999999999</v>
      </c>
      <c r="AA188">
        <v>765.41</v>
      </c>
      <c r="AB188" t="s">
        <v>156</v>
      </c>
      <c r="AC188" t="s">
        <v>156</v>
      </c>
      <c r="AD188" t="s">
        <v>156</v>
      </c>
      <c r="AE188" t="s">
        <v>156</v>
      </c>
      <c r="AF188">
        <v>671.67700000000002</v>
      </c>
      <c r="AG188" t="s">
        <v>156</v>
      </c>
      <c r="AH188" t="s">
        <v>156</v>
      </c>
      <c r="AI188">
        <v>95.278999999999996</v>
      </c>
      <c r="AJ188">
        <v>43.881</v>
      </c>
      <c r="AK188" t="s">
        <v>156</v>
      </c>
      <c r="AL188" t="s">
        <v>156</v>
      </c>
      <c r="AM188" t="s">
        <v>156</v>
      </c>
      <c r="AN188" t="s">
        <v>156</v>
      </c>
      <c r="AO188" t="s">
        <v>156</v>
      </c>
      <c r="AP188" t="s">
        <v>156</v>
      </c>
      <c r="AQ188" t="s">
        <v>156</v>
      </c>
      <c r="AR188" t="s">
        <v>156</v>
      </c>
      <c r="AS188" t="s">
        <v>156</v>
      </c>
      <c r="AT188" t="s">
        <v>156</v>
      </c>
      <c r="AU188">
        <v>212.126</v>
      </c>
      <c r="AV188">
        <v>271.83100000000002</v>
      </c>
      <c r="AW188" s="37" t="s">
        <v>156</v>
      </c>
      <c r="AX188" t="s">
        <v>156</v>
      </c>
      <c r="AY188">
        <v>7.1400000000000006</v>
      </c>
    </row>
    <row r="189" spans="1:51" x14ac:dyDescent="0.2">
      <c r="A189" s="1">
        <v>31226</v>
      </c>
      <c r="B189">
        <v>274.22000000000003</v>
      </c>
      <c r="C189">
        <v>134.86600000000001</v>
      </c>
      <c r="D189" t="s">
        <v>156</v>
      </c>
      <c r="E189">
        <v>286.18900000000002</v>
      </c>
      <c r="F189">
        <v>22.14</v>
      </c>
      <c r="G189">
        <v>138.364</v>
      </c>
      <c r="H189">
        <v>216.851</v>
      </c>
      <c r="I189" t="s">
        <v>156</v>
      </c>
      <c r="J189" t="s">
        <v>156</v>
      </c>
      <c r="K189">
        <v>80.034000000000006</v>
      </c>
      <c r="L189">
        <v>308.46500000000003</v>
      </c>
      <c r="M189">
        <v>238.67600000000002</v>
      </c>
      <c r="N189" t="s">
        <v>156</v>
      </c>
      <c r="O189" t="s">
        <v>156</v>
      </c>
      <c r="P189">
        <v>36.65</v>
      </c>
      <c r="Q189">
        <v>246.65</v>
      </c>
      <c r="R189">
        <v>244.80600000000001</v>
      </c>
      <c r="S189">
        <v>195.74299999999999</v>
      </c>
      <c r="T189">
        <v>182.36799999999999</v>
      </c>
      <c r="U189">
        <v>233.26500000000001</v>
      </c>
      <c r="V189" t="s">
        <v>156</v>
      </c>
      <c r="W189" t="s">
        <v>156</v>
      </c>
      <c r="X189" t="s">
        <v>156</v>
      </c>
      <c r="Y189" t="s">
        <v>156</v>
      </c>
      <c r="Z189">
        <v>856.43299999999999</v>
      </c>
      <c r="AA189">
        <v>755.49599999999998</v>
      </c>
      <c r="AB189" t="s">
        <v>156</v>
      </c>
      <c r="AC189" t="s">
        <v>156</v>
      </c>
      <c r="AD189" t="s">
        <v>156</v>
      </c>
      <c r="AE189" t="s">
        <v>156</v>
      </c>
      <c r="AF189">
        <v>635.29</v>
      </c>
      <c r="AG189" t="s">
        <v>156</v>
      </c>
      <c r="AH189" t="s">
        <v>156</v>
      </c>
      <c r="AI189">
        <v>95.481000000000009</v>
      </c>
      <c r="AJ189">
        <v>50.091000000000001</v>
      </c>
      <c r="AK189" t="s">
        <v>156</v>
      </c>
      <c r="AL189" t="s">
        <v>156</v>
      </c>
      <c r="AM189" t="s">
        <v>156</v>
      </c>
      <c r="AN189" t="s">
        <v>156</v>
      </c>
      <c r="AO189" t="s">
        <v>156</v>
      </c>
      <c r="AP189" t="s">
        <v>156</v>
      </c>
      <c r="AQ189" t="s">
        <v>156</v>
      </c>
      <c r="AR189" t="s">
        <v>156</v>
      </c>
      <c r="AS189" t="s">
        <v>156</v>
      </c>
      <c r="AT189" t="s">
        <v>156</v>
      </c>
      <c r="AU189">
        <v>215.39699999999999</v>
      </c>
      <c r="AV189">
        <v>278.32800000000003</v>
      </c>
      <c r="AW189" s="37" t="s">
        <v>156</v>
      </c>
      <c r="AX189" t="s">
        <v>156</v>
      </c>
      <c r="AY189">
        <v>6.83</v>
      </c>
    </row>
    <row r="190" spans="1:51" x14ac:dyDescent="0.2">
      <c r="A190" s="1">
        <v>31259</v>
      </c>
      <c r="B190">
        <v>269.75799999999998</v>
      </c>
      <c r="C190">
        <v>146.48500000000001</v>
      </c>
      <c r="D190" t="s">
        <v>156</v>
      </c>
      <c r="E190">
        <v>329.53399999999999</v>
      </c>
      <c r="F190">
        <v>23.939</v>
      </c>
      <c r="G190">
        <v>141.178</v>
      </c>
      <c r="H190">
        <v>223.684</v>
      </c>
      <c r="I190" t="s">
        <v>156</v>
      </c>
      <c r="J190" t="s">
        <v>156</v>
      </c>
      <c r="K190">
        <v>87.811999999999998</v>
      </c>
      <c r="L190">
        <v>354.21100000000001</v>
      </c>
      <c r="M190">
        <v>259.61099999999999</v>
      </c>
      <c r="N190" t="s">
        <v>156</v>
      </c>
      <c r="O190" t="s">
        <v>156</v>
      </c>
      <c r="P190">
        <v>39.736000000000004</v>
      </c>
      <c r="Q190">
        <v>272.392</v>
      </c>
      <c r="R190">
        <v>276.53800000000001</v>
      </c>
      <c r="S190">
        <v>219.25700000000001</v>
      </c>
      <c r="T190">
        <v>181.208</v>
      </c>
      <c r="U190">
        <v>243.77100000000002</v>
      </c>
      <c r="V190" t="s">
        <v>156</v>
      </c>
      <c r="W190" t="s">
        <v>156</v>
      </c>
      <c r="X190" t="s">
        <v>156</v>
      </c>
      <c r="Y190" t="s">
        <v>156</v>
      </c>
      <c r="Z190">
        <v>860.06200000000001</v>
      </c>
      <c r="AA190">
        <v>807.26099999999997</v>
      </c>
      <c r="AB190" t="s">
        <v>156</v>
      </c>
      <c r="AC190" t="s">
        <v>156</v>
      </c>
      <c r="AD190" t="s">
        <v>156</v>
      </c>
      <c r="AE190" t="s">
        <v>156</v>
      </c>
      <c r="AF190">
        <v>630.58000000000004</v>
      </c>
      <c r="AG190" t="s">
        <v>156</v>
      </c>
      <c r="AH190" t="s">
        <v>156</v>
      </c>
      <c r="AI190">
        <v>112.29300000000001</v>
      </c>
      <c r="AJ190">
        <v>60.072000000000003</v>
      </c>
      <c r="AK190" t="s">
        <v>156</v>
      </c>
      <c r="AL190" t="s">
        <v>156</v>
      </c>
      <c r="AM190" t="s">
        <v>156</v>
      </c>
      <c r="AN190" t="s">
        <v>156</v>
      </c>
      <c r="AO190" t="s">
        <v>156</v>
      </c>
      <c r="AP190" t="s">
        <v>156</v>
      </c>
      <c r="AQ190" t="s">
        <v>156</v>
      </c>
      <c r="AR190" t="s">
        <v>156</v>
      </c>
      <c r="AS190" t="s">
        <v>156</v>
      </c>
      <c r="AT190" t="s">
        <v>156</v>
      </c>
      <c r="AU190">
        <v>219.31399999999999</v>
      </c>
      <c r="AV190">
        <v>292.17700000000002</v>
      </c>
      <c r="AW190" s="37" t="s">
        <v>156</v>
      </c>
      <c r="AX190" t="s">
        <v>156</v>
      </c>
      <c r="AY190">
        <v>7.28</v>
      </c>
    </row>
    <row r="191" spans="1:51" x14ac:dyDescent="0.2">
      <c r="A191" s="1">
        <v>31289</v>
      </c>
      <c r="B191">
        <v>279.40500000000003</v>
      </c>
      <c r="C191">
        <v>152.01500000000001</v>
      </c>
      <c r="D191" t="s">
        <v>156</v>
      </c>
      <c r="E191">
        <v>312.09800000000001</v>
      </c>
      <c r="F191">
        <v>25.073</v>
      </c>
      <c r="G191">
        <v>147.16800000000001</v>
      </c>
      <c r="H191">
        <v>244.261</v>
      </c>
      <c r="I191" t="s">
        <v>156</v>
      </c>
      <c r="J191" t="s">
        <v>156</v>
      </c>
      <c r="K191">
        <v>93.248999999999995</v>
      </c>
      <c r="L191">
        <v>354.97800000000001</v>
      </c>
      <c r="M191">
        <v>261.68700000000001</v>
      </c>
      <c r="N191" t="s">
        <v>156</v>
      </c>
      <c r="O191" t="s">
        <v>156</v>
      </c>
      <c r="P191">
        <v>39.221000000000004</v>
      </c>
      <c r="Q191">
        <v>267.17200000000003</v>
      </c>
      <c r="R191">
        <v>290.73900000000003</v>
      </c>
      <c r="S191">
        <v>230.143</v>
      </c>
      <c r="T191">
        <v>178.95400000000001</v>
      </c>
      <c r="U191">
        <v>240.53200000000001</v>
      </c>
      <c r="V191" t="s">
        <v>156</v>
      </c>
      <c r="W191" t="s">
        <v>156</v>
      </c>
      <c r="X191" t="s">
        <v>156</v>
      </c>
      <c r="Y191" t="s">
        <v>156</v>
      </c>
      <c r="Z191">
        <v>880.04600000000005</v>
      </c>
      <c r="AA191">
        <v>789.91</v>
      </c>
      <c r="AB191" t="s">
        <v>156</v>
      </c>
      <c r="AC191" t="s">
        <v>156</v>
      </c>
      <c r="AD191" t="s">
        <v>156</v>
      </c>
      <c r="AE191" t="s">
        <v>156</v>
      </c>
      <c r="AF191">
        <v>584.08500000000004</v>
      </c>
      <c r="AG191" t="s">
        <v>156</v>
      </c>
      <c r="AH191" t="s">
        <v>156</v>
      </c>
      <c r="AI191">
        <v>108.627</v>
      </c>
      <c r="AJ191">
        <v>61.805</v>
      </c>
      <c r="AK191" t="s">
        <v>156</v>
      </c>
      <c r="AL191" t="s">
        <v>156</v>
      </c>
      <c r="AM191" t="s">
        <v>156</v>
      </c>
      <c r="AN191" t="s">
        <v>156</v>
      </c>
      <c r="AO191" t="s">
        <v>156</v>
      </c>
      <c r="AP191" t="s">
        <v>156</v>
      </c>
      <c r="AQ191" t="s">
        <v>156</v>
      </c>
      <c r="AR191" t="s">
        <v>156</v>
      </c>
      <c r="AS191" t="s">
        <v>156</v>
      </c>
      <c r="AT191" t="s">
        <v>156</v>
      </c>
      <c r="AU191">
        <v>220.58700000000002</v>
      </c>
      <c r="AV191">
        <v>301.036</v>
      </c>
      <c r="AW191" s="37" t="s">
        <v>156</v>
      </c>
      <c r="AX191" t="s">
        <v>156</v>
      </c>
      <c r="AY191">
        <v>7.1400000000000006</v>
      </c>
    </row>
    <row r="192" spans="1:51" x14ac:dyDescent="0.2">
      <c r="A192" s="1">
        <v>31320</v>
      </c>
      <c r="B192">
        <v>291.25100000000003</v>
      </c>
      <c r="C192">
        <v>166.72200000000001</v>
      </c>
      <c r="D192" t="s">
        <v>156</v>
      </c>
      <c r="E192">
        <v>323.79700000000003</v>
      </c>
      <c r="F192">
        <v>28.958000000000002</v>
      </c>
      <c r="G192">
        <v>144.53700000000001</v>
      </c>
      <c r="H192">
        <v>271.447</v>
      </c>
      <c r="I192" t="s">
        <v>156</v>
      </c>
      <c r="J192" t="s">
        <v>156</v>
      </c>
      <c r="K192">
        <v>103.428</v>
      </c>
      <c r="L192">
        <v>385.13400000000001</v>
      </c>
      <c r="M192">
        <v>263.27300000000002</v>
      </c>
      <c r="N192" t="s">
        <v>156</v>
      </c>
      <c r="O192" t="s">
        <v>156</v>
      </c>
      <c r="P192">
        <v>39.749000000000002</v>
      </c>
      <c r="Q192">
        <v>279.81799999999998</v>
      </c>
      <c r="R192">
        <v>289.83800000000002</v>
      </c>
      <c r="S192">
        <v>221.20500000000001</v>
      </c>
      <c r="T192">
        <v>172.684</v>
      </c>
      <c r="U192">
        <v>224.84399999999999</v>
      </c>
      <c r="V192" t="s">
        <v>156</v>
      </c>
      <c r="W192" t="s">
        <v>156</v>
      </c>
      <c r="X192" t="s">
        <v>156</v>
      </c>
      <c r="Y192" t="s">
        <v>156</v>
      </c>
      <c r="Z192">
        <v>972.68700000000001</v>
      </c>
      <c r="AA192">
        <v>728.14099999999996</v>
      </c>
      <c r="AB192" t="s">
        <v>156</v>
      </c>
      <c r="AC192" t="s">
        <v>156</v>
      </c>
      <c r="AD192" t="s">
        <v>156</v>
      </c>
      <c r="AE192" t="s">
        <v>156</v>
      </c>
      <c r="AF192">
        <v>640.09500000000003</v>
      </c>
      <c r="AG192" t="s">
        <v>156</v>
      </c>
      <c r="AH192" t="s">
        <v>156</v>
      </c>
      <c r="AI192">
        <v>115.718</v>
      </c>
      <c r="AJ192">
        <v>61.972999999999999</v>
      </c>
      <c r="AK192" t="s">
        <v>156</v>
      </c>
      <c r="AL192" t="s">
        <v>156</v>
      </c>
      <c r="AM192" t="s">
        <v>156</v>
      </c>
      <c r="AN192" t="s">
        <v>156</v>
      </c>
      <c r="AO192" t="s">
        <v>156</v>
      </c>
      <c r="AP192" t="s">
        <v>156</v>
      </c>
      <c r="AQ192" t="s">
        <v>156</v>
      </c>
      <c r="AR192" t="s">
        <v>156</v>
      </c>
      <c r="AS192" t="s">
        <v>156</v>
      </c>
      <c r="AT192" t="s">
        <v>156</v>
      </c>
      <c r="AU192">
        <v>221.702</v>
      </c>
      <c r="AV192">
        <v>318.10700000000003</v>
      </c>
      <c r="AW192" s="37" t="s">
        <v>156</v>
      </c>
      <c r="AX192" t="s">
        <v>156</v>
      </c>
      <c r="AY192">
        <v>7.04</v>
      </c>
    </row>
    <row r="193" spans="1:51" x14ac:dyDescent="0.2">
      <c r="A193" s="1">
        <v>31351</v>
      </c>
      <c r="B193">
        <v>291.03800000000001</v>
      </c>
      <c r="C193">
        <v>198.21</v>
      </c>
      <c r="D193" t="s">
        <v>156</v>
      </c>
      <c r="E193">
        <v>347.93</v>
      </c>
      <c r="F193">
        <v>30.754999999999999</v>
      </c>
      <c r="G193">
        <v>157.05100000000002</v>
      </c>
      <c r="H193">
        <v>312.74900000000002</v>
      </c>
      <c r="I193" t="s">
        <v>156</v>
      </c>
      <c r="J193" t="s">
        <v>156</v>
      </c>
      <c r="K193">
        <v>107.279</v>
      </c>
      <c r="L193">
        <v>445.24299999999999</v>
      </c>
      <c r="M193">
        <v>278.90600000000001</v>
      </c>
      <c r="N193" t="s">
        <v>156</v>
      </c>
      <c r="O193" t="s">
        <v>156</v>
      </c>
      <c r="P193">
        <v>43.405999999999999</v>
      </c>
      <c r="Q193">
        <v>303.44600000000003</v>
      </c>
      <c r="R193">
        <v>330.16800000000001</v>
      </c>
      <c r="S193">
        <v>244.161</v>
      </c>
      <c r="T193">
        <v>179.90899999999999</v>
      </c>
      <c r="U193">
        <v>228.286</v>
      </c>
      <c r="V193" t="s">
        <v>156</v>
      </c>
      <c r="W193" t="s">
        <v>156</v>
      </c>
      <c r="X193" t="s">
        <v>156</v>
      </c>
      <c r="Y193" t="s">
        <v>156</v>
      </c>
      <c r="Z193">
        <v>1002.606</v>
      </c>
      <c r="AA193">
        <v>798.25400000000002</v>
      </c>
      <c r="AB193" t="s">
        <v>156</v>
      </c>
      <c r="AC193" t="s">
        <v>156</v>
      </c>
      <c r="AD193" t="s">
        <v>156</v>
      </c>
      <c r="AE193" t="s">
        <v>156</v>
      </c>
      <c r="AF193">
        <v>632.63700000000006</v>
      </c>
      <c r="AG193" t="s">
        <v>156</v>
      </c>
      <c r="AH193" t="s">
        <v>156</v>
      </c>
      <c r="AI193">
        <v>119.205</v>
      </c>
      <c r="AJ193">
        <v>65.927999999999997</v>
      </c>
      <c r="AK193" t="s">
        <v>156</v>
      </c>
      <c r="AL193" t="s">
        <v>156</v>
      </c>
      <c r="AM193" t="s">
        <v>156</v>
      </c>
      <c r="AN193" t="s">
        <v>156</v>
      </c>
      <c r="AO193" t="s">
        <v>156</v>
      </c>
      <c r="AP193" t="s">
        <v>156</v>
      </c>
      <c r="AQ193" t="s">
        <v>156</v>
      </c>
      <c r="AR193" t="s">
        <v>156</v>
      </c>
      <c r="AS193" t="s">
        <v>156</v>
      </c>
      <c r="AT193" t="s">
        <v>156</v>
      </c>
      <c r="AU193">
        <v>233.095</v>
      </c>
      <c r="AV193">
        <v>339.19</v>
      </c>
      <c r="AW193" s="37" t="s">
        <v>156</v>
      </c>
      <c r="AX193" t="s">
        <v>156</v>
      </c>
      <c r="AY193">
        <v>7.19</v>
      </c>
    </row>
    <row r="194" spans="1:51" x14ac:dyDescent="0.2">
      <c r="A194" s="1">
        <v>31380</v>
      </c>
      <c r="B194">
        <v>359.61</v>
      </c>
      <c r="C194">
        <v>216.113</v>
      </c>
      <c r="D194" t="s">
        <v>156</v>
      </c>
      <c r="E194">
        <v>346.85899999999998</v>
      </c>
      <c r="F194">
        <v>33.646000000000001</v>
      </c>
      <c r="G194">
        <v>182.35300000000001</v>
      </c>
      <c r="H194">
        <v>316.47300000000001</v>
      </c>
      <c r="I194" t="s">
        <v>156</v>
      </c>
      <c r="J194" t="s">
        <v>156</v>
      </c>
      <c r="K194">
        <v>119.089</v>
      </c>
      <c r="L194">
        <v>468.64699999999999</v>
      </c>
      <c r="M194">
        <v>299.351</v>
      </c>
      <c r="N194" t="s">
        <v>156</v>
      </c>
      <c r="O194" t="s">
        <v>156</v>
      </c>
      <c r="P194">
        <v>46.780999999999999</v>
      </c>
      <c r="Q194">
        <v>351.96</v>
      </c>
      <c r="R194">
        <v>365.96899999999999</v>
      </c>
      <c r="S194">
        <v>262.238</v>
      </c>
      <c r="T194">
        <v>191.79</v>
      </c>
      <c r="U194">
        <v>242.495</v>
      </c>
      <c r="V194" t="s">
        <v>156</v>
      </c>
      <c r="W194" t="s">
        <v>156</v>
      </c>
      <c r="X194" t="s">
        <v>156</v>
      </c>
      <c r="Y194" t="s">
        <v>156</v>
      </c>
      <c r="Z194">
        <v>1016.7620000000001</v>
      </c>
      <c r="AA194">
        <v>822.85</v>
      </c>
      <c r="AB194" t="s">
        <v>156</v>
      </c>
      <c r="AC194" t="s">
        <v>156</v>
      </c>
      <c r="AD194" t="s">
        <v>156</v>
      </c>
      <c r="AE194" t="s">
        <v>156</v>
      </c>
      <c r="AF194">
        <v>582.54100000000005</v>
      </c>
      <c r="AG194" t="s">
        <v>156</v>
      </c>
      <c r="AH194" t="s">
        <v>156</v>
      </c>
      <c r="AI194">
        <v>111.797</v>
      </c>
      <c r="AJ194">
        <v>70.676000000000002</v>
      </c>
      <c r="AK194" t="s">
        <v>156</v>
      </c>
      <c r="AL194" t="s">
        <v>156</v>
      </c>
      <c r="AM194" t="s">
        <v>156</v>
      </c>
      <c r="AN194" t="s">
        <v>156</v>
      </c>
      <c r="AO194" t="s">
        <v>156</v>
      </c>
      <c r="AP194" t="s">
        <v>156</v>
      </c>
      <c r="AQ194" t="s">
        <v>156</v>
      </c>
      <c r="AR194" t="s">
        <v>156</v>
      </c>
      <c r="AS194" t="s">
        <v>156</v>
      </c>
      <c r="AT194" t="s">
        <v>156</v>
      </c>
      <c r="AU194">
        <v>245.57300000000001</v>
      </c>
      <c r="AV194">
        <v>352.53300000000002</v>
      </c>
      <c r="AW194" s="37" t="s">
        <v>156</v>
      </c>
      <c r="AX194" t="s">
        <v>156</v>
      </c>
      <c r="AY194">
        <v>7.16</v>
      </c>
    </row>
    <row r="195" spans="1:51" x14ac:dyDescent="0.2">
      <c r="A195" s="1">
        <v>31412</v>
      </c>
      <c r="B195">
        <v>377.22899999999998</v>
      </c>
      <c r="C195">
        <v>218.78700000000001</v>
      </c>
      <c r="D195" t="s">
        <v>156</v>
      </c>
      <c r="E195">
        <v>373.649</v>
      </c>
      <c r="F195">
        <v>34.596000000000004</v>
      </c>
      <c r="G195">
        <v>199.90299999999999</v>
      </c>
      <c r="H195">
        <v>367.06900000000002</v>
      </c>
      <c r="I195" t="s">
        <v>156</v>
      </c>
      <c r="J195" t="s">
        <v>156</v>
      </c>
      <c r="K195">
        <v>126.592</v>
      </c>
      <c r="L195">
        <v>457.43799999999999</v>
      </c>
      <c r="M195">
        <v>312.834</v>
      </c>
      <c r="N195" t="s">
        <v>156</v>
      </c>
      <c r="O195" t="s">
        <v>156</v>
      </c>
      <c r="P195">
        <v>48.061</v>
      </c>
      <c r="Q195">
        <v>380.22199999999998</v>
      </c>
      <c r="R195">
        <v>402.69400000000002</v>
      </c>
      <c r="S195">
        <v>250.66800000000001</v>
      </c>
      <c r="T195">
        <v>201.05</v>
      </c>
      <c r="U195">
        <v>242.81300000000002</v>
      </c>
      <c r="V195" t="s">
        <v>156</v>
      </c>
      <c r="W195" t="s">
        <v>156</v>
      </c>
      <c r="X195" t="s">
        <v>156</v>
      </c>
      <c r="Y195" t="s">
        <v>156</v>
      </c>
      <c r="Z195">
        <v>1076.096</v>
      </c>
      <c r="AA195">
        <v>842.12900000000002</v>
      </c>
      <c r="AB195" t="s">
        <v>156</v>
      </c>
      <c r="AC195" t="s">
        <v>156</v>
      </c>
      <c r="AD195" t="s">
        <v>156</v>
      </c>
      <c r="AE195" t="s">
        <v>156</v>
      </c>
      <c r="AF195">
        <v>510.14800000000002</v>
      </c>
      <c r="AG195" t="s">
        <v>156</v>
      </c>
      <c r="AH195" t="s">
        <v>156</v>
      </c>
      <c r="AI195">
        <v>113.069</v>
      </c>
      <c r="AJ195">
        <v>71.665000000000006</v>
      </c>
      <c r="AK195" t="s">
        <v>156</v>
      </c>
      <c r="AL195" t="s">
        <v>156</v>
      </c>
      <c r="AM195" t="s">
        <v>156</v>
      </c>
      <c r="AN195" t="s">
        <v>156</v>
      </c>
      <c r="AO195" t="s">
        <v>156</v>
      </c>
      <c r="AP195" t="s">
        <v>156</v>
      </c>
      <c r="AQ195" t="s">
        <v>156</v>
      </c>
      <c r="AR195" t="s">
        <v>156</v>
      </c>
      <c r="AS195" t="s">
        <v>156</v>
      </c>
      <c r="AT195" t="s">
        <v>156</v>
      </c>
      <c r="AU195">
        <v>256.51400000000001</v>
      </c>
      <c r="AV195">
        <v>368.64300000000003</v>
      </c>
      <c r="AW195" s="37" t="s">
        <v>156</v>
      </c>
      <c r="AX195" t="s">
        <v>156</v>
      </c>
      <c r="AY195">
        <v>7.05</v>
      </c>
    </row>
    <row r="196" spans="1:51" x14ac:dyDescent="0.2">
      <c r="A196" s="1">
        <v>31443</v>
      </c>
      <c r="B196">
        <v>390.32400000000001</v>
      </c>
      <c r="C196">
        <v>215.244</v>
      </c>
      <c r="D196" t="s">
        <v>156</v>
      </c>
      <c r="E196">
        <v>349.42099999999999</v>
      </c>
      <c r="F196">
        <v>39.114000000000004</v>
      </c>
      <c r="G196">
        <v>217.208</v>
      </c>
      <c r="H196">
        <v>380.69400000000002</v>
      </c>
      <c r="I196" t="s">
        <v>156</v>
      </c>
      <c r="J196" t="s">
        <v>156</v>
      </c>
      <c r="K196">
        <v>136.90800000000002</v>
      </c>
      <c r="L196">
        <v>445.27199999999999</v>
      </c>
      <c r="M196">
        <v>311.10300000000001</v>
      </c>
      <c r="N196" t="s">
        <v>156</v>
      </c>
      <c r="O196" t="s">
        <v>156</v>
      </c>
      <c r="P196">
        <v>52.926000000000002</v>
      </c>
      <c r="Q196">
        <v>384.76</v>
      </c>
      <c r="R196">
        <v>389.61700000000002</v>
      </c>
      <c r="S196">
        <v>249.97400000000002</v>
      </c>
      <c r="T196">
        <v>201.67600000000002</v>
      </c>
      <c r="U196">
        <v>231.726</v>
      </c>
      <c r="V196" t="s">
        <v>156</v>
      </c>
      <c r="W196" t="s">
        <v>156</v>
      </c>
      <c r="X196" t="s">
        <v>156</v>
      </c>
      <c r="Y196" t="s">
        <v>156</v>
      </c>
      <c r="Z196">
        <v>1105.0530000000001</v>
      </c>
      <c r="AA196">
        <v>821.00900000000001</v>
      </c>
      <c r="AB196" t="s">
        <v>156</v>
      </c>
      <c r="AC196" t="s">
        <v>156</v>
      </c>
      <c r="AD196" t="s">
        <v>156</v>
      </c>
      <c r="AE196" t="s">
        <v>156</v>
      </c>
      <c r="AF196">
        <v>501.42200000000003</v>
      </c>
      <c r="AG196" t="s">
        <v>156</v>
      </c>
      <c r="AH196" t="s">
        <v>156</v>
      </c>
      <c r="AI196">
        <v>127.251</v>
      </c>
      <c r="AJ196">
        <v>78.481999999999999</v>
      </c>
      <c r="AK196" t="s">
        <v>156</v>
      </c>
      <c r="AL196" t="s">
        <v>156</v>
      </c>
      <c r="AM196" t="s">
        <v>156</v>
      </c>
      <c r="AN196" t="s">
        <v>156</v>
      </c>
      <c r="AO196" t="s">
        <v>156</v>
      </c>
      <c r="AP196" t="s">
        <v>156</v>
      </c>
      <c r="AQ196" t="s">
        <v>156</v>
      </c>
      <c r="AR196" t="s">
        <v>156</v>
      </c>
      <c r="AS196" t="s">
        <v>156</v>
      </c>
      <c r="AT196" t="s">
        <v>156</v>
      </c>
      <c r="AU196">
        <v>259.74799999999999</v>
      </c>
      <c r="AV196">
        <v>377.29</v>
      </c>
      <c r="AW196" s="37" t="s">
        <v>156</v>
      </c>
      <c r="AX196" t="s">
        <v>156</v>
      </c>
      <c r="AY196">
        <v>6.97</v>
      </c>
    </row>
    <row r="197" spans="1:51" x14ac:dyDescent="0.2">
      <c r="A197" s="1">
        <v>31471</v>
      </c>
      <c r="B197">
        <v>418.77199999999999</v>
      </c>
      <c r="C197">
        <v>271.66000000000003</v>
      </c>
      <c r="D197" t="s">
        <v>156</v>
      </c>
      <c r="E197">
        <v>385.63499999999999</v>
      </c>
      <c r="F197">
        <v>40.832000000000001</v>
      </c>
      <c r="G197">
        <v>256.05400000000003</v>
      </c>
      <c r="H197">
        <v>401.01600000000002</v>
      </c>
      <c r="I197" t="s">
        <v>156</v>
      </c>
      <c r="J197" t="s">
        <v>156</v>
      </c>
      <c r="K197">
        <v>179.08600000000001</v>
      </c>
      <c r="L197">
        <v>455.03899999999999</v>
      </c>
      <c r="M197">
        <v>324.50400000000002</v>
      </c>
      <c r="N197" t="s">
        <v>156</v>
      </c>
      <c r="O197" t="s">
        <v>156</v>
      </c>
      <c r="P197">
        <v>66.724000000000004</v>
      </c>
      <c r="Q197">
        <v>430.423</v>
      </c>
      <c r="R197">
        <v>411.76800000000003</v>
      </c>
      <c r="S197">
        <v>278.85500000000002</v>
      </c>
      <c r="T197">
        <v>216.31100000000001</v>
      </c>
      <c r="U197">
        <v>233.92000000000002</v>
      </c>
      <c r="V197" t="s">
        <v>156</v>
      </c>
      <c r="W197" t="s">
        <v>156</v>
      </c>
      <c r="X197" t="s">
        <v>156</v>
      </c>
      <c r="Y197" t="s">
        <v>156</v>
      </c>
      <c r="Z197">
        <v>1237.306</v>
      </c>
      <c r="AA197">
        <v>825.51200000000006</v>
      </c>
      <c r="AB197" t="s">
        <v>156</v>
      </c>
      <c r="AC197" t="s">
        <v>156</v>
      </c>
      <c r="AD197" t="s">
        <v>156</v>
      </c>
      <c r="AE197" t="s">
        <v>156</v>
      </c>
      <c r="AF197">
        <v>512.08500000000004</v>
      </c>
      <c r="AG197" t="s">
        <v>156</v>
      </c>
      <c r="AH197" t="s">
        <v>156</v>
      </c>
      <c r="AI197">
        <v>119.726</v>
      </c>
      <c r="AJ197">
        <v>81.614000000000004</v>
      </c>
      <c r="AK197" t="s">
        <v>156</v>
      </c>
      <c r="AL197" t="s">
        <v>156</v>
      </c>
      <c r="AM197" t="s">
        <v>156</v>
      </c>
      <c r="AN197" t="s">
        <v>156</v>
      </c>
      <c r="AO197" t="s">
        <v>156</v>
      </c>
      <c r="AP197" t="s">
        <v>156</v>
      </c>
      <c r="AQ197" t="s">
        <v>156</v>
      </c>
      <c r="AR197" t="s">
        <v>156</v>
      </c>
      <c r="AS197" t="s">
        <v>156</v>
      </c>
      <c r="AT197" t="s">
        <v>156</v>
      </c>
      <c r="AU197">
        <v>282.57499999999999</v>
      </c>
      <c r="AV197">
        <v>418.452</v>
      </c>
      <c r="AW197" s="37" t="s">
        <v>156</v>
      </c>
      <c r="AX197" t="s">
        <v>156</v>
      </c>
      <c r="AY197">
        <v>7.0200000000000005</v>
      </c>
    </row>
    <row r="198" spans="1:51" x14ac:dyDescent="0.2">
      <c r="A198" s="1">
        <v>31502</v>
      </c>
      <c r="B198">
        <v>398.05</v>
      </c>
      <c r="C198">
        <v>279.57299999999998</v>
      </c>
      <c r="D198" t="s">
        <v>156</v>
      </c>
      <c r="E198">
        <v>377.56100000000004</v>
      </c>
      <c r="F198">
        <v>42.81</v>
      </c>
      <c r="G198">
        <v>280.87600000000003</v>
      </c>
      <c r="H198">
        <v>414.245</v>
      </c>
      <c r="I198" t="s">
        <v>156</v>
      </c>
      <c r="J198" t="s">
        <v>156</v>
      </c>
      <c r="K198">
        <v>215.87100000000001</v>
      </c>
      <c r="L198">
        <v>430.202</v>
      </c>
      <c r="M198">
        <v>342.7</v>
      </c>
      <c r="N198" t="s">
        <v>156</v>
      </c>
      <c r="O198" t="s">
        <v>156</v>
      </c>
      <c r="P198">
        <v>80.144000000000005</v>
      </c>
      <c r="Q198">
        <v>479.13600000000002</v>
      </c>
      <c r="R198">
        <v>427.68900000000002</v>
      </c>
      <c r="S198">
        <v>302.92399999999998</v>
      </c>
      <c r="T198">
        <v>227.73099999999999</v>
      </c>
      <c r="U198">
        <v>254.316</v>
      </c>
      <c r="V198" t="s">
        <v>156</v>
      </c>
      <c r="W198" t="s">
        <v>156</v>
      </c>
      <c r="X198" t="s">
        <v>156</v>
      </c>
      <c r="Y198" t="s">
        <v>156</v>
      </c>
      <c r="Z198">
        <v>1501.8869999999999</v>
      </c>
      <c r="AA198">
        <v>796.60900000000004</v>
      </c>
      <c r="AB198" t="s">
        <v>156</v>
      </c>
      <c r="AC198" t="s">
        <v>156</v>
      </c>
      <c r="AD198" t="s">
        <v>156</v>
      </c>
      <c r="AE198" t="s">
        <v>156</v>
      </c>
      <c r="AF198">
        <v>466.58300000000003</v>
      </c>
      <c r="AG198" t="s">
        <v>156</v>
      </c>
      <c r="AH198" t="s">
        <v>156</v>
      </c>
      <c r="AI198">
        <v>132.358</v>
      </c>
      <c r="AJ198">
        <v>99.088999999999999</v>
      </c>
      <c r="AK198" t="s">
        <v>156</v>
      </c>
      <c r="AL198" t="s">
        <v>156</v>
      </c>
      <c r="AM198" t="s">
        <v>156</v>
      </c>
      <c r="AN198" t="s">
        <v>156</v>
      </c>
      <c r="AO198" t="s">
        <v>156</v>
      </c>
      <c r="AP198" t="s">
        <v>156</v>
      </c>
      <c r="AQ198" t="s">
        <v>156</v>
      </c>
      <c r="AR198" t="s">
        <v>156</v>
      </c>
      <c r="AS198" t="s">
        <v>156</v>
      </c>
      <c r="AT198" t="s">
        <v>156</v>
      </c>
      <c r="AU198">
        <v>309.601</v>
      </c>
      <c r="AV198">
        <v>476.65300000000002</v>
      </c>
      <c r="AW198" s="37" t="s">
        <v>156</v>
      </c>
      <c r="AX198" t="s">
        <v>156</v>
      </c>
      <c r="AY198">
        <v>6.34</v>
      </c>
    </row>
    <row r="199" spans="1:51" x14ac:dyDescent="0.2">
      <c r="A199" s="1">
        <v>31532</v>
      </c>
      <c r="B199">
        <v>484.82600000000002</v>
      </c>
      <c r="C199">
        <v>310.41300000000001</v>
      </c>
      <c r="D199" t="s">
        <v>156</v>
      </c>
      <c r="E199">
        <v>405.42099999999999</v>
      </c>
      <c r="F199">
        <v>53.128999999999998</v>
      </c>
      <c r="G199">
        <v>315.52100000000002</v>
      </c>
      <c r="H199">
        <v>469.91700000000003</v>
      </c>
      <c r="I199" t="s">
        <v>156</v>
      </c>
      <c r="J199" t="s">
        <v>156</v>
      </c>
      <c r="K199">
        <v>240.69200000000001</v>
      </c>
      <c r="L199">
        <v>424.36900000000003</v>
      </c>
      <c r="M199">
        <v>366.04399999999998</v>
      </c>
      <c r="N199" t="s">
        <v>156</v>
      </c>
      <c r="O199" t="s">
        <v>156</v>
      </c>
      <c r="P199">
        <v>91.207999999999998</v>
      </c>
      <c r="Q199">
        <v>533.65600000000006</v>
      </c>
      <c r="R199">
        <v>458.71300000000002</v>
      </c>
      <c r="S199">
        <v>319.70800000000003</v>
      </c>
      <c r="T199">
        <v>223.911</v>
      </c>
      <c r="U199">
        <v>258.43900000000002</v>
      </c>
      <c r="V199" t="s">
        <v>156</v>
      </c>
      <c r="W199" t="s">
        <v>156</v>
      </c>
      <c r="X199" t="s">
        <v>156</v>
      </c>
      <c r="Y199" t="s">
        <v>156</v>
      </c>
      <c r="Z199">
        <v>1558.0889999999999</v>
      </c>
      <c r="AA199">
        <v>899.60599999999999</v>
      </c>
      <c r="AB199" t="s">
        <v>156</v>
      </c>
      <c r="AC199" t="s">
        <v>156</v>
      </c>
      <c r="AD199" t="s">
        <v>156</v>
      </c>
      <c r="AE199" t="s">
        <v>156</v>
      </c>
      <c r="AF199">
        <v>443.13</v>
      </c>
      <c r="AG199" t="s">
        <v>156</v>
      </c>
      <c r="AH199" t="s">
        <v>156</v>
      </c>
      <c r="AI199">
        <v>145.97399999999999</v>
      </c>
      <c r="AJ199">
        <v>120.322</v>
      </c>
      <c r="AK199" t="s">
        <v>156</v>
      </c>
      <c r="AL199" t="s">
        <v>156</v>
      </c>
      <c r="AM199" t="s">
        <v>156</v>
      </c>
      <c r="AN199" t="s">
        <v>156</v>
      </c>
      <c r="AO199" t="s">
        <v>156</v>
      </c>
      <c r="AP199" t="s">
        <v>156</v>
      </c>
      <c r="AQ199" t="s">
        <v>156</v>
      </c>
      <c r="AR199" t="s">
        <v>156</v>
      </c>
      <c r="AS199" t="s">
        <v>156</v>
      </c>
      <c r="AT199" t="s">
        <v>156</v>
      </c>
      <c r="AU199">
        <v>317.50200000000001</v>
      </c>
      <c r="AV199">
        <v>507.17200000000003</v>
      </c>
      <c r="AW199" s="37" t="s">
        <v>156</v>
      </c>
      <c r="AX199" t="s">
        <v>156</v>
      </c>
      <c r="AY199">
        <v>6.1000000000000005</v>
      </c>
    </row>
    <row r="200" spans="1:51" x14ac:dyDescent="0.2">
      <c r="A200" s="1">
        <v>31562</v>
      </c>
      <c r="B200">
        <v>432.25</v>
      </c>
      <c r="C200">
        <v>286.33800000000002</v>
      </c>
      <c r="D200" t="s">
        <v>156</v>
      </c>
      <c r="E200">
        <v>356.79399999999998</v>
      </c>
      <c r="F200">
        <v>51.111000000000004</v>
      </c>
      <c r="G200">
        <v>272.76800000000003</v>
      </c>
      <c r="H200">
        <v>395.31600000000003</v>
      </c>
      <c r="I200" t="s">
        <v>156</v>
      </c>
      <c r="J200" t="s">
        <v>156</v>
      </c>
      <c r="K200">
        <v>230.911</v>
      </c>
      <c r="L200">
        <v>405.23700000000002</v>
      </c>
      <c r="M200">
        <v>357.92700000000002</v>
      </c>
      <c r="N200" t="s">
        <v>156</v>
      </c>
      <c r="O200" t="s">
        <v>156</v>
      </c>
      <c r="P200">
        <v>86.432000000000002</v>
      </c>
      <c r="Q200">
        <v>540.74599999999998</v>
      </c>
      <c r="R200">
        <v>429.58800000000002</v>
      </c>
      <c r="S200">
        <v>292.51</v>
      </c>
      <c r="T200">
        <v>234.285</v>
      </c>
      <c r="U200">
        <v>261.13400000000001</v>
      </c>
      <c r="V200" t="s">
        <v>156</v>
      </c>
      <c r="W200" t="s">
        <v>156</v>
      </c>
      <c r="X200" t="s">
        <v>156</v>
      </c>
      <c r="Y200" t="s">
        <v>156</v>
      </c>
      <c r="Z200">
        <v>1546.893</v>
      </c>
      <c r="AA200">
        <v>875.83199999999999</v>
      </c>
      <c r="AB200" t="s">
        <v>156</v>
      </c>
      <c r="AC200" t="s">
        <v>156</v>
      </c>
      <c r="AD200" t="s">
        <v>156</v>
      </c>
      <c r="AE200" t="s">
        <v>156</v>
      </c>
      <c r="AF200">
        <v>486.40500000000003</v>
      </c>
      <c r="AG200" t="s">
        <v>156</v>
      </c>
      <c r="AH200" t="s">
        <v>156</v>
      </c>
      <c r="AI200">
        <v>146.16</v>
      </c>
      <c r="AJ200">
        <v>116.807</v>
      </c>
      <c r="AK200" t="s">
        <v>156</v>
      </c>
      <c r="AL200" t="s">
        <v>156</v>
      </c>
      <c r="AM200" t="s">
        <v>156</v>
      </c>
      <c r="AN200" t="s">
        <v>156</v>
      </c>
      <c r="AO200" t="s">
        <v>156</v>
      </c>
      <c r="AP200" t="s">
        <v>156</v>
      </c>
      <c r="AQ200" t="s">
        <v>156</v>
      </c>
      <c r="AR200" t="s">
        <v>156</v>
      </c>
      <c r="AS200" t="s">
        <v>156</v>
      </c>
      <c r="AT200" t="s">
        <v>156</v>
      </c>
      <c r="AU200">
        <v>315.983</v>
      </c>
      <c r="AV200">
        <v>483.95400000000001</v>
      </c>
      <c r="AW200" s="37" t="s">
        <v>156</v>
      </c>
      <c r="AX200" t="s">
        <v>156</v>
      </c>
      <c r="AY200">
        <v>6.3</v>
      </c>
    </row>
    <row r="201" spans="1:51" x14ac:dyDescent="0.2">
      <c r="A201" s="1">
        <v>31593</v>
      </c>
      <c r="B201">
        <v>448.798</v>
      </c>
      <c r="C201">
        <v>304.82400000000001</v>
      </c>
      <c r="D201" t="s">
        <v>156</v>
      </c>
      <c r="E201">
        <v>363.33499999999998</v>
      </c>
      <c r="F201">
        <v>53.875999999999998</v>
      </c>
      <c r="G201">
        <v>288.428</v>
      </c>
      <c r="H201">
        <v>410.76499999999999</v>
      </c>
      <c r="I201" t="s">
        <v>156</v>
      </c>
      <c r="J201" t="s">
        <v>156</v>
      </c>
      <c r="K201">
        <v>208.70099999999999</v>
      </c>
      <c r="L201">
        <v>442.07</v>
      </c>
      <c r="M201">
        <v>374.84399999999999</v>
      </c>
      <c r="N201" t="s">
        <v>156</v>
      </c>
      <c r="O201" t="s">
        <v>156</v>
      </c>
      <c r="P201">
        <v>85.13</v>
      </c>
      <c r="Q201">
        <v>569.65899999999999</v>
      </c>
      <c r="R201">
        <v>452.08800000000002</v>
      </c>
      <c r="S201">
        <v>314.90600000000001</v>
      </c>
      <c r="T201">
        <v>236.67699999999999</v>
      </c>
      <c r="U201">
        <v>255.54300000000001</v>
      </c>
      <c r="V201" t="s">
        <v>156</v>
      </c>
      <c r="W201" t="s">
        <v>156</v>
      </c>
      <c r="X201" t="s">
        <v>156</v>
      </c>
      <c r="Y201" t="s">
        <v>156</v>
      </c>
      <c r="Z201">
        <v>1703.0420000000001</v>
      </c>
      <c r="AA201">
        <v>850.74</v>
      </c>
      <c r="AB201" t="s">
        <v>156</v>
      </c>
      <c r="AC201" t="s">
        <v>156</v>
      </c>
      <c r="AD201" t="s">
        <v>156</v>
      </c>
      <c r="AE201" t="s">
        <v>156</v>
      </c>
      <c r="AF201">
        <v>570.76700000000005</v>
      </c>
      <c r="AG201" t="s">
        <v>156</v>
      </c>
      <c r="AH201" t="s">
        <v>156</v>
      </c>
      <c r="AI201">
        <v>129.82599999999999</v>
      </c>
      <c r="AJ201">
        <v>124.15</v>
      </c>
      <c r="AK201" t="s">
        <v>156</v>
      </c>
      <c r="AL201" t="s">
        <v>156</v>
      </c>
      <c r="AM201" t="s">
        <v>156</v>
      </c>
      <c r="AN201" t="s">
        <v>156</v>
      </c>
      <c r="AO201" t="s">
        <v>156</v>
      </c>
      <c r="AP201" t="s">
        <v>156</v>
      </c>
      <c r="AQ201" t="s">
        <v>156</v>
      </c>
      <c r="AR201" t="s">
        <v>156</v>
      </c>
      <c r="AS201" t="s">
        <v>156</v>
      </c>
      <c r="AT201" t="s">
        <v>156</v>
      </c>
      <c r="AU201">
        <v>328.041</v>
      </c>
      <c r="AV201">
        <v>516.24800000000005</v>
      </c>
      <c r="AW201" s="37" t="s">
        <v>156</v>
      </c>
      <c r="AX201" t="s">
        <v>156</v>
      </c>
      <c r="AY201">
        <v>5.96</v>
      </c>
    </row>
    <row r="202" spans="1:51" x14ac:dyDescent="0.2">
      <c r="A202" s="1">
        <v>31624</v>
      </c>
      <c r="B202">
        <v>462.34899999999999</v>
      </c>
      <c r="C202">
        <v>312.93299999999999</v>
      </c>
      <c r="D202" t="s">
        <v>156</v>
      </c>
      <c r="E202">
        <v>348.80599999999998</v>
      </c>
      <c r="F202">
        <v>58.246000000000002</v>
      </c>
      <c r="G202">
        <v>320.32</v>
      </c>
      <c r="H202">
        <v>407.08699999999999</v>
      </c>
      <c r="I202" t="s">
        <v>156</v>
      </c>
      <c r="J202" t="s">
        <v>156</v>
      </c>
      <c r="K202">
        <v>244.99299999999999</v>
      </c>
      <c r="L202">
        <v>398.50700000000001</v>
      </c>
      <c r="M202">
        <v>373.57600000000002</v>
      </c>
      <c r="N202" t="s">
        <v>156</v>
      </c>
      <c r="O202" t="s">
        <v>156</v>
      </c>
      <c r="P202">
        <v>87.876000000000005</v>
      </c>
      <c r="Q202">
        <v>593.23699999999997</v>
      </c>
      <c r="R202">
        <v>445.12900000000002</v>
      </c>
      <c r="S202">
        <v>286.714</v>
      </c>
      <c r="T202">
        <v>223.387</v>
      </c>
      <c r="U202">
        <v>243.095</v>
      </c>
      <c r="V202" t="s">
        <v>156</v>
      </c>
      <c r="W202" t="s">
        <v>156</v>
      </c>
      <c r="X202" t="s">
        <v>156</v>
      </c>
      <c r="Y202" t="s">
        <v>156</v>
      </c>
      <c r="Z202">
        <v>1927.184</v>
      </c>
      <c r="AA202">
        <v>915.005</v>
      </c>
      <c r="AB202" t="s">
        <v>156</v>
      </c>
      <c r="AC202" t="s">
        <v>156</v>
      </c>
      <c r="AD202" t="s">
        <v>156</v>
      </c>
      <c r="AE202" t="s">
        <v>156</v>
      </c>
      <c r="AF202">
        <v>569.95100000000002</v>
      </c>
      <c r="AG202" t="s">
        <v>156</v>
      </c>
      <c r="AH202" t="s">
        <v>156</v>
      </c>
      <c r="AI202">
        <v>108.935</v>
      </c>
      <c r="AJ202">
        <v>118.748</v>
      </c>
      <c r="AK202" t="s">
        <v>156</v>
      </c>
      <c r="AL202" t="s">
        <v>156</v>
      </c>
      <c r="AM202" t="s">
        <v>156</v>
      </c>
      <c r="AN202" t="s">
        <v>156</v>
      </c>
      <c r="AO202" t="s">
        <v>156</v>
      </c>
      <c r="AP202" t="s">
        <v>156</v>
      </c>
      <c r="AQ202" t="s">
        <v>156</v>
      </c>
      <c r="AR202" t="s">
        <v>156</v>
      </c>
      <c r="AS202" t="s">
        <v>156</v>
      </c>
      <c r="AT202" t="s">
        <v>156</v>
      </c>
      <c r="AU202">
        <v>330.05200000000002</v>
      </c>
      <c r="AV202">
        <v>547.36500000000001</v>
      </c>
      <c r="AW202" s="37" t="s">
        <v>156</v>
      </c>
      <c r="AX202" t="s">
        <v>156</v>
      </c>
      <c r="AY202">
        <v>5.79</v>
      </c>
    </row>
    <row r="203" spans="1:51" x14ac:dyDescent="0.2">
      <c r="A203" s="1">
        <v>31653</v>
      </c>
      <c r="B203">
        <v>491.416</v>
      </c>
      <c r="C203">
        <v>336.56700000000001</v>
      </c>
      <c r="D203" t="s">
        <v>156</v>
      </c>
      <c r="E203">
        <v>354.178</v>
      </c>
      <c r="F203">
        <v>60.927</v>
      </c>
      <c r="G203">
        <v>354.07400000000001</v>
      </c>
      <c r="H203">
        <v>478.89699999999999</v>
      </c>
      <c r="I203" t="s">
        <v>156</v>
      </c>
      <c r="J203" t="s">
        <v>156</v>
      </c>
      <c r="K203">
        <v>278.726</v>
      </c>
      <c r="L203">
        <v>451.88800000000003</v>
      </c>
      <c r="M203">
        <v>417.601</v>
      </c>
      <c r="N203" t="s">
        <v>156</v>
      </c>
      <c r="O203" t="s">
        <v>156</v>
      </c>
      <c r="P203">
        <v>99.302000000000007</v>
      </c>
      <c r="Q203">
        <v>607.08699999999999</v>
      </c>
      <c r="R203">
        <v>503.26</v>
      </c>
      <c r="S203">
        <v>303.63900000000001</v>
      </c>
      <c r="T203">
        <v>239.23699999999999</v>
      </c>
      <c r="U203">
        <v>252.464</v>
      </c>
      <c r="V203" t="s">
        <v>156</v>
      </c>
      <c r="W203" t="s">
        <v>156</v>
      </c>
      <c r="X203" t="s">
        <v>156</v>
      </c>
      <c r="Y203" t="s">
        <v>156</v>
      </c>
      <c r="Z203">
        <v>2101.377</v>
      </c>
      <c r="AA203">
        <v>945.77600000000007</v>
      </c>
      <c r="AB203" t="s">
        <v>156</v>
      </c>
      <c r="AC203" t="s">
        <v>156</v>
      </c>
      <c r="AD203" t="s">
        <v>156</v>
      </c>
      <c r="AE203" t="s">
        <v>156</v>
      </c>
      <c r="AF203">
        <v>640.57799999999997</v>
      </c>
      <c r="AG203" t="s">
        <v>156</v>
      </c>
      <c r="AH203" t="s">
        <v>156</v>
      </c>
      <c r="AI203">
        <v>116.31</v>
      </c>
      <c r="AJ203">
        <v>122.69800000000001</v>
      </c>
      <c r="AK203" t="s">
        <v>156</v>
      </c>
      <c r="AL203" t="s">
        <v>156</v>
      </c>
      <c r="AM203" t="s">
        <v>156</v>
      </c>
      <c r="AN203" t="s">
        <v>156</v>
      </c>
      <c r="AO203" t="s">
        <v>156</v>
      </c>
      <c r="AP203" t="s">
        <v>156</v>
      </c>
      <c r="AQ203" t="s">
        <v>156</v>
      </c>
      <c r="AR203" t="s">
        <v>156</v>
      </c>
      <c r="AS203" t="s">
        <v>156</v>
      </c>
      <c r="AT203" t="s">
        <v>156</v>
      </c>
      <c r="AU203">
        <v>358.26</v>
      </c>
      <c r="AV203">
        <v>600.59199999999998</v>
      </c>
      <c r="AW203" s="37" t="s">
        <v>156</v>
      </c>
      <c r="AX203" t="s">
        <v>156</v>
      </c>
      <c r="AY203">
        <v>5.17</v>
      </c>
    </row>
    <row r="204" spans="1:51" x14ac:dyDescent="0.2">
      <c r="A204" s="1">
        <v>31685</v>
      </c>
      <c r="B204">
        <v>490.46800000000002</v>
      </c>
      <c r="C204">
        <v>337.00299999999999</v>
      </c>
      <c r="D204" t="s">
        <v>156</v>
      </c>
      <c r="E204">
        <v>356.23599999999999</v>
      </c>
      <c r="F204">
        <v>60.96</v>
      </c>
      <c r="G204">
        <v>326.59800000000001</v>
      </c>
      <c r="H204">
        <v>449.87299999999999</v>
      </c>
      <c r="I204" t="s">
        <v>156</v>
      </c>
      <c r="J204" t="s">
        <v>156</v>
      </c>
      <c r="K204">
        <v>251.84</v>
      </c>
      <c r="L204">
        <v>441.892</v>
      </c>
      <c r="M204">
        <v>402.73500000000001</v>
      </c>
      <c r="N204" t="s">
        <v>156</v>
      </c>
      <c r="O204" t="s">
        <v>156</v>
      </c>
      <c r="P204">
        <v>100.179</v>
      </c>
      <c r="Q204">
        <v>596.73800000000006</v>
      </c>
      <c r="R204">
        <v>481.62</v>
      </c>
      <c r="S204">
        <v>277.053</v>
      </c>
      <c r="T204">
        <v>218.173</v>
      </c>
      <c r="U204">
        <v>250.071</v>
      </c>
      <c r="V204" t="s">
        <v>156</v>
      </c>
      <c r="W204" t="s">
        <v>156</v>
      </c>
      <c r="X204" t="s">
        <v>156</v>
      </c>
      <c r="Y204" t="s">
        <v>156</v>
      </c>
      <c r="Z204">
        <v>2152.7750000000001</v>
      </c>
      <c r="AA204">
        <v>1020.958</v>
      </c>
      <c r="AB204" t="s">
        <v>156</v>
      </c>
      <c r="AC204" t="s">
        <v>156</v>
      </c>
      <c r="AD204" t="s">
        <v>156</v>
      </c>
      <c r="AE204" t="s">
        <v>156</v>
      </c>
      <c r="AF204">
        <v>619.94500000000005</v>
      </c>
      <c r="AG204" t="s">
        <v>156</v>
      </c>
      <c r="AH204" t="s">
        <v>156</v>
      </c>
      <c r="AI204">
        <v>126.27</v>
      </c>
      <c r="AJ204">
        <v>128.64600000000002</v>
      </c>
      <c r="AK204" t="s">
        <v>156</v>
      </c>
      <c r="AL204" t="s">
        <v>156</v>
      </c>
      <c r="AM204" t="s">
        <v>156</v>
      </c>
      <c r="AN204" t="s">
        <v>156</v>
      </c>
      <c r="AO204" t="s">
        <v>156</v>
      </c>
      <c r="AP204" t="s">
        <v>156</v>
      </c>
      <c r="AQ204" t="s">
        <v>156</v>
      </c>
      <c r="AR204" t="s">
        <v>156</v>
      </c>
      <c r="AS204" t="s">
        <v>156</v>
      </c>
      <c r="AT204" t="s">
        <v>156</v>
      </c>
      <c r="AU204">
        <v>343.351</v>
      </c>
      <c r="AV204">
        <v>593.67600000000004</v>
      </c>
      <c r="AW204" s="37" t="s">
        <v>156</v>
      </c>
      <c r="AX204" t="s">
        <v>156</v>
      </c>
      <c r="AY204">
        <v>5.2</v>
      </c>
    </row>
    <row r="205" spans="1:51" x14ac:dyDescent="0.2">
      <c r="A205" s="1">
        <v>31716</v>
      </c>
      <c r="B205">
        <v>468.95499999999998</v>
      </c>
      <c r="C205">
        <v>339.59899999999999</v>
      </c>
      <c r="D205" t="s">
        <v>156</v>
      </c>
      <c r="E205">
        <v>354.99599999999998</v>
      </c>
      <c r="F205">
        <v>59.847000000000001</v>
      </c>
      <c r="G205">
        <v>325.86500000000001</v>
      </c>
      <c r="H205">
        <v>447.053</v>
      </c>
      <c r="I205" t="s">
        <v>156</v>
      </c>
      <c r="J205" t="s">
        <v>156</v>
      </c>
      <c r="K205">
        <v>259.59399999999999</v>
      </c>
      <c r="L205">
        <v>440.947</v>
      </c>
      <c r="M205">
        <v>389.80400000000003</v>
      </c>
      <c r="N205" t="s">
        <v>156</v>
      </c>
      <c r="O205" t="s">
        <v>156</v>
      </c>
      <c r="P205">
        <v>89.198000000000008</v>
      </c>
      <c r="Q205">
        <v>623.47800000000007</v>
      </c>
      <c r="R205">
        <v>485.50800000000004</v>
      </c>
      <c r="S205">
        <v>281.721</v>
      </c>
      <c r="T205">
        <v>229.88300000000001</v>
      </c>
      <c r="U205">
        <v>254.916</v>
      </c>
      <c r="V205" t="s">
        <v>156</v>
      </c>
      <c r="W205" t="s">
        <v>156</v>
      </c>
      <c r="X205" t="s">
        <v>156</v>
      </c>
      <c r="Y205" t="s">
        <v>156</v>
      </c>
      <c r="Z205">
        <v>1864.6200000000001</v>
      </c>
      <c r="AA205">
        <v>1147.4270000000001</v>
      </c>
      <c r="AB205" t="s">
        <v>156</v>
      </c>
      <c r="AC205" t="s">
        <v>156</v>
      </c>
      <c r="AD205" t="s">
        <v>156</v>
      </c>
      <c r="AE205" t="s">
        <v>156</v>
      </c>
      <c r="AF205">
        <v>757.07100000000003</v>
      </c>
      <c r="AG205" t="s">
        <v>156</v>
      </c>
      <c r="AH205" t="s">
        <v>156</v>
      </c>
      <c r="AI205">
        <v>142.16800000000001</v>
      </c>
      <c r="AJ205">
        <v>147.66300000000001</v>
      </c>
      <c r="AK205" t="s">
        <v>156</v>
      </c>
      <c r="AL205" t="s">
        <v>156</v>
      </c>
      <c r="AM205" t="s">
        <v>156</v>
      </c>
      <c r="AN205" t="s">
        <v>156</v>
      </c>
      <c r="AO205" t="s">
        <v>156</v>
      </c>
      <c r="AP205" t="s">
        <v>156</v>
      </c>
      <c r="AQ205" t="s">
        <v>156</v>
      </c>
      <c r="AR205" t="s">
        <v>156</v>
      </c>
      <c r="AS205" t="s">
        <v>156</v>
      </c>
      <c r="AT205" t="s">
        <v>156</v>
      </c>
      <c r="AU205">
        <v>336.82100000000003</v>
      </c>
      <c r="AV205">
        <v>553.31500000000005</v>
      </c>
      <c r="AW205" s="37" t="s">
        <v>156</v>
      </c>
      <c r="AX205" t="s">
        <v>156</v>
      </c>
      <c r="AY205">
        <v>5.2</v>
      </c>
    </row>
    <row r="206" spans="1:51" x14ac:dyDescent="0.2">
      <c r="A206" s="1">
        <v>31744</v>
      </c>
      <c r="B206">
        <v>495.60200000000003</v>
      </c>
      <c r="C206">
        <v>366.44900000000001</v>
      </c>
      <c r="D206" t="s">
        <v>156</v>
      </c>
      <c r="E206">
        <v>363.839</v>
      </c>
      <c r="F206">
        <v>61.242000000000004</v>
      </c>
      <c r="G206">
        <v>349.95300000000003</v>
      </c>
      <c r="H206">
        <v>488.03100000000001</v>
      </c>
      <c r="I206" t="s">
        <v>156</v>
      </c>
      <c r="J206" t="s">
        <v>156</v>
      </c>
      <c r="K206">
        <v>256.2</v>
      </c>
      <c r="L206">
        <v>450.64100000000002</v>
      </c>
      <c r="M206">
        <v>420.62400000000002</v>
      </c>
      <c r="N206" t="s">
        <v>156</v>
      </c>
      <c r="O206" t="s">
        <v>156</v>
      </c>
      <c r="P206">
        <v>95.650999999999996</v>
      </c>
      <c r="Q206">
        <v>615.35500000000002</v>
      </c>
      <c r="R206">
        <v>524.33000000000004</v>
      </c>
      <c r="S206">
        <v>291.202</v>
      </c>
      <c r="T206">
        <v>234.61199999999999</v>
      </c>
      <c r="U206">
        <v>256.99700000000001</v>
      </c>
      <c r="V206" t="s">
        <v>156</v>
      </c>
      <c r="W206" t="s">
        <v>156</v>
      </c>
      <c r="X206" t="s">
        <v>156</v>
      </c>
      <c r="Y206" t="s">
        <v>156</v>
      </c>
      <c r="Z206">
        <v>1987.2730000000001</v>
      </c>
      <c r="AA206">
        <v>1186.97</v>
      </c>
      <c r="AB206" t="s">
        <v>156</v>
      </c>
      <c r="AC206" t="s">
        <v>156</v>
      </c>
      <c r="AD206" t="s">
        <v>156</v>
      </c>
      <c r="AE206" t="s">
        <v>156</v>
      </c>
      <c r="AF206">
        <v>699.452</v>
      </c>
      <c r="AG206" t="s">
        <v>156</v>
      </c>
      <c r="AH206" t="s">
        <v>156</v>
      </c>
      <c r="AI206">
        <v>143.89500000000001</v>
      </c>
      <c r="AJ206">
        <v>150.56300000000002</v>
      </c>
      <c r="AK206" t="s">
        <v>156</v>
      </c>
      <c r="AL206" t="s">
        <v>156</v>
      </c>
      <c r="AM206" t="s">
        <v>156</v>
      </c>
      <c r="AN206" t="s">
        <v>156</v>
      </c>
      <c r="AO206" t="s">
        <v>156</v>
      </c>
      <c r="AP206" t="s">
        <v>156</v>
      </c>
      <c r="AQ206" t="s">
        <v>156</v>
      </c>
      <c r="AR206" t="s">
        <v>156</v>
      </c>
      <c r="AS206" t="s">
        <v>156</v>
      </c>
      <c r="AT206" t="s">
        <v>156</v>
      </c>
      <c r="AU206">
        <v>350.45800000000003</v>
      </c>
      <c r="AV206">
        <v>584.55600000000004</v>
      </c>
      <c r="AW206" s="37" t="s">
        <v>156</v>
      </c>
      <c r="AX206" t="s">
        <v>156</v>
      </c>
      <c r="AY206">
        <v>5.39</v>
      </c>
    </row>
    <row r="207" spans="1:51" x14ac:dyDescent="0.2">
      <c r="A207" s="1">
        <v>31777</v>
      </c>
      <c r="B207">
        <v>501.755</v>
      </c>
      <c r="C207">
        <v>376.01</v>
      </c>
      <c r="D207" t="s">
        <v>156</v>
      </c>
      <c r="E207">
        <v>372.20100000000002</v>
      </c>
      <c r="F207">
        <v>64.117999999999995</v>
      </c>
      <c r="G207">
        <v>351.79599999999999</v>
      </c>
      <c r="H207">
        <v>489.87299999999999</v>
      </c>
      <c r="I207" t="s">
        <v>156</v>
      </c>
      <c r="J207" t="s">
        <v>156</v>
      </c>
      <c r="K207">
        <v>260.71199999999999</v>
      </c>
      <c r="L207">
        <v>433.59199999999998</v>
      </c>
      <c r="M207">
        <v>424.95499999999998</v>
      </c>
      <c r="N207" t="s">
        <v>156</v>
      </c>
      <c r="O207" t="s">
        <v>156</v>
      </c>
      <c r="P207">
        <v>102.259</v>
      </c>
      <c r="Q207">
        <v>619.79399999999998</v>
      </c>
      <c r="R207">
        <v>530.00300000000004</v>
      </c>
      <c r="S207">
        <v>305.67399999999998</v>
      </c>
      <c r="T207">
        <v>228.02100000000002</v>
      </c>
      <c r="U207">
        <v>260.86500000000001</v>
      </c>
      <c r="V207" t="s">
        <v>156</v>
      </c>
      <c r="W207" t="s">
        <v>156</v>
      </c>
      <c r="X207" t="s">
        <v>156</v>
      </c>
      <c r="Y207" t="s">
        <v>156</v>
      </c>
      <c r="Z207">
        <v>2132.2739999999999</v>
      </c>
      <c r="AA207">
        <v>1267.7830000000001</v>
      </c>
      <c r="AB207" t="s">
        <v>156</v>
      </c>
      <c r="AC207" t="s">
        <v>156</v>
      </c>
      <c r="AD207" t="s">
        <v>156</v>
      </c>
      <c r="AE207" t="s">
        <v>156</v>
      </c>
      <c r="AF207">
        <v>723.23099999999999</v>
      </c>
      <c r="AG207" t="s">
        <v>156</v>
      </c>
      <c r="AH207" t="s">
        <v>156</v>
      </c>
      <c r="AI207">
        <v>156.59100000000001</v>
      </c>
      <c r="AJ207">
        <v>150.36500000000001</v>
      </c>
      <c r="AK207" t="s">
        <v>156</v>
      </c>
      <c r="AL207" t="s">
        <v>156</v>
      </c>
      <c r="AM207" t="s">
        <v>156</v>
      </c>
      <c r="AN207" t="s">
        <v>156</v>
      </c>
      <c r="AO207" t="s">
        <v>156</v>
      </c>
      <c r="AP207" t="s">
        <v>156</v>
      </c>
      <c r="AQ207" t="s">
        <v>156</v>
      </c>
      <c r="AR207" t="s">
        <v>156</v>
      </c>
      <c r="AS207" t="s">
        <v>156</v>
      </c>
      <c r="AT207" t="s">
        <v>156</v>
      </c>
      <c r="AU207">
        <v>356.82499999999999</v>
      </c>
      <c r="AV207">
        <v>614.89400000000001</v>
      </c>
      <c r="AW207" s="37" t="s">
        <v>156</v>
      </c>
      <c r="AX207" t="s">
        <v>156</v>
      </c>
      <c r="AY207">
        <v>5.67</v>
      </c>
    </row>
    <row r="208" spans="1:51" x14ac:dyDescent="0.2">
      <c r="A208" s="1">
        <v>31807</v>
      </c>
      <c r="B208">
        <v>472.22500000000002</v>
      </c>
      <c r="C208">
        <v>395.834</v>
      </c>
      <c r="D208" t="s">
        <v>156</v>
      </c>
      <c r="E208">
        <v>450.67099999999999</v>
      </c>
      <c r="F208">
        <v>70.009</v>
      </c>
      <c r="G208">
        <v>389.62299999999999</v>
      </c>
      <c r="H208">
        <v>454.31600000000003</v>
      </c>
      <c r="I208" t="s">
        <v>156</v>
      </c>
      <c r="J208" t="s">
        <v>156</v>
      </c>
      <c r="K208">
        <v>262.94600000000003</v>
      </c>
      <c r="L208">
        <v>468.08800000000002</v>
      </c>
      <c r="M208">
        <v>444.79900000000004</v>
      </c>
      <c r="N208" t="s">
        <v>156</v>
      </c>
      <c r="O208" t="s">
        <v>156</v>
      </c>
      <c r="P208">
        <v>115.29300000000001</v>
      </c>
      <c r="Q208">
        <v>562.98400000000004</v>
      </c>
      <c r="R208">
        <v>536.71900000000005</v>
      </c>
      <c r="S208">
        <v>339.65899999999999</v>
      </c>
      <c r="T208">
        <v>257.61400000000003</v>
      </c>
      <c r="U208">
        <v>297.09100000000001</v>
      </c>
      <c r="V208" t="s">
        <v>156</v>
      </c>
      <c r="W208" t="s">
        <v>156</v>
      </c>
      <c r="X208" t="s">
        <v>156</v>
      </c>
      <c r="Y208" t="s">
        <v>156</v>
      </c>
      <c r="Z208">
        <v>2474.21</v>
      </c>
      <c r="AA208">
        <v>1275.9290000000001</v>
      </c>
      <c r="AB208" t="s">
        <v>156</v>
      </c>
      <c r="AC208" t="s">
        <v>156</v>
      </c>
      <c r="AD208" t="s">
        <v>156</v>
      </c>
      <c r="AE208" t="s">
        <v>156</v>
      </c>
      <c r="AF208">
        <v>798.952</v>
      </c>
      <c r="AG208" t="s">
        <v>156</v>
      </c>
      <c r="AH208" t="s">
        <v>156</v>
      </c>
      <c r="AI208">
        <v>158.15299999999999</v>
      </c>
      <c r="AJ208">
        <v>131.285</v>
      </c>
      <c r="AK208" t="s">
        <v>156</v>
      </c>
      <c r="AL208" t="s">
        <v>156</v>
      </c>
      <c r="AM208" t="s">
        <v>156</v>
      </c>
      <c r="AN208" t="s">
        <v>156</v>
      </c>
      <c r="AO208" t="s">
        <v>156</v>
      </c>
      <c r="AP208" t="s">
        <v>156</v>
      </c>
      <c r="AQ208" t="s">
        <v>156</v>
      </c>
      <c r="AR208" t="s">
        <v>156</v>
      </c>
      <c r="AS208" t="s">
        <v>156</v>
      </c>
      <c r="AT208" t="s">
        <v>156</v>
      </c>
      <c r="AU208">
        <v>398.10599999999999</v>
      </c>
      <c r="AV208">
        <v>679.51599999999996</v>
      </c>
      <c r="AW208" s="37" t="s">
        <v>156</v>
      </c>
      <c r="AX208" t="s">
        <v>156</v>
      </c>
      <c r="AY208">
        <v>5.6000000000000005</v>
      </c>
    </row>
    <row r="209" spans="1:51" x14ac:dyDescent="0.2">
      <c r="A209" s="1">
        <v>31835</v>
      </c>
      <c r="B209">
        <v>473.37700000000001</v>
      </c>
      <c r="C209">
        <v>410.86099999999999</v>
      </c>
      <c r="D209" t="s">
        <v>156</v>
      </c>
      <c r="E209">
        <v>414.154</v>
      </c>
      <c r="F209">
        <v>74.66</v>
      </c>
      <c r="G209">
        <v>397.48200000000003</v>
      </c>
      <c r="H209">
        <v>430.45600000000002</v>
      </c>
      <c r="I209" t="s">
        <v>156</v>
      </c>
      <c r="J209" t="s">
        <v>156</v>
      </c>
      <c r="K209">
        <v>254.56900000000002</v>
      </c>
      <c r="L209">
        <v>496.86400000000003</v>
      </c>
      <c r="M209">
        <v>443.77100000000002</v>
      </c>
      <c r="N209" t="s">
        <v>156</v>
      </c>
      <c r="O209" t="s">
        <v>156</v>
      </c>
      <c r="P209">
        <v>117.336</v>
      </c>
      <c r="Q209">
        <v>652.53499999999997</v>
      </c>
      <c r="R209">
        <v>519.19899999999996</v>
      </c>
      <c r="S209">
        <v>380.00299999999999</v>
      </c>
      <c r="T209">
        <v>266.17399999999998</v>
      </c>
      <c r="U209">
        <v>310.87</v>
      </c>
      <c r="V209" t="s">
        <v>156</v>
      </c>
      <c r="W209" t="s">
        <v>156</v>
      </c>
      <c r="X209" t="s">
        <v>156</v>
      </c>
      <c r="Y209" t="s">
        <v>156</v>
      </c>
      <c r="Z209">
        <v>2517.547</v>
      </c>
      <c r="AA209">
        <v>1447.404</v>
      </c>
      <c r="AB209" t="s">
        <v>156</v>
      </c>
      <c r="AC209" t="s">
        <v>156</v>
      </c>
      <c r="AD209" t="s">
        <v>156</v>
      </c>
      <c r="AE209" t="s">
        <v>156</v>
      </c>
      <c r="AF209">
        <v>908.44</v>
      </c>
      <c r="AG209" t="s">
        <v>156</v>
      </c>
      <c r="AH209" t="s">
        <v>156</v>
      </c>
      <c r="AI209">
        <v>177.16800000000001</v>
      </c>
      <c r="AJ209">
        <v>139.768</v>
      </c>
      <c r="AK209" t="s">
        <v>156</v>
      </c>
      <c r="AL209" t="s">
        <v>156</v>
      </c>
      <c r="AM209" t="s">
        <v>156</v>
      </c>
      <c r="AN209" t="s">
        <v>156</v>
      </c>
      <c r="AO209" t="s">
        <v>156</v>
      </c>
      <c r="AP209" t="s">
        <v>156</v>
      </c>
      <c r="AQ209" t="s">
        <v>156</v>
      </c>
      <c r="AR209" t="s">
        <v>156</v>
      </c>
      <c r="AS209" t="s">
        <v>156</v>
      </c>
      <c r="AT209" t="s">
        <v>156</v>
      </c>
      <c r="AU209">
        <v>410.589</v>
      </c>
      <c r="AV209">
        <v>699.18899999999996</v>
      </c>
      <c r="AW209" s="37" t="s">
        <v>156</v>
      </c>
      <c r="AX209" t="s">
        <v>156</v>
      </c>
      <c r="AY209">
        <v>5.45</v>
      </c>
    </row>
    <row r="210" spans="1:51" x14ac:dyDescent="0.2">
      <c r="A210" s="1">
        <v>31867</v>
      </c>
      <c r="B210">
        <v>462.81100000000004</v>
      </c>
      <c r="C210">
        <v>432.59700000000004</v>
      </c>
      <c r="D210" t="s">
        <v>156</v>
      </c>
      <c r="E210">
        <v>412.26800000000003</v>
      </c>
      <c r="F210">
        <v>80.616</v>
      </c>
      <c r="G210">
        <v>421.06799999999998</v>
      </c>
      <c r="H210">
        <v>450.57400000000001</v>
      </c>
      <c r="I210" t="s">
        <v>156</v>
      </c>
      <c r="J210" t="s">
        <v>156</v>
      </c>
      <c r="K210">
        <v>266.22700000000003</v>
      </c>
      <c r="L210">
        <v>540.93500000000006</v>
      </c>
      <c r="M210">
        <v>490.26900000000001</v>
      </c>
      <c r="N210" t="s">
        <v>156</v>
      </c>
      <c r="O210" t="s">
        <v>156</v>
      </c>
      <c r="P210">
        <v>108.193</v>
      </c>
      <c r="Q210">
        <v>687.22500000000002</v>
      </c>
      <c r="R210">
        <v>537.90600000000006</v>
      </c>
      <c r="S210">
        <v>398.27500000000003</v>
      </c>
      <c r="T210">
        <v>272.64999999999998</v>
      </c>
      <c r="U210">
        <v>339.476</v>
      </c>
      <c r="V210" t="s">
        <v>156</v>
      </c>
      <c r="W210" t="s">
        <v>156</v>
      </c>
      <c r="X210" t="s">
        <v>156</v>
      </c>
      <c r="Y210" t="s">
        <v>156</v>
      </c>
      <c r="Z210">
        <v>2792.2710000000002</v>
      </c>
      <c r="AA210">
        <v>1374.3820000000001</v>
      </c>
      <c r="AB210" t="s">
        <v>156</v>
      </c>
      <c r="AC210" t="s">
        <v>156</v>
      </c>
      <c r="AD210" t="s">
        <v>156</v>
      </c>
      <c r="AE210" t="s">
        <v>156</v>
      </c>
      <c r="AF210">
        <v>883.68000000000006</v>
      </c>
      <c r="AG210" t="s">
        <v>156</v>
      </c>
      <c r="AH210" t="s">
        <v>156</v>
      </c>
      <c r="AI210">
        <v>195.79300000000001</v>
      </c>
      <c r="AJ210">
        <v>143.16900000000001</v>
      </c>
      <c r="AK210" t="s">
        <v>156</v>
      </c>
      <c r="AL210" t="s">
        <v>156</v>
      </c>
      <c r="AM210" t="s">
        <v>156</v>
      </c>
      <c r="AN210" t="s">
        <v>156</v>
      </c>
      <c r="AO210" t="s">
        <v>156</v>
      </c>
      <c r="AP210" t="s">
        <v>156</v>
      </c>
      <c r="AQ210" t="s">
        <v>156</v>
      </c>
      <c r="AR210" t="s">
        <v>156</v>
      </c>
      <c r="AS210" t="s">
        <v>156</v>
      </c>
      <c r="AT210" t="s">
        <v>156</v>
      </c>
      <c r="AU210">
        <v>435.35399999999998</v>
      </c>
      <c r="AV210">
        <v>755.779</v>
      </c>
      <c r="AW210" s="37" t="s">
        <v>156</v>
      </c>
      <c r="AX210" t="s">
        <v>156</v>
      </c>
      <c r="AY210">
        <v>5.61</v>
      </c>
    </row>
    <row r="211" spans="1:51" x14ac:dyDescent="0.2">
      <c r="A211" s="1">
        <v>31897</v>
      </c>
      <c r="B211">
        <v>458.26100000000002</v>
      </c>
      <c r="C211">
        <v>460.149</v>
      </c>
      <c r="D211" t="s">
        <v>156</v>
      </c>
      <c r="E211">
        <v>415.98099999999999</v>
      </c>
      <c r="F211">
        <v>82.263999999999996</v>
      </c>
      <c r="G211">
        <v>423.38100000000003</v>
      </c>
      <c r="H211">
        <v>452.04</v>
      </c>
      <c r="I211" t="s">
        <v>156</v>
      </c>
      <c r="J211" t="s">
        <v>156</v>
      </c>
      <c r="K211">
        <v>288.75</v>
      </c>
      <c r="L211">
        <v>578.47500000000002</v>
      </c>
      <c r="M211">
        <v>492.07800000000003</v>
      </c>
      <c r="N211" t="s">
        <v>156</v>
      </c>
      <c r="O211" t="s">
        <v>156</v>
      </c>
      <c r="P211">
        <v>107.09</v>
      </c>
      <c r="Q211">
        <v>740.64800000000002</v>
      </c>
      <c r="R211">
        <v>533.57799999999997</v>
      </c>
      <c r="S211">
        <v>423.995</v>
      </c>
      <c r="T211">
        <v>269.47700000000003</v>
      </c>
      <c r="U211">
        <v>330.07800000000003</v>
      </c>
      <c r="V211" t="s">
        <v>156</v>
      </c>
      <c r="W211" t="s">
        <v>156</v>
      </c>
      <c r="X211" t="s">
        <v>156</v>
      </c>
      <c r="Y211" t="s">
        <v>156</v>
      </c>
      <c r="Z211">
        <v>3230.4630000000002</v>
      </c>
      <c r="AA211">
        <v>1324.855</v>
      </c>
      <c r="AB211" t="s">
        <v>156</v>
      </c>
      <c r="AC211" t="s">
        <v>156</v>
      </c>
      <c r="AD211" t="s">
        <v>156</v>
      </c>
      <c r="AE211" t="s">
        <v>156</v>
      </c>
      <c r="AF211">
        <v>957.75800000000004</v>
      </c>
      <c r="AG211" t="s">
        <v>156</v>
      </c>
      <c r="AH211" t="s">
        <v>156</v>
      </c>
      <c r="AI211">
        <v>202.02500000000001</v>
      </c>
      <c r="AJ211">
        <v>137.09200000000001</v>
      </c>
      <c r="AK211" t="s">
        <v>156</v>
      </c>
      <c r="AL211" t="s">
        <v>156</v>
      </c>
      <c r="AM211" t="s">
        <v>156</v>
      </c>
      <c r="AN211" t="s">
        <v>156</v>
      </c>
      <c r="AO211" t="s">
        <v>156</v>
      </c>
      <c r="AP211" t="s">
        <v>156</v>
      </c>
      <c r="AQ211" t="s">
        <v>156</v>
      </c>
      <c r="AR211" t="s">
        <v>156</v>
      </c>
      <c r="AS211" t="s">
        <v>156</v>
      </c>
      <c r="AT211" t="s">
        <v>156</v>
      </c>
      <c r="AU211">
        <v>460.209</v>
      </c>
      <c r="AV211">
        <v>834.98</v>
      </c>
      <c r="AW211" s="37" t="s">
        <v>156</v>
      </c>
      <c r="AX211" t="s">
        <v>156</v>
      </c>
      <c r="AY211">
        <v>5.53</v>
      </c>
    </row>
    <row r="212" spans="1:51" x14ac:dyDescent="0.2">
      <c r="A212" s="1">
        <v>31926</v>
      </c>
      <c r="B212">
        <v>425.26400000000001</v>
      </c>
      <c r="C212">
        <v>438.29399999999998</v>
      </c>
      <c r="D212" t="s">
        <v>156</v>
      </c>
      <c r="E212">
        <v>421.03700000000003</v>
      </c>
      <c r="F212">
        <v>79.674000000000007</v>
      </c>
      <c r="G212">
        <v>399.33300000000003</v>
      </c>
      <c r="H212">
        <v>436.75900000000001</v>
      </c>
      <c r="I212" t="s">
        <v>156</v>
      </c>
      <c r="J212" t="s">
        <v>156</v>
      </c>
      <c r="K212">
        <v>255.05500000000001</v>
      </c>
      <c r="L212">
        <v>575.03600000000006</v>
      </c>
      <c r="M212">
        <v>504.464</v>
      </c>
      <c r="N212" t="s">
        <v>156</v>
      </c>
      <c r="O212" t="s">
        <v>156</v>
      </c>
      <c r="P212">
        <v>109.28700000000001</v>
      </c>
      <c r="Q212">
        <v>698.32900000000006</v>
      </c>
      <c r="R212">
        <v>512.58199999999999</v>
      </c>
      <c r="S212">
        <v>447.13</v>
      </c>
      <c r="T212">
        <v>270.28899999999999</v>
      </c>
      <c r="U212">
        <v>327.85599999999999</v>
      </c>
      <c r="V212" t="s">
        <v>156</v>
      </c>
      <c r="W212" t="s">
        <v>156</v>
      </c>
      <c r="X212" t="s">
        <v>156</v>
      </c>
      <c r="Y212" t="s">
        <v>156</v>
      </c>
      <c r="Z212">
        <v>3223.4839999999999</v>
      </c>
      <c r="AA212">
        <v>1484.0989999999999</v>
      </c>
      <c r="AB212" t="s">
        <v>156</v>
      </c>
      <c r="AC212" t="s">
        <v>156</v>
      </c>
      <c r="AD212" t="s">
        <v>156</v>
      </c>
      <c r="AE212" t="s">
        <v>156</v>
      </c>
      <c r="AF212">
        <v>1048.364</v>
      </c>
      <c r="AG212" t="s">
        <v>156</v>
      </c>
      <c r="AH212" t="s">
        <v>156</v>
      </c>
      <c r="AI212">
        <v>208.35</v>
      </c>
      <c r="AJ212">
        <v>129.28700000000001</v>
      </c>
      <c r="AK212" t="s">
        <v>156</v>
      </c>
      <c r="AL212" t="s">
        <v>156</v>
      </c>
      <c r="AM212" t="s">
        <v>156</v>
      </c>
      <c r="AN212" t="s">
        <v>156</v>
      </c>
      <c r="AO212" t="s">
        <v>156</v>
      </c>
      <c r="AP212" t="s">
        <v>156</v>
      </c>
      <c r="AQ212" t="s">
        <v>156</v>
      </c>
      <c r="AR212" t="s">
        <v>156</v>
      </c>
      <c r="AS212" t="s">
        <v>156</v>
      </c>
      <c r="AT212" t="s">
        <v>156</v>
      </c>
      <c r="AU212">
        <v>460.17700000000002</v>
      </c>
      <c r="AV212">
        <v>834.23900000000003</v>
      </c>
      <c r="AW212" s="37" t="s">
        <v>156</v>
      </c>
      <c r="AX212" t="s">
        <v>156</v>
      </c>
      <c r="AY212">
        <v>5.68</v>
      </c>
    </row>
    <row r="213" spans="1:51" x14ac:dyDescent="0.2">
      <c r="A213" s="1">
        <v>31958</v>
      </c>
      <c r="B213">
        <v>431.971</v>
      </c>
      <c r="C213">
        <v>458.56700000000001</v>
      </c>
      <c r="D213" t="s">
        <v>156</v>
      </c>
      <c r="E213">
        <v>422.79200000000003</v>
      </c>
      <c r="F213">
        <v>87.596000000000004</v>
      </c>
      <c r="G213">
        <v>374.10500000000002</v>
      </c>
      <c r="H213">
        <v>464.80400000000003</v>
      </c>
      <c r="I213" t="s">
        <v>156</v>
      </c>
      <c r="J213" t="s">
        <v>156</v>
      </c>
      <c r="K213">
        <v>250.964</v>
      </c>
      <c r="L213">
        <v>590.85400000000004</v>
      </c>
      <c r="M213">
        <v>540.89200000000005</v>
      </c>
      <c r="N213" t="s">
        <v>156</v>
      </c>
      <c r="O213" t="s">
        <v>156</v>
      </c>
      <c r="P213">
        <v>117.501</v>
      </c>
      <c r="Q213">
        <v>708.37099999999998</v>
      </c>
      <c r="R213">
        <v>539.62800000000004</v>
      </c>
      <c r="S213">
        <v>461.625</v>
      </c>
      <c r="T213">
        <v>283.57400000000001</v>
      </c>
      <c r="U213">
        <v>337.38900000000001</v>
      </c>
      <c r="V213" t="s">
        <v>156</v>
      </c>
      <c r="W213" t="s">
        <v>156</v>
      </c>
      <c r="X213" t="s">
        <v>156</v>
      </c>
      <c r="Y213" t="s">
        <v>156</v>
      </c>
      <c r="Z213">
        <v>2983.6660000000002</v>
      </c>
      <c r="AA213">
        <v>1618.904</v>
      </c>
      <c r="AB213" t="s">
        <v>156</v>
      </c>
      <c r="AC213" t="s">
        <v>156</v>
      </c>
      <c r="AD213" t="s">
        <v>156</v>
      </c>
      <c r="AE213" t="s">
        <v>156</v>
      </c>
      <c r="AF213">
        <v>1066.0920000000001</v>
      </c>
      <c r="AG213" t="s">
        <v>156</v>
      </c>
      <c r="AH213" t="s">
        <v>156</v>
      </c>
      <c r="AI213">
        <v>212.464</v>
      </c>
      <c r="AJ213">
        <v>136.607</v>
      </c>
      <c r="AK213" t="s">
        <v>156</v>
      </c>
      <c r="AL213" t="s">
        <v>156</v>
      </c>
      <c r="AM213" t="s">
        <v>156</v>
      </c>
      <c r="AN213" t="s">
        <v>156</v>
      </c>
      <c r="AO213" t="s">
        <v>156</v>
      </c>
      <c r="AP213" t="s">
        <v>156</v>
      </c>
      <c r="AQ213" t="s">
        <v>156</v>
      </c>
      <c r="AR213" t="s">
        <v>156</v>
      </c>
      <c r="AS213" t="s">
        <v>156</v>
      </c>
      <c r="AT213" t="s">
        <v>156</v>
      </c>
      <c r="AU213">
        <v>459.23599999999999</v>
      </c>
      <c r="AV213">
        <v>806.92399999999998</v>
      </c>
      <c r="AW213" s="37" t="s">
        <v>156</v>
      </c>
      <c r="AX213" t="s">
        <v>156</v>
      </c>
      <c r="AY213">
        <v>5.73</v>
      </c>
    </row>
    <row r="214" spans="1:51" x14ac:dyDescent="0.2">
      <c r="A214" s="1">
        <v>31989</v>
      </c>
      <c r="B214">
        <v>498.04900000000004</v>
      </c>
      <c r="C214">
        <v>490.82499999999999</v>
      </c>
      <c r="D214" t="s">
        <v>156</v>
      </c>
      <c r="E214">
        <v>415.19299999999998</v>
      </c>
      <c r="F214">
        <v>92.972999999999999</v>
      </c>
      <c r="G214">
        <v>382.101</v>
      </c>
      <c r="H214">
        <v>482.78199999999998</v>
      </c>
      <c r="I214" t="s">
        <v>156</v>
      </c>
      <c r="J214" t="s">
        <v>156</v>
      </c>
      <c r="K214">
        <v>248.166</v>
      </c>
      <c r="L214">
        <v>658.78800000000001</v>
      </c>
      <c r="M214">
        <v>559.54100000000005</v>
      </c>
      <c r="N214" t="s">
        <v>156</v>
      </c>
      <c r="O214" t="s">
        <v>156</v>
      </c>
      <c r="P214">
        <v>136.36799999999999</v>
      </c>
      <c r="Q214">
        <v>754.13</v>
      </c>
      <c r="R214">
        <v>575.75900000000001</v>
      </c>
      <c r="S214">
        <v>470.31700000000001</v>
      </c>
      <c r="T214">
        <v>296.34199999999998</v>
      </c>
      <c r="U214">
        <v>365.35</v>
      </c>
      <c r="V214" t="s">
        <v>156</v>
      </c>
      <c r="W214" t="s">
        <v>156</v>
      </c>
      <c r="X214" t="s">
        <v>156</v>
      </c>
      <c r="Y214" t="s">
        <v>156</v>
      </c>
      <c r="Z214">
        <v>2878.152</v>
      </c>
      <c r="AA214">
        <v>1772.864</v>
      </c>
      <c r="AB214" t="s">
        <v>156</v>
      </c>
      <c r="AC214" t="s">
        <v>156</v>
      </c>
      <c r="AD214" t="s">
        <v>156</v>
      </c>
      <c r="AE214" t="s">
        <v>156</v>
      </c>
      <c r="AF214">
        <v>1177.615</v>
      </c>
      <c r="AG214" t="s">
        <v>156</v>
      </c>
      <c r="AH214" t="s">
        <v>156</v>
      </c>
      <c r="AI214">
        <v>236.078</v>
      </c>
      <c r="AJ214">
        <v>150.791</v>
      </c>
      <c r="AK214" t="s">
        <v>156</v>
      </c>
      <c r="AL214" t="s">
        <v>156</v>
      </c>
      <c r="AM214" t="s">
        <v>156</v>
      </c>
      <c r="AN214" t="s">
        <v>156</v>
      </c>
      <c r="AO214" t="s">
        <v>156</v>
      </c>
      <c r="AP214" t="s">
        <v>156</v>
      </c>
      <c r="AQ214" t="s">
        <v>156</v>
      </c>
      <c r="AR214" t="s">
        <v>156</v>
      </c>
      <c r="AS214" t="s">
        <v>156</v>
      </c>
      <c r="AT214" t="s">
        <v>156</v>
      </c>
      <c r="AU214">
        <v>467.738</v>
      </c>
      <c r="AV214">
        <v>804.77600000000007</v>
      </c>
      <c r="AW214" s="37" t="s">
        <v>156</v>
      </c>
      <c r="AX214" t="s">
        <v>156</v>
      </c>
      <c r="AY214">
        <v>6.07</v>
      </c>
    </row>
    <row r="215" spans="1:51" x14ac:dyDescent="0.2">
      <c r="A215" s="1">
        <v>32020</v>
      </c>
      <c r="B215">
        <v>494.88600000000002</v>
      </c>
      <c r="C215">
        <v>508.66300000000001</v>
      </c>
      <c r="D215" t="s">
        <v>156</v>
      </c>
      <c r="E215">
        <v>441.91300000000001</v>
      </c>
      <c r="F215">
        <v>101.625</v>
      </c>
      <c r="G215">
        <v>401.37900000000002</v>
      </c>
      <c r="H215">
        <v>501.55700000000002</v>
      </c>
      <c r="I215" t="s">
        <v>156</v>
      </c>
      <c r="J215" t="s">
        <v>156</v>
      </c>
      <c r="K215">
        <v>233.41400000000002</v>
      </c>
      <c r="L215">
        <v>730.13200000000006</v>
      </c>
      <c r="M215">
        <v>559.33100000000002</v>
      </c>
      <c r="N215" t="s">
        <v>156</v>
      </c>
      <c r="O215" t="s">
        <v>156</v>
      </c>
      <c r="P215">
        <v>152.077</v>
      </c>
      <c r="Q215">
        <v>783.69399999999996</v>
      </c>
      <c r="R215">
        <v>591.06500000000005</v>
      </c>
      <c r="S215">
        <v>459.709</v>
      </c>
      <c r="T215">
        <v>307.30500000000001</v>
      </c>
      <c r="U215">
        <v>364.68900000000002</v>
      </c>
      <c r="V215" t="s">
        <v>156</v>
      </c>
      <c r="W215" t="s">
        <v>156</v>
      </c>
      <c r="X215" t="s">
        <v>156</v>
      </c>
      <c r="Y215" t="s">
        <v>156</v>
      </c>
      <c r="Z215">
        <v>3235.741</v>
      </c>
      <c r="AA215">
        <v>1848.146</v>
      </c>
      <c r="AB215" t="s">
        <v>156</v>
      </c>
      <c r="AC215" t="s">
        <v>156</v>
      </c>
      <c r="AD215" t="s">
        <v>156</v>
      </c>
      <c r="AE215" t="s">
        <v>156</v>
      </c>
      <c r="AF215">
        <v>1182.482</v>
      </c>
      <c r="AG215" t="s">
        <v>156</v>
      </c>
      <c r="AH215" t="s">
        <v>156</v>
      </c>
      <c r="AI215">
        <v>257.87299999999999</v>
      </c>
      <c r="AJ215">
        <v>178.161</v>
      </c>
      <c r="AK215" t="s">
        <v>156</v>
      </c>
      <c r="AL215" t="s">
        <v>156</v>
      </c>
      <c r="AM215" t="s">
        <v>156</v>
      </c>
      <c r="AN215" t="s">
        <v>156</v>
      </c>
      <c r="AO215" t="s">
        <v>156</v>
      </c>
      <c r="AP215" t="s">
        <v>156</v>
      </c>
      <c r="AQ215" t="s">
        <v>156</v>
      </c>
      <c r="AR215" t="s">
        <v>156</v>
      </c>
      <c r="AS215" t="s">
        <v>156</v>
      </c>
      <c r="AT215" t="s">
        <v>156</v>
      </c>
      <c r="AU215">
        <v>494.70100000000002</v>
      </c>
      <c r="AV215">
        <v>864.37400000000002</v>
      </c>
      <c r="AW215" s="37" t="s">
        <v>156</v>
      </c>
      <c r="AX215" t="s">
        <v>156</v>
      </c>
      <c r="AY215">
        <v>6.25</v>
      </c>
    </row>
    <row r="216" spans="1:51" x14ac:dyDescent="0.2">
      <c r="A216" s="1">
        <v>32050</v>
      </c>
      <c r="B216">
        <v>516.04100000000005</v>
      </c>
      <c r="C216">
        <v>480.06900000000002</v>
      </c>
      <c r="D216" t="s">
        <v>156</v>
      </c>
      <c r="E216">
        <v>417.42900000000003</v>
      </c>
      <c r="F216">
        <v>104.85600000000001</v>
      </c>
      <c r="G216">
        <v>375.68799999999999</v>
      </c>
      <c r="H216">
        <v>480.25800000000004</v>
      </c>
      <c r="I216" t="s">
        <v>156</v>
      </c>
      <c r="J216" t="s">
        <v>156</v>
      </c>
      <c r="K216">
        <v>236.518</v>
      </c>
      <c r="L216">
        <v>742.49800000000005</v>
      </c>
      <c r="M216">
        <v>539.61900000000003</v>
      </c>
      <c r="N216" t="s">
        <v>156</v>
      </c>
      <c r="O216" t="s">
        <v>156</v>
      </c>
      <c r="P216">
        <v>152.25200000000001</v>
      </c>
      <c r="Q216">
        <v>808.64400000000001</v>
      </c>
      <c r="R216">
        <v>599.59500000000003</v>
      </c>
      <c r="S216">
        <v>482.38100000000003</v>
      </c>
      <c r="T216">
        <v>300.03300000000002</v>
      </c>
      <c r="U216">
        <v>358.916</v>
      </c>
      <c r="V216" t="s">
        <v>156</v>
      </c>
      <c r="W216" t="s">
        <v>156</v>
      </c>
      <c r="X216" t="s">
        <v>156</v>
      </c>
      <c r="Y216" t="s">
        <v>156</v>
      </c>
      <c r="Z216">
        <v>3120.252</v>
      </c>
      <c r="AA216">
        <v>1991.981</v>
      </c>
      <c r="AB216" t="s">
        <v>156</v>
      </c>
      <c r="AC216" t="s">
        <v>156</v>
      </c>
      <c r="AD216" t="s">
        <v>156</v>
      </c>
      <c r="AE216" t="s">
        <v>156</v>
      </c>
      <c r="AF216">
        <v>1162.9370000000001</v>
      </c>
      <c r="AG216" t="s">
        <v>156</v>
      </c>
      <c r="AH216" t="s">
        <v>156</v>
      </c>
      <c r="AI216">
        <v>266.95</v>
      </c>
      <c r="AJ216">
        <v>190.685</v>
      </c>
      <c r="AK216" t="s">
        <v>156</v>
      </c>
      <c r="AL216" t="s">
        <v>156</v>
      </c>
      <c r="AM216" t="s">
        <v>156</v>
      </c>
      <c r="AN216" t="s">
        <v>156</v>
      </c>
      <c r="AO216" t="s">
        <v>156</v>
      </c>
      <c r="AP216" t="s">
        <v>156</v>
      </c>
      <c r="AQ216" t="s">
        <v>156</v>
      </c>
      <c r="AR216" t="s">
        <v>156</v>
      </c>
      <c r="AS216" t="s">
        <v>156</v>
      </c>
      <c r="AT216" t="s">
        <v>156</v>
      </c>
      <c r="AU216">
        <v>485.40000000000003</v>
      </c>
      <c r="AV216">
        <v>850.01800000000003</v>
      </c>
      <c r="AW216" s="37" t="s">
        <v>156</v>
      </c>
      <c r="AX216" t="s">
        <v>156</v>
      </c>
      <c r="AY216">
        <v>6.61</v>
      </c>
    </row>
    <row r="217" spans="1:51" x14ac:dyDescent="0.2">
      <c r="A217" s="1">
        <v>32080</v>
      </c>
      <c r="B217">
        <v>466.76</v>
      </c>
      <c r="C217">
        <v>387.87900000000002</v>
      </c>
      <c r="D217" t="s">
        <v>156</v>
      </c>
      <c r="E217">
        <v>385.38400000000001</v>
      </c>
      <c r="F217">
        <v>96.983000000000004</v>
      </c>
      <c r="G217">
        <v>305.97700000000003</v>
      </c>
      <c r="H217">
        <v>395.09399999999999</v>
      </c>
      <c r="I217" t="s">
        <v>156</v>
      </c>
      <c r="J217" t="s">
        <v>156</v>
      </c>
      <c r="K217">
        <v>207.38900000000001</v>
      </c>
      <c r="L217">
        <v>534.52800000000002</v>
      </c>
      <c r="M217">
        <v>443.75299999999999</v>
      </c>
      <c r="N217" t="s">
        <v>156</v>
      </c>
      <c r="O217" t="s">
        <v>156</v>
      </c>
      <c r="P217">
        <v>120.50700000000001</v>
      </c>
      <c r="Q217">
        <v>665.77800000000002</v>
      </c>
      <c r="R217">
        <v>492.86500000000001</v>
      </c>
      <c r="S217">
        <v>377.52699999999999</v>
      </c>
      <c r="T217">
        <v>235.64099999999999</v>
      </c>
      <c r="U217">
        <v>279.12400000000002</v>
      </c>
      <c r="V217" t="s">
        <v>156</v>
      </c>
      <c r="W217" t="s">
        <v>156</v>
      </c>
      <c r="X217" t="s">
        <v>156</v>
      </c>
      <c r="Y217" t="s">
        <v>156</v>
      </c>
      <c r="Z217">
        <v>2884.973</v>
      </c>
      <c r="AA217">
        <v>1122.732</v>
      </c>
      <c r="AB217" t="s">
        <v>156</v>
      </c>
      <c r="AC217" t="s">
        <v>156</v>
      </c>
      <c r="AD217" t="s">
        <v>156</v>
      </c>
      <c r="AE217" t="s">
        <v>156</v>
      </c>
      <c r="AF217">
        <v>681.11500000000001</v>
      </c>
      <c r="AG217" t="s">
        <v>156</v>
      </c>
      <c r="AH217" t="s">
        <v>156</v>
      </c>
      <c r="AI217">
        <v>147.58600000000001</v>
      </c>
      <c r="AJ217">
        <v>118.006</v>
      </c>
      <c r="AK217" t="s">
        <v>156</v>
      </c>
      <c r="AL217" t="s">
        <v>156</v>
      </c>
      <c r="AM217" t="s">
        <v>156</v>
      </c>
      <c r="AN217" t="s">
        <v>156</v>
      </c>
      <c r="AO217" t="s">
        <v>156</v>
      </c>
      <c r="AP217" t="s">
        <v>156</v>
      </c>
      <c r="AQ217" t="s">
        <v>156</v>
      </c>
      <c r="AR217" t="s">
        <v>156</v>
      </c>
      <c r="AS217" t="s">
        <v>156</v>
      </c>
      <c r="AT217" t="s">
        <v>156</v>
      </c>
      <c r="AU217">
        <v>402.279</v>
      </c>
      <c r="AV217">
        <v>730.11500000000001</v>
      </c>
      <c r="AW217" s="37" t="s">
        <v>156</v>
      </c>
      <c r="AX217" t="s">
        <v>156</v>
      </c>
      <c r="AY217">
        <v>5.2700000000000005</v>
      </c>
    </row>
    <row r="218" spans="1:51" x14ac:dyDescent="0.2">
      <c r="A218" s="1">
        <v>32111</v>
      </c>
      <c r="B218">
        <v>473.63600000000002</v>
      </c>
      <c r="C218">
        <v>382.75900000000001</v>
      </c>
      <c r="D218" t="s">
        <v>156</v>
      </c>
      <c r="E218">
        <v>408.69200000000001</v>
      </c>
      <c r="F218">
        <v>97.816000000000003</v>
      </c>
      <c r="G218">
        <v>300.88499999999999</v>
      </c>
      <c r="H218">
        <v>356.27</v>
      </c>
      <c r="I218" t="s">
        <v>156</v>
      </c>
      <c r="J218" t="s">
        <v>156</v>
      </c>
      <c r="K218">
        <v>212.751</v>
      </c>
      <c r="L218">
        <v>443.55400000000003</v>
      </c>
      <c r="M218">
        <v>409.62</v>
      </c>
      <c r="N218" t="s">
        <v>156</v>
      </c>
      <c r="O218" t="s">
        <v>156</v>
      </c>
      <c r="P218">
        <v>128.25399999999999</v>
      </c>
      <c r="Q218">
        <v>592.40200000000004</v>
      </c>
      <c r="R218">
        <v>465.45400000000001</v>
      </c>
      <c r="S218">
        <v>359.45800000000003</v>
      </c>
      <c r="T218">
        <v>214.999</v>
      </c>
      <c r="U218">
        <v>271.50100000000003</v>
      </c>
      <c r="V218" t="s">
        <v>156</v>
      </c>
      <c r="W218" t="s">
        <v>156</v>
      </c>
      <c r="X218" t="s">
        <v>156</v>
      </c>
      <c r="Y218" t="s">
        <v>156</v>
      </c>
      <c r="Z218">
        <v>2999.0230000000001</v>
      </c>
      <c r="AA218">
        <v>1085.665</v>
      </c>
      <c r="AB218" t="s">
        <v>156</v>
      </c>
      <c r="AC218" t="s">
        <v>156</v>
      </c>
      <c r="AD218" t="s">
        <v>156</v>
      </c>
      <c r="AE218" t="s">
        <v>156</v>
      </c>
      <c r="AF218">
        <v>686.67</v>
      </c>
      <c r="AG218" t="s">
        <v>156</v>
      </c>
      <c r="AH218" t="s">
        <v>156</v>
      </c>
      <c r="AI218">
        <v>161.761</v>
      </c>
      <c r="AJ218">
        <v>106.839</v>
      </c>
      <c r="AK218" t="s">
        <v>156</v>
      </c>
      <c r="AL218" t="s">
        <v>156</v>
      </c>
      <c r="AM218" t="s">
        <v>156</v>
      </c>
      <c r="AN218" t="s">
        <v>156</v>
      </c>
      <c r="AO218" t="s">
        <v>156</v>
      </c>
      <c r="AP218" t="s">
        <v>156</v>
      </c>
      <c r="AQ218" t="s">
        <v>156</v>
      </c>
      <c r="AR218" t="s">
        <v>156</v>
      </c>
      <c r="AS218" t="s">
        <v>156</v>
      </c>
      <c r="AT218" t="s">
        <v>156</v>
      </c>
      <c r="AU218">
        <v>391.76499999999999</v>
      </c>
      <c r="AV218">
        <v>736.45699999999999</v>
      </c>
      <c r="AW218" s="37" t="s">
        <v>156</v>
      </c>
      <c r="AX218" t="s">
        <v>156</v>
      </c>
      <c r="AY218">
        <v>5.21</v>
      </c>
    </row>
    <row r="219" spans="1:51" x14ac:dyDescent="0.2">
      <c r="A219" s="1">
        <v>32142</v>
      </c>
      <c r="B219">
        <v>503.91200000000003</v>
      </c>
      <c r="C219">
        <v>392.11500000000001</v>
      </c>
      <c r="D219" t="s">
        <v>156</v>
      </c>
      <c r="E219">
        <v>414.423</v>
      </c>
      <c r="F219">
        <v>100</v>
      </c>
      <c r="G219">
        <v>299.02699999999999</v>
      </c>
      <c r="H219">
        <v>362.62099999999998</v>
      </c>
      <c r="I219">
        <v>100</v>
      </c>
      <c r="J219">
        <v>100</v>
      </c>
      <c r="K219">
        <v>202.131</v>
      </c>
      <c r="L219">
        <v>449.346</v>
      </c>
      <c r="M219">
        <v>439.815</v>
      </c>
      <c r="N219" t="s">
        <v>156</v>
      </c>
      <c r="O219">
        <v>100</v>
      </c>
      <c r="P219">
        <v>135.69800000000001</v>
      </c>
      <c r="Q219">
        <v>622.16600000000005</v>
      </c>
      <c r="R219">
        <v>473.262</v>
      </c>
      <c r="S219">
        <v>402.13600000000002</v>
      </c>
      <c r="T219">
        <v>229.41</v>
      </c>
      <c r="U219">
        <v>291.24900000000002</v>
      </c>
      <c r="V219">
        <v>100</v>
      </c>
      <c r="W219">
        <v>100</v>
      </c>
      <c r="X219">
        <v>100</v>
      </c>
      <c r="Y219">
        <v>100</v>
      </c>
      <c r="Z219">
        <v>3036.6089999999999</v>
      </c>
      <c r="AA219">
        <v>1176.7640000000001</v>
      </c>
      <c r="AB219" t="s">
        <v>156</v>
      </c>
      <c r="AC219">
        <v>100</v>
      </c>
      <c r="AD219">
        <v>100</v>
      </c>
      <c r="AE219">
        <v>100</v>
      </c>
      <c r="AF219">
        <v>729.34699999999998</v>
      </c>
      <c r="AG219">
        <v>100</v>
      </c>
      <c r="AH219">
        <v>100</v>
      </c>
      <c r="AI219">
        <v>167.13900000000001</v>
      </c>
      <c r="AJ219">
        <v>100</v>
      </c>
      <c r="AK219" t="s">
        <v>156</v>
      </c>
      <c r="AL219" t="s">
        <v>156</v>
      </c>
      <c r="AM219" t="s">
        <v>156</v>
      </c>
      <c r="AN219" t="s">
        <v>156</v>
      </c>
      <c r="AO219">
        <v>100</v>
      </c>
      <c r="AP219">
        <v>100</v>
      </c>
      <c r="AQ219" t="s">
        <v>156</v>
      </c>
      <c r="AR219" t="s">
        <v>156</v>
      </c>
      <c r="AS219" t="s">
        <v>156</v>
      </c>
      <c r="AT219" t="s">
        <v>156</v>
      </c>
      <c r="AU219">
        <v>407.99400000000003</v>
      </c>
      <c r="AV219">
        <v>757.452</v>
      </c>
      <c r="AW219" s="37">
        <v>100</v>
      </c>
      <c r="AX219">
        <v>100</v>
      </c>
      <c r="AY219">
        <v>5.68</v>
      </c>
    </row>
    <row r="220" spans="1:51" x14ac:dyDescent="0.2">
      <c r="A220" s="1">
        <v>32171</v>
      </c>
      <c r="B220">
        <v>435.11700000000002</v>
      </c>
      <c r="C220">
        <v>405.99799999999999</v>
      </c>
      <c r="D220" t="s">
        <v>156</v>
      </c>
      <c r="E220">
        <v>413.43</v>
      </c>
      <c r="F220">
        <v>95.820000000000007</v>
      </c>
      <c r="G220">
        <v>252.995</v>
      </c>
      <c r="H220">
        <v>317.93299999999999</v>
      </c>
      <c r="I220">
        <v>89.103000000000009</v>
      </c>
      <c r="J220">
        <v>111.581</v>
      </c>
      <c r="K220">
        <v>185.91900000000001</v>
      </c>
      <c r="L220">
        <v>442.13100000000003</v>
      </c>
      <c r="M220">
        <v>431.209</v>
      </c>
      <c r="N220" t="s">
        <v>156</v>
      </c>
      <c r="O220">
        <v>105.818</v>
      </c>
      <c r="P220">
        <v>140.14099999999999</v>
      </c>
      <c r="Q220">
        <v>682.07600000000002</v>
      </c>
      <c r="R220">
        <v>444.91500000000002</v>
      </c>
      <c r="S220">
        <v>398.47399999999999</v>
      </c>
      <c r="T220">
        <v>238.495</v>
      </c>
      <c r="U220">
        <v>286.69299999999998</v>
      </c>
      <c r="V220">
        <v>121.06</v>
      </c>
      <c r="W220">
        <v>98.179000000000002</v>
      </c>
      <c r="X220">
        <v>123.669</v>
      </c>
      <c r="Y220">
        <v>104.07000000000001</v>
      </c>
      <c r="Z220">
        <v>3198.9380000000001</v>
      </c>
      <c r="AA220">
        <v>1207.0309999999999</v>
      </c>
      <c r="AB220" t="s">
        <v>156</v>
      </c>
      <c r="AC220">
        <v>121.498</v>
      </c>
      <c r="AD220">
        <v>105.253</v>
      </c>
      <c r="AE220">
        <v>100.52800000000001</v>
      </c>
      <c r="AF220">
        <v>785.95900000000006</v>
      </c>
      <c r="AG220">
        <v>114.614</v>
      </c>
      <c r="AH220">
        <v>120.36800000000001</v>
      </c>
      <c r="AI220">
        <v>156.465</v>
      </c>
      <c r="AJ220">
        <v>96.460999999999999</v>
      </c>
      <c r="AK220" t="s">
        <v>156</v>
      </c>
      <c r="AL220" t="s">
        <v>156</v>
      </c>
      <c r="AM220" t="s">
        <v>156</v>
      </c>
      <c r="AN220" t="s">
        <v>156</v>
      </c>
      <c r="AO220">
        <v>115.825</v>
      </c>
      <c r="AP220">
        <v>101.91200000000001</v>
      </c>
      <c r="AQ220" t="s">
        <v>156</v>
      </c>
      <c r="AR220" t="s">
        <v>156</v>
      </c>
      <c r="AS220" t="s">
        <v>156</v>
      </c>
      <c r="AT220" t="s">
        <v>156</v>
      </c>
      <c r="AU220">
        <v>417.21300000000002</v>
      </c>
      <c r="AV220">
        <v>770.13</v>
      </c>
      <c r="AW220" s="37">
        <v>117.206</v>
      </c>
      <c r="AX220">
        <v>106.77800000000001</v>
      </c>
      <c r="AY220">
        <v>5.64</v>
      </c>
    </row>
    <row r="221" spans="1:51" x14ac:dyDescent="0.2">
      <c r="A221" s="1">
        <v>32202</v>
      </c>
      <c r="B221">
        <v>435.82800000000003</v>
      </c>
      <c r="C221">
        <v>506.48500000000001</v>
      </c>
      <c r="D221" t="s">
        <v>156</v>
      </c>
      <c r="E221">
        <v>430.30900000000003</v>
      </c>
      <c r="F221">
        <v>97.668000000000006</v>
      </c>
      <c r="G221">
        <v>305.61200000000002</v>
      </c>
      <c r="H221">
        <v>367.94400000000002</v>
      </c>
      <c r="I221">
        <v>94.742999999999995</v>
      </c>
      <c r="J221">
        <v>109.80500000000001</v>
      </c>
      <c r="K221">
        <v>196.601</v>
      </c>
      <c r="L221">
        <v>478.11400000000003</v>
      </c>
      <c r="M221">
        <v>447.71000000000004</v>
      </c>
      <c r="N221" t="s">
        <v>156</v>
      </c>
      <c r="O221">
        <v>90.17</v>
      </c>
      <c r="P221">
        <v>141.452</v>
      </c>
      <c r="Q221">
        <v>706.63800000000003</v>
      </c>
      <c r="R221">
        <v>471.09000000000003</v>
      </c>
      <c r="S221">
        <v>395.96100000000001</v>
      </c>
      <c r="T221">
        <v>247.73099999999999</v>
      </c>
      <c r="U221">
        <v>304.995</v>
      </c>
      <c r="V221">
        <v>156.07900000000001</v>
      </c>
      <c r="W221">
        <v>89.469000000000008</v>
      </c>
      <c r="X221">
        <v>115.354</v>
      </c>
      <c r="Y221">
        <v>110.048</v>
      </c>
      <c r="Z221">
        <v>3439.3</v>
      </c>
      <c r="AA221">
        <v>1228.886</v>
      </c>
      <c r="AB221" t="s">
        <v>156</v>
      </c>
      <c r="AC221">
        <v>117.711</v>
      </c>
      <c r="AD221">
        <v>99.650999999999996</v>
      </c>
      <c r="AE221">
        <v>93.602000000000004</v>
      </c>
      <c r="AF221">
        <v>768.07500000000005</v>
      </c>
      <c r="AG221">
        <v>134.28</v>
      </c>
      <c r="AH221">
        <v>146.78900000000002</v>
      </c>
      <c r="AI221">
        <v>157.55799999999999</v>
      </c>
      <c r="AJ221">
        <v>80.698999999999998</v>
      </c>
      <c r="AK221" t="s">
        <v>156</v>
      </c>
      <c r="AL221" t="s">
        <v>156</v>
      </c>
      <c r="AM221" t="s">
        <v>156</v>
      </c>
      <c r="AN221" t="s">
        <v>156</v>
      </c>
      <c r="AO221">
        <v>94.754999999999995</v>
      </c>
      <c r="AP221">
        <v>106.041</v>
      </c>
      <c r="AQ221" t="s">
        <v>156</v>
      </c>
      <c r="AR221" t="s">
        <v>156</v>
      </c>
      <c r="AS221" t="s">
        <v>156</v>
      </c>
      <c r="AT221" t="s">
        <v>156</v>
      </c>
      <c r="AU221">
        <v>440.68299999999999</v>
      </c>
      <c r="AV221">
        <v>820.63499999999999</v>
      </c>
      <c r="AW221" s="37">
        <v>121.18</v>
      </c>
      <c r="AX221">
        <v>106.374</v>
      </c>
      <c r="AY221">
        <v>5.62</v>
      </c>
    </row>
    <row r="222" spans="1:51" x14ac:dyDescent="0.2">
      <c r="A222" s="1">
        <v>32233</v>
      </c>
      <c r="B222">
        <v>454.84100000000001</v>
      </c>
      <c r="C222">
        <v>524.59199999999998</v>
      </c>
      <c r="D222" t="s">
        <v>156</v>
      </c>
      <c r="E222">
        <v>436.74200000000002</v>
      </c>
      <c r="F222">
        <v>106.611</v>
      </c>
      <c r="G222">
        <v>286.822</v>
      </c>
      <c r="H222">
        <v>366.96699999999998</v>
      </c>
      <c r="I222">
        <v>104</v>
      </c>
      <c r="J222">
        <v>119.208</v>
      </c>
      <c r="K222">
        <v>204.17400000000001</v>
      </c>
      <c r="L222">
        <v>540.46500000000003</v>
      </c>
      <c r="M222">
        <v>463.91800000000001</v>
      </c>
      <c r="N222" t="s">
        <v>156</v>
      </c>
      <c r="O222">
        <v>95.109000000000009</v>
      </c>
      <c r="P222">
        <v>154.16900000000001</v>
      </c>
      <c r="Q222">
        <v>755.04499999999996</v>
      </c>
      <c r="R222">
        <v>462.738</v>
      </c>
      <c r="S222">
        <v>413.75400000000002</v>
      </c>
      <c r="T222">
        <v>238.68700000000001</v>
      </c>
      <c r="U222">
        <v>318.18599999999998</v>
      </c>
      <c r="V222">
        <v>140.47300000000001</v>
      </c>
      <c r="W222">
        <v>95.302000000000007</v>
      </c>
      <c r="X222">
        <v>165.28200000000001</v>
      </c>
      <c r="Y222">
        <v>104.53100000000001</v>
      </c>
      <c r="Z222">
        <v>3697.2170000000001</v>
      </c>
      <c r="AA222">
        <v>1298.22</v>
      </c>
      <c r="AB222" t="s">
        <v>156</v>
      </c>
      <c r="AC222">
        <v>125.136</v>
      </c>
      <c r="AD222">
        <v>105.15900000000001</v>
      </c>
      <c r="AE222">
        <v>95.481999999999999</v>
      </c>
      <c r="AF222">
        <v>810.22900000000004</v>
      </c>
      <c r="AG222">
        <v>139.209</v>
      </c>
      <c r="AH222">
        <v>140.06100000000001</v>
      </c>
      <c r="AI222">
        <v>184.39699999999999</v>
      </c>
      <c r="AJ222">
        <v>98.239000000000004</v>
      </c>
      <c r="AK222" t="s">
        <v>156</v>
      </c>
      <c r="AL222" t="s">
        <v>156</v>
      </c>
      <c r="AM222" t="s">
        <v>156</v>
      </c>
      <c r="AN222" t="s">
        <v>156</v>
      </c>
      <c r="AO222">
        <v>81.423000000000002</v>
      </c>
      <c r="AP222">
        <v>111.828</v>
      </c>
      <c r="AQ222" t="s">
        <v>156</v>
      </c>
      <c r="AR222" t="s">
        <v>156</v>
      </c>
      <c r="AS222" t="s">
        <v>156</v>
      </c>
      <c r="AT222" t="s">
        <v>156</v>
      </c>
      <c r="AU222">
        <v>453.22700000000003</v>
      </c>
      <c r="AV222">
        <v>870.16800000000001</v>
      </c>
      <c r="AW222" s="37">
        <v>142.26</v>
      </c>
      <c r="AX222">
        <v>111.51300000000001</v>
      </c>
      <c r="AY222">
        <v>5.71</v>
      </c>
    </row>
    <row r="223" spans="1:51" x14ac:dyDescent="0.2">
      <c r="A223" s="1">
        <v>32262</v>
      </c>
      <c r="B223">
        <v>460.12200000000001</v>
      </c>
      <c r="C223">
        <v>526.57000000000005</v>
      </c>
      <c r="D223" t="s">
        <v>156</v>
      </c>
      <c r="E223">
        <v>436.89400000000001</v>
      </c>
      <c r="F223">
        <v>107.724</v>
      </c>
      <c r="G223">
        <v>311.04399999999998</v>
      </c>
      <c r="H223">
        <v>360.25400000000002</v>
      </c>
      <c r="I223">
        <v>106.351</v>
      </c>
      <c r="J223">
        <v>119.616</v>
      </c>
      <c r="K223">
        <v>200.29</v>
      </c>
      <c r="L223">
        <v>559.346</v>
      </c>
      <c r="M223">
        <v>474.37799999999999</v>
      </c>
      <c r="N223" t="s">
        <v>156</v>
      </c>
      <c r="O223">
        <v>87.39</v>
      </c>
      <c r="P223">
        <v>153.58600000000001</v>
      </c>
      <c r="Q223">
        <v>775.55700000000002</v>
      </c>
      <c r="R223">
        <v>459.05200000000002</v>
      </c>
      <c r="S223">
        <v>423.63600000000002</v>
      </c>
      <c r="T223">
        <v>240.107</v>
      </c>
      <c r="U223">
        <v>322.64499999999998</v>
      </c>
      <c r="V223">
        <v>129.327</v>
      </c>
      <c r="W223">
        <v>104.462</v>
      </c>
      <c r="X223">
        <v>181.90200000000002</v>
      </c>
      <c r="Y223">
        <v>95.587000000000003</v>
      </c>
      <c r="Z223">
        <v>3734.4160000000002</v>
      </c>
      <c r="AA223">
        <v>1325.3820000000001</v>
      </c>
      <c r="AB223" t="s">
        <v>156</v>
      </c>
      <c r="AC223">
        <v>129.316</v>
      </c>
      <c r="AD223">
        <v>114.047</v>
      </c>
      <c r="AE223">
        <v>106.53400000000001</v>
      </c>
      <c r="AF223">
        <v>854.62800000000004</v>
      </c>
      <c r="AG223">
        <v>152.589</v>
      </c>
      <c r="AH223">
        <v>171.28700000000001</v>
      </c>
      <c r="AI223">
        <v>195.44499999999999</v>
      </c>
      <c r="AJ223">
        <v>100.048</v>
      </c>
      <c r="AK223" t="s">
        <v>156</v>
      </c>
      <c r="AL223" t="s">
        <v>156</v>
      </c>
      <c r="AM223" t="s">
        <v>156</v>
      </c>
      <c r="AN223" t="s">
        <v>156</v>
      </c>
      <c r="AO223">
        <v>70.754000000000005</v>
      </c>
      <c r="AP223">
        <v>118.33</v>
      </c>
      <c r="AQ223" t="s">
        <v>156</v>
      </c>
      <c r="AR223" t="s">
        <v>156</v>
      </c>
      <c r="AS223" t="s">
        <v>156</v>
      </c>
      <c r="AT223" t="s">
        <v>156</v>
      </c>
      <c r="AU223">
        <v>458.16399999999999</v>
      </c>
      <c r="AV223">
        <v>881.86400000000003</v>
      </c>
      <c r="AW223" s="37">
        <v>146.71799999999999</v>
      </c>
      <c r="AX223">
        <v>121.476</v>
      </c>
      <c r="AY223">
        <v>5.98</v>
      </c>
    </row>
    <row r="224" spans="1:51" x14ac:dyDescent="0.2">
      <c r="A224" s="1">
        <v>32294</v>
      </c>
      <c r="B224">
        <v>436.08500000000004</v>
      </c>
      <c r="C224">
        <v>500.27000000000004</v>
      </c>
      <c r="D224" t="s">
        <v>156</v>
      </c>
      <c r="E224">
        <v>474.459</v>
      </c>
      <c r="F224">
        <v>113.95100000000001</v>
      </c>
      <c r="G224">
        <v>331.09000000000003</v>
      </c>
      <c r="H224">
        <v>355.43900000000002</v>
      </c>
      <c r="I224">
        <v>98.909000000000006</v>
      </c>
      <c r="J224">
        <v>132.01599999999999</v>
      </c>
      <c r="K224">
        <v>178.75700000000001</v>
      </c>
      <c r="L224">
        <v>529.96</v>
      </c>
      <c r="M224">
        <v>446.56200000000001</v>
      </c>
      <c r="N224" t="s">
        <v>156</v>
      </c>
      <c r="O224">
        <v>81.504000000000005</v>
      </c>
      <c r="P224">
        <v>155.31</v>
      </c>
      <c r="Q224">
        <v>795.10900000000004</v>
      </c>
      <c r="R224">
        <v>443.577</v>
      </c>
      <c r="S224">
        <v>410.27500000000003</v>
      </c>
      <c r="T224">
        <v>241.39400000000001</v>
      </c>
      <c r="U224">
        <v>310.024</v>
      </c>
      <c r="V224">
        <v>154.56900000000002</v>
      </c>
      <c r="W224">
        <v>143.68899999999999</v>
      </c>
      <c r="X224">
        <v>187.80199999999999</v>
      </c>
      <c r="Y224">
        <v>91.149000000000001</v>
      </c>
      <c r="Z224">
        <v>3564.444</v>
      </c>
      <c r="AA224">
        <v>1284.6089999999999</v>
      </c>
      <c r="AB224" t="s">
        <v>156</v>
      </c>
      <c r="AC224">
        <v>144.571</v>
      </c>
      <c r="AD224">
        <v>116.879</v>
      </c>
      <c r="AE224">
        <v>108.52200000000001</v>
      </c>
      <c r="AF224">
        <v>873.40499999999997</v>
      </c>
      <c r="AG224">
        <v>154.815</v>
      </c>
      <c r="AH224">
        <v>185.876</v>
      </c>
      <c r="AI224">
        <v>224.11700000000002</v>
      </c>
      <c r="AJ224">
        <v>102.059</v>
      </c>
      <c r="AK224" t="s">
        <v>156</v>
      </c>
      <c r="AL224" t="s">
        <v>156</v>
      </c>
      <c r="AM224" t="s">
        <v>156</v>
      </c>
      <c r="AN224" t="s">
        <v>156</v>
      </c>
      <c r="AO224">
        <v>66.631</v>
      </c>
      <c r="AP224">
        <v>137.04500000000002</v>
      </c>
      <c r="AQ224" t="s">
        <v>156</v>
      </c>
      <c r="AR224" t="s">
        <v>156</v>
      </c>
      <c r="AS224" t="s">
        <v>156</v>
      </c>
      <c r="AT224" t="s">
        <v>156</v>
      </c>
      <c r="AU224">
        <v>448.22800000000001</v>
      </c>
      <c r="AV224">
        <v>852.68700000000001</v>
      </c>
      <c r="AW224" s="37">
        <v>155.715</v>
      </c>
      <c r="AX224">
        <v>124.117</v>
      </c>
      <c r="AY224">
        <v>6.43</v>
      </c>
    </row>
    <row r="225" spans="1:51" x14ac:dyDescent="0.2">
      <c r="A225" s="1">
        <v>32324</v>
      </c>
      <c r="B225">
        <v>423.84000000000003</v>
      </c>
      <c r="C225">
        <v>505.69100000000003</v>
      </c>
      <c r="D225" t="s">
        <v>156</v>
      </c>
      <c r="E225">
        <v>473.40000000000003</v>
      </c>
      <c r="F225">
        <v>112.61500000000001</v>
      </c>
      <c r="G225">
        <v>334.29300000000001</v>
      </c>
      <c r="H225">
        <v>355.58600000000001</v>
      </c>
      <c r="I225">
        <v>91.906000000000006</v>
      </c>
      <c r="J225">
        <v>132.27199999999999</v>
      </c>
      <c r="K225">
        <v>186.05600000000001</v>
      </c>
      <c r="L225">
        <v>536.70900000000006</v>
      </c>
      <c r="M225">
        <v>446.99400000000003</v>
      </c>
      <c r="N225" t="s">
        <v>156</v>
      </c>
      <c r="O225">
        <v>76.144000000000005</v>
      </c>
      <c r="P225">
        <v>154.65</v>
      </c>
      <c r="Q225">
        <v>755.673</v>
      </c>
      <c r="R225">
        <v>447.64600000000002</v>
      </c>
      <c r="S225">
        <v>395.77100000000002</v>
      </c>
      <c r="T225">
        <v>251.852</v>
      </c>
      <c r="U225">
        <v>335.48599999999999</v>
      </c>
      <c r="V225">
        <v>162.29599999999999</v>
      </c>
      <c r="W225">
        <v>142.02100000000002</v>
      </c>
      <c r="X225">
        <v>170.63</v>
      </c>
      <c r="Y225">
        <v>110.554</v>
      </c>
      <c r="Z225">
        <v>3428.8960000000002</v>
      </c>
      <c r="AA225">
        <v>1385.057</v>
      </c>
      <c r="AB225" t="s">
        <v>156</v>
      </c>
      <c r="AC225">
        <v>137.54500000000002</v>
      </c>
      <c r="AD225">
        <v>131.322</v>
      </c>
      <c r="AE225">
        <v>117.664</v>
      </c>
      <c r="AF225">
        <v>952.04200000000003</v>
      </c>
      <c r="AG225">
        <v>164.92400000000001</v>
      </c>
      <c r="AH225">
        <v>198.565</v>
      </c>
      <c r="AI225">
        <v>216.364</v>
      </c>
      <c r="AJ225">
        <v>98.293000000000006</v>
      </c>
      <c r="AK225" t="s">
        <v>156</v>
      </c>
      <c r="AL225" t="s">
        <v>156</v>
      </c>
      <c r="AM225" t="s">
        <v>156</v>
      </c>
      <c r="AN225" t="s">
        <v>156</v>
      </c>
      <c r="AO225">
        <v>55.152000000000001</v>
      </c>
      <c r="AP225">
        <v>136.452</v>
      </c>
      <c r="AQ225" t="s">
        <v>156</v>
      </c>
      <c r="AR225" t="s">
        <v>156</v>
      </c>
      <c r="AS225" t="s">
        <v>156</v>
      </c>
      <c r="AT225" t="s">
        <v>156</v>
      </c>
      <c r="AU225">
        <v>446.84199999999998</v>
      </c>
      <c r="AV225">
        <v>829.33299999999997</v>
      </c>
      <c r="AW225" s="37">
        <v>153.13900000000001</v>
      </c>
      <c r="AX225">
        <v>137.27799999999999</v>
      </c>
      <c r="AY225">
        <v>6.5600000000000005</v>
      </c>
    </row>
    <row r="226" spans="1:51" x14ac:dyDescent="0.2">
      <c r="A226" s="1">
        <v>32353</v>
      </c>
      <c r="B226">
        <v>434.64800000000002</v>
      </c>
      <c r="C226">
        <v>478.017</v>
      </c>
      <c r="D226" t="s">
        <v>156</v>
      </c>
      <c r="E226">
        <v>468.20800000000003</v>
      </c>
      <c r="F226">
        <v>111.384</v>
      </c>
      <c r="G226">
        <v>324.59699999999998</v>
      </c>
      <c r="H226">
        <v>358.14499999999998</v>
      </c>
      <c r="I226">
        <v>90.555999999999997</v>
      </c>
      <c r="J226">
        <v>130.31</v>
      </c>
      <c r="K226">
        <v>191.31900000000002</v>
      </c>
      <c r="L226">
        <v>532.84699999999998</v>
      </c>
      <c r="M226">
        <v>458.774</v>
      </c>
      <c r="N226" t="s">
        <v>156</v>
      </c>
      <c r="O226">
        <v>72.504000000000005</v>
      </c>
      <c r="P226">
        <v>149.339</v>
      </c>
      <c r="Q226">
        <v>773.11500000000001</v>
      </c>
      <c r="R226">
        <v>438.625</v>
      </c>
      <c r="S226">
        <v>398.49900000000002</v>
      </c>
      <c r="T226">
        <v>250.291</v>
      </c>
      <c r="U226">
        <v>328.50200000000001</v>
      </c>
      <c r="V226">
        <v>154.60599999999999</v>
      </c>
      <c r="W226">
        <v>188.19</v>
      </c>
      <c r="X226">
        <v>144.75900000000001</v>
      </c>
      <c r="Y226">
        <v>114.16800000000001</v>
      </c>
      <c r="Z226">
        <v>3584.8890000000001</v>
      </c>
      <c r="AA226">
        <v>1402.16</v>
      </c>
      <c r="AB226" t="s">
        <v>156</v>
      </c>
      <c r="AC226">
        <v>142.63300000000001</v>
      </c>
      <c r="AD226">
        <v>130.68100000000001</v>
      </c>
      <c r="AE226">
        <v>135.97900000000001</v>
      </c>
      <c r="AF226">
        <v>973.45</v>
      </c>
      <c r="AG226">
        <v>168.61699999999999</v>
      </c>
      <c r="AH226">
        <v>257.24700000000001</v>
      </c>
      <c r="AI226">
        <v>229.20699999999999</v>
      </c>
      <c r="AJ226">
        <v>99.387</v>
      </c>
      <c r="AK226" t="s">
        <v>156</v>
      </c>
      <c r="AL226" t="s">
        <v>156</v>
      </c>
      <c r="AM226" t="s">
        <v>156</v>
      </c>
      <c r="AN226" t="s">
        <v>156</v>
      </c>
      <c r="AO226">
        <v>57.356999999999999</v>
      </c>
      <c r="AP226">
        <v>139.57</v>
      </c>
      <c r="AQ226" t="s">
        <v>156</v>
      </c>
      <c r="AR226" t="s">
        <v>156</v>
      </c>
      <c r="AS226" t="s">
        <v>156</v>
      </c>
      <c r="AT226" t="s">
        <v>156</v>
      </c>
      <c r="AU226">
        <v>454.47800000000001</v>
      </c>
      <c r="AV226">
        <v>854.47</v>
      </c>
      <c r="AW226" s="37">
        <v>141.62100000000001</v>
      </c>
      <c r="AX226">
        <v>138.77000000000001</v>
      </c>
      <c r="AY226">
        <v>6.95</v>
      </c>
    </row>
    <row r="227" spans="1:51" x14ac:dyDescent="0.2">
      <c r="A227" s="1">
        <v>32386</v>
      </c>
      <c r="B227">
        <v>439.45800000000003</v>
      </c>
      <c r="C227">
        <v>474.15100000000001</v>
      </c>
      <c r="D227" t="s">
        <v>156</v>
      </c>
      <c r="E227">
        <v>444.54200000000003</v>
      </c>
      <c r="F227">
        <v>104.593</v>
      </c>
      <c r="G227">
        <v>313.57</v>
      </c>
      <c r="H227">
        <v>355.00400000000002</v>
      </c>
      <c r="I227">
        <v>88.341999999999999</v>
      </c>
      <c r="J227">
        <v>120.081</v>
      </c>
      <c r="K227">
        <v>184.42699999999999</v>
      </c>
      <c r="L227">
        <v>476.96000000000004</v>
      </c>
      <c r="M227">
        <v>436.64300000000003</v>
      </c>
      <c r="N227" t="s">
        <v>156</v>
      </c>
      <c r="O227">
        <v>69.542000000000002</v>
      </c>
      <c r="P227">
        <v>141.79500000000002</v>
      </c>
      <c r="Q227">
        <v>729.01300000000003</v>
      </c>
      <c r="R227">
        <v>427.84000000000003</v>
      </c>
      <c r="S227">
        <v>370.495</v>
      </c>
      <c r="T227">
        <v>241.108</v>
      </c>
      <c r="U227">
        <v>310.66399999999999</v>
      </c>
      <c r="V227">
        <v>157.84200000000001</v>
      </c>
      <c r="W227">
        <v>207.798</v>
      </c>
      <c r="X227">
        <v>150.994</v>
      </c>
      <c r="Y227">
        <v>120.399</v>
      </c>
      <c r="Z227">
        <v>3312.9210000000003</v>
      </c>
      <c r="AA227">
        <v>1283.2250000000001</v>
      </c>
      <c r="AB227" t="s">
        <v>156</v>
      </c>
      <c r="AC227">
        <v>133.78900000000002</v>
      </c>
      <c r="AD227">
        <v>116.31</v>
      </c>
      <c r="AE227">
        <v>130.99299999999999</v>
      </c>
      <c r="AF227">
        <v>886.976</v>
      </c>
      <c r="AG227">
        <v>160.453</v>
      </c>
      <c r="AH227">
        <v>319.70999999999998</v>
      </c>
      <c r="AI227">
        <v>222.488</v>
      </c>
      <c r="AJ227">
        <v>91.954000000000008</v>
      </c>
      <c r="AK227" t="s">
        <v>156</v>
      </c>
      <c r="AL227" t="s">
        <v>156</v>
      </c>
      <c r="AM227" t="s">
        <v>156</v>
      </c>
      <c r="AN227" t="s">
        <v>156</v>
      </c>
      <c r="AO227">
        <v>46.61</v>
      </c>
      <c r="AP227">
        <v>158.98500000000001</v>
      </c>
      <c r="AQ227" t="s">
        <v>156</v>
      </c>
      <c r="AR227" t="s">
        <v>156</v>
      </c>
      <c r="AS227" t="s">
        <v>156</v>
      </c>
      <c r="AT227" t="s">
        <v>156</v>
      </c>
      <c r="AU227">
        <v>428.74599999999998</v>
      </c>
      <c r="AV227">
        <v>798.04200000000003</v>
      </c>
      <c r="AW227" s="37">
        <v>147.90899999999999</v>
      </c>
      <c r="AX227">
        <v>126.33200000000001</v>
      </c>
      <c r="AY227">
        <v>7.3</v>
      </c>
    </row>
    <row r="228" spans="1:51" x14ac:dyDescent="0.2">
      <c r="A228" s="1">
        <v>32416</v>
      </c>
      <c r="B228">
        <v>445.87099999999998</v>
      </c>
      <c r="C228">
        <v>517.947</v>
      </c>
      <c r="D228" t="s">
        <v>156</v>
      </c>
      <c r="E228">
        <v>483.01900000000001</v>
      </c>
      <c r="F228">
        <v>99.811999999999998</v>
      </c>
      <c r="G228">
        <v>343.58100000000002</v>
      </c>
      <c r="H228">
        <v>380.71800000000002</v>
      </c>
      <c r="I228">
        <v>90.807000000000002</v>
      </c>
      <c r="J228">
        <v>121.383</v>
      </c>
      <c r="K228">
        <v>196.184</v>
      </c>
      <c r="L228">
        <v>498.94100000000003</v>
      </c>
      <c r="M228">
        <v>444.46899999999999</v>
      </c>
      <c r="N228" t="s">
        <v>156</v>
      </c>
      <c r="O228">
        <v>67.180000000000007</v>
      </c>
      <c r="P228">
        <v>141.18600000000001</v>
      </c>
      <c r="Q228">
        <v>771.91700000000003</v>
      </c>
      <c r="R228">
        <v>441.76600000000002</v>
      </c>
      <c r="S228">
        <v>387.46600000000001</v>
      </c>
      <c r="T228">
        <v>250.63</v>
      </c>
      <c r="U228">
        <v>316.63100000000003</v>
      </c>
      <c r="V228">
        <v>162.78700000000001</v>
      </c>
      <c r="W228">
        <v>286.21800000000002</v>
      </c>
      <c r="X228">
        <v>182.279</v>
      </c>
      <c r="Y228">
        <v>119.28</v>
      </c>
      <c r="Z228">
        <v>3454.393</v>
      </c>
      <c r="AA228">
        <v>1288.999</v>
      </c>
      <c r="AB228" t="s">
        <v>156</v>
      </c>
      <c r="AC228">
        <v>137.958</v>
      </c>
      <c r="AD228">
        <v>118.298</v>
      </c>
      <c r="AE228">
        <v>125.968</v>
      </c>
      <c r="AF228">
        <v>884.90700000000004</v>
      </c>
      <c r="AG228">
        <v>163.32300000000001</v>
      </c>
      <c r="AH228">
        <v>350.79399999999998</v>
      </c>
      <c r="AI228">
        <v>214.898</v>
      </c>
      <c r="AJ228">
        <v>87.385999999999996</v>
      </c>
      <c r="AK228" t="s">
        <v>156</v>
      </c>
      <c r="AL228" t="s">
        <v>156</v>
      </c>
      <c r="AM228" t="s">
        <v>156</v>
      </c>
      <c r="AN228" t="s">
        <v>156</v>
      </c>
      <c r="AO228">
        <v>47.018999999999998</v>
      </c>
      <c r="AP228">
        <v>150.904</v>
      </c>
      <c r="AQ228" t="s">
        <v>156</v>
      </c>
      <c r="AR228" t="s">
        <v>156</v>
      </c>
      <c r="AS228" t="s">
        <v>156</v>
      </c>
      <c r="AT228" t="s">
        <v>156</v>
      </c>
      <c r="AU228">
        <v>446.16800000000001</v>
      </c>
      <c r="AV228">
        <v>832.02100000000007</v>
      </c>
      <c r="AW228" s="37">
        <v>168.15</v>
      </c>
      <c r="AX228">
        <v>128.047</v>
      </c>
      <c r="AY228">
        <v>7.25</v>
      </c>
    </row>
    <row r="229" spans="1:51" x14ac:dyDescent="0.2">
      <c r="A229" s="1">
        <v>32447</v>
      </c>
      <c r="B229">
        <v>499.24400000000003</v>
      </c>
      <c r="C229">
        <v>561.58199999999999</v>
      </c>
      <c r="D229" t="s">
        <v>156</v>
      </c>
      <c r="E229">
        <v>550.96799999999996</v>
      </c>
      <c r="F229">
        <v>108.294</v>
      </c>
      <c r="G229">
        <v>382.24700000000001</v>
      </c>
      <c r="H229">
        <v>420.27800000000002</v>
      </c>
      <c r="I229">
        <v>98.875</v>
      </c>
      <c r="J229">
        <v>129.59399999999999</v>
      </c>
      <c r="K229">
        <v>219.20099999999999</v>
      </c>
      <c r="L229">
        <v>533.20600000000002</v>
      </c>
      <c r="M229">
        <v>475.94499999999999</v>
      </c>
      <c r="N229" t="s">
        <v>156</v>
      </c>
      <c r="O229">
        <v>73.125</v>
      </c>
      <c r="P229">
        <v>152.30500000000001</v>
      </c>
      <c r="Q229">
        <v>840.15300000000002</v>
      </c>
      <c r="R229">
        <v>488.03199999999998</v>
      </c>
      <c r="S229">
        <v>416.98900000000003</v>
      </c>
      <c r="T229">
        <v>257.52699999999999</v>
      </c>
      <c r="U229">
        <v>326.41300000000001</v>
      </c>
      <c r="V229">
        <v>159.55199999999999</v>
      </c>
      <c r="W229">
        <v>218.65700000000001</v>
      </c>
      <c r="X229">
        <v>179.67600000000002</v>
      </c>
      <c r="Y229">
        <v>111.33</v>
      </c>
      <c r="Z229">
        <v>3741.395</v>
      </c>
      <c r="AA229">
        <v>1384.3050000000001</v>
      </c>
      <c r="AB229" t="s">
        <v>156</v>
      </c>
      <c r="AC229">
        <v>151.655</v>
      </c>
      <c r="AD229">
        <v>121.515</v>
      </c>
      <c r="AE229">
        <v>131.399</v>
      </c>
      <c r="AF229">
        <v>920.97400000000005</v>
      </c>
      <c r="AG229">
        <v>156.61199999999999</v>
      </c>
      <c r="AH229">
        <v>266.37</v>
      </c>
      <c r="AI229">
        <v>229.291</v>
      </c>
      <c r="AJ229">
        <v>90.772000000000006</v>
      </c>
      <c r="AK229" t="s">
        <v>156</v>
      </c>
      <c r="AL229" t="s">
        <v>156</v>
      </c>
      <c r="AM229" t="s">
        <v>156</v>
      </c>
      <c r="AN229" t="s">
        <v>156</v>
      </c>
      <c r="AO229">
        <v>42.838999999999999</v>
      </c>
      <c r="AP229">
        <v>159.89400000000001</v>
      </c>
      <c r="AQ229" t="s">
        <v>156</v>
      </c>
      <c r="AR229" t="s">
        <v>156</v>
      </c>
      <c r="AS229" t="s">
        <v>156</v>
      </c>
      <c r="AT229" t="s">
        <v>156</v>
      </c>
      <c r="AU229">
        <v>475.07400000000001</v>
      </c>
      <c r="AV229">
        <v>902.29300000000001</v>
      </c>
      <c r="AW229" s="37">
        <v>160.90100000000001</v>
      </c>
      <c r="AX229">
        <v>129.32</v>
      </c>
      <c r="AY229">
        <v>7.36</v>
      </c>
    </row>
    <row r="230" spans="1:51" x14ac:dyDescent="0.2">
      <c r="A230" s="1">
        <v>32477</v>
      </c>
      <c r="B230">
        <v>508.53100000000001</v>
      </c>
      <c r="C230">
        <v>575.46799999999996</v>
      </c>
      <c r="D230" t="s">
        <v>156</v>
      </c>
      <c r="E230">
        <v>577.13900000000001</v>
      </c>
      <c r="F230">
        <v>117.241</v>
      </c>
      <c r="G230">
        <v>389.27100000000002</v>
      </c>
      <c r="H230">
        <v>417.03500000000003</v>
      </c>
      <c r="I230">
        <v>94.4</v>
      </c>
      <c r="J230">
        <v>120.863</v>
      </c>
      <c r="K230">
        <v>222.45500000000001</v>
      </c>
      <c r="L230">
        <v>571.41200000000003</v>
      </c>
      <c r="M230">
        <v>473.32300000000004</v>
      </c>
      <c r="N230" t="s">
        <v>156</v>
      </c>
      <c r="O230">
        <v>76.448000000000008</v>
      </c>
      <c r="P230">
        <v>153.006</v>
      </c>
      <c r="Q230">
        <v>863.89600000000007</v>
      </c>
      <c r="R230">
        <v>496.137</v>
      </c>
      <c r="S230">
        <v>420.26</v>
      </c>
      <c r="T230">
        <v>252.76400000000001</v>
      </c>
      <c r="U230">
        <v>324.25900000000001</v>
      </c>
      <c r="V230">
        <v>182.76</v>
      </c>
      <c r="W230">
        <v>192.988</v>
      </c>
      <c r="X230">
        <v>167.99100000000001</v>
      </c>
      <c r="Y230">
        <v>119.70400000000001</v>
      </c>
      <c r="Z230">
        <v>4072.5329999999999</v>
      </c>
      <c r="AA230">
        <v>1424.3510000000001</v>
      </c>
      <c r="AB230" t="s">
        <v>156</v>
      </c>
      <c r="AC230">
        <v>173.244</v>
      </c>
      <c r="AD230">
        <v>122.059</v>
      </c>
      <c r="AE230">
        <v>133.97800000000001</v>
      </c>
      <c r="AF230">
        <v>920.60199999999998</v>
      </c>
      <c r="AG230">
        <v>146.02199999999999</v>
      </c>
      <c r="AH230">
        <v>286.07499999999999</v>
      </c>
      <c r="AI230">
        <v>223.77199999999999</v>
      </c>
      <c r="AJ230">
        <v>86.951000000000008</v>
      </c>
      <c r="AK230" t="s">
        <v>156</v>
      </c>
      <c r="AL230" t="s">
        <v>156</v>
      </c>
      <c r="AM230" t="s">
        <v>156</v>
      </c>
      <c r="AN230" t="s">
        <v>156</v>
      </c>
      <c r="AO230">
        <v>41.692999999999998</v>
      </c>
      <c r="AP230">
        <v>169.04599999999999</v>
      </c>
      <c r="AQ230" t="s">
        <v>156</v>
      </c>
      <c r="AR230" t="s">
        <v>156</v>
      </c>
      <c r="AS230" t="s">
        <v>156</v>
      </c>
      <c r="AT230" t="s">
        <v>156</v>
      </c>
      <c r="AU230">
        <v>490.80200000000002</v>
      </c>
      <c r="AV230">
        <v>955.06100000000004</v>
      </c>
      <c r="AW230" s="37">
        <v>160.36000000000001</v>
      </c>
      <c r="AX230">
        <v>127.66</v>
      </c>
      <c r="AY230">
        <v>7.83</v>
      </c>
    </row>
    <row r="231" spans="1:51" x14ac:dyDescent="0.2">
      <c r="A231" s="1">
        <v>32507</v>
      </c>
      <c r="B231">
        <v>497.00900000000001</v>
      </c>
      <c r="C231">
        <v>582.28899999999999</v>
      </c>
      <c r="D231" t="s">
        <v>156</v>
      </c>
      <c r="E231">
        <v>622.41899999999998</v>
      </c>
      <c r="F231">
        <v>111.873</v>
      </c>
      <c r="G231">
        <v>405.233</v>
      </c>
      <c r="H231">
        <v>428.93200000000002</v>
      </c>
      <c r="I231">
        <v>93.742999999999995</v>
      </c>
      <c r="J231">
        <v>122.373</v>
      </c>
      <c r="K231">
        <v>220.94300000000001</v>
      </c>
      <c r="L231">
        <v>628.04899999999998</v>
      </c>
      <c r="M231">
        <v>484.07100000000003</v>
      </c>
      <c r="N231" t="s">
        <v>156</v>
      </c>
      <c r="O231">
        <v>70.513999999999996</v>
      </c>
      <c r="P231">
        <v>149.553</v>
      </c>
      <c r="Q231">
        <v>907.68799999999999</v>
      </c>
      <c r="R231">
        <v>494.28199999999998</v>
      </c>
      <c r="S231">
        <v>411.47700000000003</v>
      </c>
      <c r="T231">
        <v>256.10399999999998</v>
      </c>
      <c r="U231">
        <v>332.75</v>
      </c>
      <c r="V231">
        <v>167.702</v>
      </c>
      <c r="W231">
        <v>193.42000000000002</v>
      </c>
      <c r="X231">
        <v>193.08100000000002</v>
      </c>
      <c r="Y231">
        <v>123.586</v>
      </c>
      <c r="Z231">
        <v>4094.576</v>
      </c>
      <c r="AA231">
        <v>1443.5650000000001</v>
      </c>
      <c r="AB231" t="s">
        <v>156</v>
      </c>
      <c r="AC231">
        <v>194.00200000000001</v>
      </c>
      <c r="AD231">
        <v>123.86200000000001</v>
      </c>
      <c r="AE231">
        <v>140.03399999999999</v>
      </c>
      <c r="AF231">
        <v>956.71699999999998</v>
      </c>
      <c r="AG231">
        <v>141.56399999999999</v>
      </c>
      <c r="AH231">
        <v>217.249</v>
      </c>
      <c r="AI231">
        <v>221.30500000000001</v>
      </c>
      <c r="AJ231">
        <v>82.594000000000008</v>
      </c>
      <c r="AK231" t="s">
        <v>156</v>
      </c>
      <c r="AL231" t="s">
        <v>156</v>
      </c>
      <c r="AM231" t="s">
        <v>156</v>
      </c>
      <c r="AN231" t="s">
        <v>156</v>
      </c>
      <c r="AO231">
        <v>37.268999999999998</v>
      </c>
      <c r="AP231">
        <v>327.82299999999998</v>
      </c>
      <c r="AQ231" t="s">
        <v>156</v>
      </c>
      <c r="AR231" t="s">
        <v>156</v>
      </c>
      <c r="AS231" t="s">
        <v>156</v>
      </c>
      <c r="AT231" t="s">
        <v>156</v>
      </c>
      <c r="AU231">
        <v>494.428</v>
      </c>
      <c r="AV231">
        <v>959.39800000000002</v>
      </c>
      <c r="AW231" s="37">
        <v>170.00300000000001</v>
      </c>
      <c r="AX231">
        <v>128.422</v>
      </c>
      <c r="AY231">
        <v>8.1</v>
      </c>
    </row>
    <row r="232" spans="1:51" x14ac:dyDescent="0.2">
      <c r="A232" s="1">
        <v>32539</v>
      </c>
      <c r="B232">
        <v>486.404</v>
      </c>
      <c r="C232">
        <v>581.55200000000002</v>
      </c>
      <c r="D232" t="s">
        <v>156</v>
      </c>
      <c r="E232">
        <v>619.19299999999998</v>
      </c>
      <c r="F232">
        <v>109.85600000000001</v>
      </c>
      <c r="G232">
        <v>408.529</v>
      </c>
      <c r="H232">
        <v>407.84700000000004</v>
      </c>
      <c r="I232">
        <v>84.540999999999997</v>
      </c>
      <c r="J232">
        <v>126.61500000000001</v>
      </c>
      <c r="K232">
        <v>214.61500000000001</v>
      </c>
      <c r="L232">
        <v>708.09299999999996</v>
      </c>
      <c r="M232">
        <v>490.375</v>
      </c>
      <c r="N232" t="s">
        <v>156</v>
      </c>
      <c r="O232">
        <v>69.13</v>
      </c>
      <c r="P232">
        <v>148.54</v>
      </c>
      <c r="Q232">
        <v>948.22300000000007</v>
      </c>
      <c r="R232">
        <v>479.42</v>
      </c>
      <c r="S232">
        <v>456.80700000000002</v>
      </c>
      <c r="T232">
        <v>274.77600000000001</v>
      </c>
      <c r="U232">
        <v>359.435</v>
      </c>
      <c r="V232">
        <v>165.58100000000002</v>
      </c>
      <c r="W232">
        <v>173.304</v>
      </c>
      <c r="X232">
        <v>153.036</v>
      </c>
      <c r="Y232">
        <v>136.286</v>
      </c>
      <c r="Z232">
        <v>4105.4179999999997</v>
      </c>
      <c r="AA232">
        <v>1641.45</v>
      </c>
      <c r="AB232" t="s">
        <v>156</v>
      </c>
      <c r="AC232">
        <v>190.36799999999999</v>
      </c>
      <c r="AD232">
        <v>134.096</v>
      </c>
      <c r="AE232">
        <v>147.01900000000001</v>
      </c>
      <c r="AF232">
        <v>1049.095</v>
      </c>
      <c r="AG232">
        <v>156.82599999999999</v>
      </c>
      <c r="AH232">
        <v>257.58499999999998</v>
      </c>
      <c r="AI232">
        <v>240.99100000000001</v>
      </c>
      <c r="AJ232">
        <v>86.394000000000005</v>
      </c>
      <c r="AK232" t="s">
        <v>156</v>
      </c>
      <c r="AL232" t="s">
        <v>156</v>
      </c>
      <c r="AM232" t="s">
        <v>156</v>
      </c>
      <c r="AN232" t="s">
        <v>156</v>
      </c>
      <c r="AO232">
        <v>36.061999999999998</v>
      </c>
      <c r="AP232">
        <v>331.51600000000002</v>
      </c>
      <c r="AQ232" t="s">
        <v>156</v>
      </c>
      <c r="AR232" t="s">
        <v>156</v>
      </c>
      <c r="AS232" t="s">
        <v>156</v>
      </c>
      <c r="AT232" t="s">
        <v>156</v>
      </c>
      <c r="AU232">
        <v>511.51100000000002</v>
      </c>
      <c r="AV232">
        <v>975.35199999999998</v>
      </c>
      <c r="AW232" s="37">
        <v>151.58100000000002</v>
      </c>
      <c r="AX232">
        <v>139.50200000000001</v>
      </c>
      <c r="AY232">
        <v>8.39</v>
      </c>
    </row>
    <row r="233" spans="1:51" x14ac:dyDescent="0.2">
      <c r="A233" s="1">
        <v>32567</v>
      </c>
      <c r="B233">
        <v>513.59400000000005</v>
      </c>
      <c r="C233">
        <v>566.81200000000001</v>
      </c>
      <c r="D233" t="s">
        <v>156</v>
      </c>
      <c r="E233">
        <v>608.48400000000004</v>
      </c>
      <c r="F233">
        <v>113.029</v>
      </c>
      <c r="G233">
        <v>399.30700000000002</v>
      </c>
      <c r="H233">
        <v>407.71100000000001</v>
      </c>
      <c r="I233">
        <v>85.754000000000005</v>
      </c>
      <c r="J233">
        <v>133.73599999999999</v>
      </c>
      <c r="K233">
        <v>209.83500000000001</v>
      </c>
      <c r="L233">
        <v>728.55500000000006</v>
      </c>
      <c r="M233">
        <v>488.35399999999998</v>
      </c>
      <c r="N233" t="s">
        <v>156</v>
      </c>
      <c r="O233">
        <v>73.013000000000005</v>
      </c>
      <c r="P233">
        <v>143.92600000000002</v>
      </c>
      <c r="Q233">
        <v>978.90800000000002</v>
      </c>
      <c r="R233">
        <v>488.12600000000003</v>
      </c>
      <c r="S233">
        <v>443.7</v>
      </c>
      <c r="T233">
        <v>265.72800000000001</v>
      </c>
      <c r="U233">
        <v>347.28399999999999</v>
      </c>
      <c r="V233">
        <v>159.53200000000001</v>
      </c>
      <c r="W233">
        <v>149.75200000000001</v>
      </c>
      <c r="X233">
        <v>207.06200000000001</v>
      </c>
      <c r="Y233">
        <v>148.19800000000001</v>
      </c>
      <c r="Z233">
        <v>4183.473</v>
      </c>
      <c r="AA233">
        <v>1621.9639999999999</v>
      </c>
      <c r="AB233" t="s">
        <v>156</v>
      </c>
      <c r="AC233">
        <v>195.84100000000001</v>
      </c>
      <c r="AD233">
        <v>133.82400000000001</v>
      </c>
      <c r="AE233">
        <v>143.70500000000001</v>
      </c>
      <c r="AF233">
        <v>1046.0330000000001</v>
      </c>
      <c r="AG233">
        <v>155.50300000000001</v>
      </c>
      <c r="AH233">
        <v>292.58600000000001</v>
      </c>
      <c r="AI233">
        <v>204.20500000000001</v>
      </c>
      <c r="AJ233">
        <v>85.694000000000003</v>
      </c>
      <c r="AK233" t="s">
        <v>156</v>
      </c>
      <c r="AL233" t="s">
        <v>156</v>
      </c>
      <c r="AM233" t="s">
        <v>156</v>
      </c>
      <c r="AN233" t="s">
        <v>156</v>
      </c>
      <c r="AO233">
        <v>46.317999999999998</v>
      </c>
      <c r="AP233">
        <v>344.10700000000003</v>
      </c>
      <c r="AQ233" t="s">
        <v>156</v>
      </c>
      <c r="AR233" t="s">
        <v>156</v>
      </c>
      <c r="AS233" t="s">
        <v>156</v>
      </c>
      <c r="AT233" t="s">
        <v>156</v>
      </c>
      <c r="AU233">
        <v>507.48400000000004</v>
      </c>
      <c r="AV233">
        <v>979.40899999999999</v>
      </c>
      <c r="AW233" s="37">
        <v>179.197</v>
      </c>
      <c r="AX233">
        <v>138.80799999999999</v>
      </c>
      <c r="AY233">
        <v>8.7100000000000009</v>
      </c>
    </row>
    <row r="234" spans="1:51" x14ac:dyDescent="0.2">
      <c r="A234" s="1">
        <v>32598</v>
      </c>
      <c r="B234">
        <v>562.10400000000004</v>
      </c>
      <c r="C234">
        <v>561.577</v>
      </c>
      <c r="D234" t="s">
        <v>156</v>
      </c>
      <c r="E234">
        <v>613.77600000000007</v>
      </c>
      <c r="F234">
        <v>118.917</v>
      </c>
      <c r="G234">
        <v>403.13</v>
      </c>
      <c r="H234">
        <v>399.45100000000002</v>
      </c>
      <c r="I234">
        <v>85.299000000000007</v>
      </c>
      <c r="J234">
        <v>130.12800000000001</v>
      </c>
      <c r="K234">
        <v>212.495</v>
      </c>
      <c r="L234">
        <v>779.71500000000003</v>
      </c>
      <c r="M234">
        <v>503.19200000000001</v>
      </c>
      <c r="N234" t="s">
        <v>156</v>
      </c>
      <c r="O234">
        <v>71.632000000000005</v>
      </c>
      <c r="P234">
        <v>145.56200000000001</v>
      </c>
      <c r="Q234">
        <v>1003.2620000000001</v>
      </c>
      <c r="R234">
        <v>483.22</v>
      </c>
      <c r="S234">
        <v>445.26499999999999</v>
      </c>
      <c r="T234">
        <v>270.88400000000001</v>
      </c>
      <c r="U234">
        <v>350.40899999999999</v>
      </c>
      <c r="V234">
        <v>173.571</v>
      </c>
      <c r="W234">
        <v>150.393</v>
      </c>
      <c r="X234">
        <v>269.34000000000003</v>
      </c>
      <c r="Y234">
        <v>149.977</v>
      </c>
      <c r="Z234">
        <v>4036.0909999999999</v>
      </c>
      <c r="AA234">
        <v>1619.989</v>
      </c>
      <c r="AB234" t="s">
        <v>156</v>
      </c>
      <c r="AC234">
        <v>214.005</v>
      </c>
      <c r="AD234">
        <v>138.67099999999999</v>
      </c>
      <c r="AE234">
        <v>148.785</v>
      </c>
      <c r="AF234">
        <v>1086.8489999999999</v>
      </c>
      <c r="AG234">
        <v>153.137</v>
      </c>
      <c r="AH234">
        <v>307.42599999999999</v>
      </c>
      <c r="AI234">
        <v>207.25300000000001</v>
      </c>
      <c r="AJ234">
        <v>84.212000000000003</v>
      </c>
      <c r="AK234" t="s">
        <v>156</v>
      </c>
      <c r="AL234" t="s">
        <v>156</v>
      </c>
      <c r="AM234" t="s">
        <v>156</v>
      </c>
      <c r="AN234" t="s">
        <v>156</v>
      </c>
      <c r="AO234">
        <v>44.667999999999999</v>
      </c>
      <c r="AP234">
        <v>357.66399999999999</v>
      </c>
      <c r="AQ234" t="s">
        <v>156</v>
      </c>
      <c r="AR234" t="s">
        <v>156</v>
      </c>
      <c r="AS234" t="s">
        <v>156</v>
      </c>
      <c r="AT234" t="s">
        <v>156</v>
      </c>
      <c r="AU234">
        <v>503.40600000000001</v>
      </c>
      <c r="AV234">
        <v>959.226</v>
      </c>
      <c r="AW234" s="37">
        <v>213.67600000000002</v>
      </c>
      <c r="AX234">
        <v>142.131</v>
      </c>
      <c r="AY234">
        <v>8.9</v>
      </c>
    </row>
    <row r="235" spans="1:51" x14ac:dyDescent="0.2">
      <c r="A235" s="1">
        <v>32626</v>
      </c>
      <c r="B235">
        <v>603.49900000000002</v>
      </c>
      <c r="C235">
        <v>577.47699999999998</v>
      </c>
      <c r="D235" t="s">
        <v>156</v>
      </c>
      <c r="E235">
        <v>655.67600000000004</v>
      </c>
      <c r="F235">
        <v>124.52</v>
      </c>
      <c r="G235">
        <v>418.66700000000003</v>
      </c>
      <c r="H235">
        <v>418.78000000000003</v>
      </c>
      <c r="I235">
        <v>89.054000000000002</v>
      </c>
      <c r="J235">
        <v>139.49700000000001</v>
      </c>
      <c r="K235">
        <v>213.80199999999999</v>
      </c>
      <c r="L235">
        <v>844.25300000000004</v>
      </c>
      <c r="M235">
        <v>524.31700000000001</v>
      </c>
      <c r="N235" t="s">
        <v>156</v>
      </c>
      <c r="O235">
        <v>72.462000000000003</v>
      </c>
      <c r="P235">
        <v>151.94</v>
      </c>
      <c r="Q235">
        <v>1010.285</v>
      </c>
      <c r="R235">
        <v>497.303</v>
      </c>
      <c r="S235">
        <v>450.279</v>
      </c>
      <c r="T235">
        <v>284.75299999999999</v>
      </c>
      <c r="U235">
        <v>358.93700000000001</v>
      </c>
      <c r="V235">
        <v>189.82400000000001</v>
      </c>
      <c r="W235">
        <v>144.13</v>
      </c>
      <c r="X235">
        <v>375.88400000000001</v>
      </c>
      <c r="Y235">
        <v>158.71700000000001</v>
      </c>
      <c r="Z235">
        <v>4028.268</v>
      </c>
      <c r="AA235">
        <v>1687.981</v>
      </c>
      <c r="AB235" t="s">
        <v>156</v>
      </c>
      <c r="AC235">
        <v>198.18100000000001</v>
      </c>
      <c r="AD235">
        <v>152.39400000000001</v>
      </c>
      <c r="AE235">
        <v>173.958</v>
      </c>
      <c r="AF235">
        <v>1149.1659999999999</v>
      </c>
      <c r="AG235">
        <v>173.86600000000001</v>
      </c>
      <c r="AH235">
        <v>341.80500000000001</v>
      </c>
      <c r="AI235">
        <v>209.523</v>
      </c>
      <c r="AJ235">
        <v>86.78</v>
      </c>
      <c r="AK235" t="s">
        <v>156</v>
      </c>
      <c r="AL235" t="s">
        <v>156</v>
      </c>
      <c r="AM235" t="s">
        <v>156</v>
      </c>
      <c r="AN235" t="s">
        <v>156</v>
      </c>
      <c r="AO235">
        <v>47.661000000000001</v>
      </c>
      <c r="AP235">
        <v>356.13800000000003</v>
      </c>
      <c r="AQ235" t="s">
        <v>156</v>
      </c>
      <c r="AR235" t="s">
        <v>156</v>
      </c>
      <c r="AS235" t="s">
        <v>156</v>
      </c>
      <c r="AT235" t="s">
        <v>156</v>
      </c>
      <c r="AU235">
        <v>514.18899999999996</v>
      </c>
      <c r="AV235">
        <v>967.15499999999997</v>
      </c>
      <c r="AW235" s="37">
        <v>272.02800000000002</v>
      </c>
      <c r="AX235">
        <v>158.04599999999999</v>
      </c>
      <c r="AY235">
        <v>8.41</v>
      </c>
    </row>
    <row r="236" spans="1:51" x14ac:dyDescent="0.2">
      <c r="A236" s="1">
        <v>32659</v>
      </c>
      <c r="B236">
        <v>586.04200000000003</v>
      </c>
      <c r="C236">
        <v>554.27</v>
      </c>
      <c r="D236" t="s">
        <v>156</v>
      </c>
      <c r="E236">
        <v>637.63700000000006</v>
      </c>
      <c r="F236">
        <v>116.40300000000001</v>
      </c>
      <c r="G236">
        <v>405.62200000000001</v>
      </c>
      <c r="H236">
        <v>403.392</v>
      </c>
      <c r="I236">
        <v>97.573999999999998</v>
      </c>
      <c r="J236">
        <v>129.58500000000001</v>
      </c>
      <c r="K236">
        <v>203.36</v>
      </c>
      <c r="L236">
        <v>799.80000000000007</v>
      </c>
      <c r="M236">
        <v>498.24400000000003</v>
      </c>
      <c r="N236" t="s">
        <v>156</v>
      </c>
      <c r="O236">
        <v>66.606999999999999</v>
      </c>
      <c r="P236">
        <v>145.33699999999999</v>
      </c>
      <c r="Q236">
        <v>995.59300000000007</v>
      </c>
      <c r="R236">
        <v>463.505</v>
      </c>
      <c r="S236">
        <v>417.71699999999998</v>
      </c>
      <c r="T236">
        <v>294.88400000000001</v>
      </c>
      <c r="U236">
        <v>360.72399999999999</v>
      </c>
      <c r="V236">
        <v>220.27</v>
      </c>
      <c r="W236">
        <v>231.55500000000001</v>
      </c>
      <c r="X236">
        <v>358.19</v>
      </c>
      <c r="Y236">
        <v>160.00300000000001</v>
      </c>
      <c r="Z236">
        <v>3798.9180000000001</v>
      </c>
      <c r="AA236">
        <v>1489.9560000000001</v>
      </c>
      <c r="AB236" t="s">
        <v>156</v>
      </c>
      <c r="AC236">
        <v>195.06700000000001</v>
      </c>
      <c r="AD236">
        <v>151.42600000000002</v>
      </c>
      <c r="AE236">
        <v>185.964</v>
      </c>
      <c r="AF236">
        <v>1171.8610000000001</v>
      </c>
      <c r="AG236">
        <v>188.05199999999999</v>
      </c>
      <c r="AH236">
        <v>424.53899999999999</v>
      </c>
      <c r="AI236">
        <v>203.42000000000002</v>
      </c>
      <c r="AJ236">
        <v>79.775999999999996</v>
      </c>
      <c r="AK236" t="s">
        <v>156</v>
      </c>
      <c r="AL236" t="s">
        <v>156</v>
      </c>
      <c r="AM236" t="s">
        <v>156</v>
      </c>
      <c r="AN236" t="s">
        <v>156</v>
      </c>
      <c r="AO236">
        <v>59.120000000000005</v>
      </c>
      <c r="AP236">
        <v>359.322</v>
      </c>
      <c r="AQ236" t="s">
        <v>156</v>
      </c>
      <c r="AR236" t="s">
        <v>156</v>
      </c>
      <c r="AS236" t="s">
        <v>156</v>
      </c>
      <c r="AT236" t="s">
        <v>156</v>
      </c>
      <c r="AU236">
        <v>500.76300000000003</v>
      </c>
      <c r="AV236">
        <v>913.59900000000005</v>
      </c>
      <c r="AW236" s="37">
        <v>273.89600000000002</v>
      </c>
      <c r="AX236">
        <v>161.10900000000001</v>
      </c>
      <c r="AY236">
        <v>8.61</v>
      </c>
    </row>
    <row r="237" spans="1:51" x14ac:dyDescent="0.2">
      <c r="A237" s="1">
        <v>32689</v>
      </c>
      <c r="B237">
        <v>619.17899999999997</v>
      </c>
      <c r="C237">
        <v>557.01099999999997</v>
      </c>
      <c r="D237" t="s">
        <v>156</v>
      </c>
      <c r="E237">
        <v>731.53100000000006</v>
      </c>
      <c r="F237">
        <v>113.126</v>
      </c>
      <c r="G237">
        <v>413.69400000000002</v>
      </c>
      <c r="H237">
        <v>433.84399999999999</v>
      </c>
      <c r="I237">
        <v>99.372</v>
      </c>
      <c r="J237">
        <v>124.354</v>
      </c>
      <c r="K237">
        <v>223.61</v>
      </c>
      <c r="L237">
        <v>803.29200000000003</v>
      </c>
      <c r="M237">
        <v>516.68700000000001</v>
      </c>
      <c r="N237" t="s">
        <v>156</v>
      </c>
      <c r="O237">
        <v>66.091999999999999</v>
      </c>
      <c r="P237">
        <v>146.48599999999999</v>
      </c>
      <c r="Q237">
        <v>1051.3520000000001</v>
      </c>
      <c r="R237">
        <v>532.61900000000003</v>
      </c>
      <c r="S237">
        <v>419.916</v>
      </c>
      <c r="T237">
        <v>292.928</v>
      </c>
      <c r="U237">
        <v>368.52600000000001</v>
      </c>
      <c r="V237">
        <v>248.124</v>
      </c>
      <c r="W237">
        <v>272.93299999999999</v>
      </c>
      <c r="X237">
        <v>210.12800000000001</v>
      </c>
      <c r="Y237">
        <v>148.91800000000001</v>
      </c>
      <c r="Z237">
        <v>3627.5210000000002</v>
      </c>
      <c r="AA237">
        <v>1215.81</v>
      </c>
      <c r="AB237" t="s">
        <v>156</v>
      </c>
      <c r="AC237">
        <v>179.44499999999999</v>
      </c>
      <c r="AD237">
        <v>152.00800000000001</v>
      </c>
      <c r="AE237">
        <v>188.25300000000001</v>
      </c>
      <c r="AF237">
        <v>1179.9580000000001</v>
      </c>
      <c r="AG237">
        <v>201.55</v>
      </c>
      <c r="AH237">
        <v>410.80900000000003</v>
      </c>
      <c r="AI237">
        <v>204.876</v>
      </c>
      <c r="AJ237">
        <v>81.132000000000005</v>
      </c>
      <c r="AK237" t="s">
        <v>156</v>
      </c>
      <c r="AL237" t="s">
        <v>156</v>
      </c>
      <c r="AM237" t="s">
        <v>156</v>
      </c>
      <c r="AN237" t="s">
        <v>156</v>
      </c>
      <c r="AO237">
        <v>75.863</v>
      </c>
      <c r="AP237">
        <v>352.13800000000003</v>
      </c>
      <c r="AQ237" t="s">
        <v>156</v>
      </c>
      <c r="AR237" t="s">
        <v>156</v>
      </c>
      <c r="AS237" t="s">
        <v>156</v>
      </c>
      <c r="AT237" t="s">
        <v>156</v>
      </c>
      <c r="AU237">
        <v>494.28800000000001</v>
      </c>
      <c r="AV237">
        <v>897.30200000000002</v>
      </c>
      <c r="AW237" s="37">
        <v>205.232</v>
      </c>
      <c r="AX237">
        <v>164.53300000000002</v>
      </c>
      <c r="AY237">
        <v>7.99</v>
      </c>
    </row>
    <row r="238" spans="1:51" x14ac:dyDescent="0.2">
      <c r="A238" s="1">
        <v>32720</v>
      </c>
      <c r="B238">
        <v>664.303</v>
      </c>
      <c r="C238">
        <v>583.74199999999996</v>
      </c>
      <c r="D238" t="s">
        <v>156</v>
      </c>
      <c r="E238">
        <v>793.16700000000003</v>
      </c>
      <c r="F238">
        <v>117.60600000000001</v>
      </c>
      <c r="G238">
        <v>459.12799999999999</v>
      </c>
      <c r="H238">
        <v>477.34399999999999</v>
      </c>
      <c r="I238">
        <v>114.735</v>
      </c>
      <c r="J238">
        <v>144.13</v>
      </c>
      <c r="K238">
        <v>247.08199999999999</v>
      </c>
      <c r="L238">
        <v>831.60199999999998</v>
      </c>
      <c r="M238">
        <v>562.49300000000005</v>
      </c>
      <c r="N238" t="s">
        <v>156</v>
      </c>
      <c r="O238">
        <v>70.341000000000008</v>
      </c>
      <c r="P238">
        <v>153.30500000000001</v>
      </c>
      <c r="Q238">
        <v>1175.2629999999999</v>
      </c>
      <c r="R238">
        <v>600.48500000000001</v>
      </c>
      <c r="S238">
        <v>482.05599999999998</v>
      </c>
      <c r="T238">
        <v>318.91500000000002</v>
      </c>
      <c r="U238">
        <v>396.21300000000002</v>
      </c>
      <c r="V238">
        <v>260.24700000000001</v>
      </c>
      <c r="W238">
        <v>196.76500000000001</v>
      </c>
      <c r="X238">
        <v>242.09900000000002</v>
      </c>
      <c r="Y238">
        <v>145.54500000000002</v>
      </c>
      <c r="Z238">
        <v>4107.4449999999997</v>
      </c>
      <c r="AA238">
        <v>1373.5140000000001</v>
      </c>
      <c r="AB238" t="s">
        <v>156</v>
      </c>
      <c r="AC238">
        <v>188.67600000000002</v>
      </c>
      <c r="AD238">
        <v>159.291</v>
      </c>
      <c r="AE238">
        <v>227.54599999999999</v>
      </c>
      <c r="AF238">
        <v>1246.423</v>
      </c>
      <c r="AG238">
        <v>204.31100000000001</v>
      </c>
      <c r="AH238">
        <v>400.64</v>
      </c>
      <c r="AI238">
        <v>222.273</v>
      </c>
      <c r="AJ238">
        <v>84.457999999999998</v>
      </c>
      <c r="AK238" t="s">
        <v>156</v>
      </c>
      <c r="AL238" t="s">
        <v>156</v>
      </c>
      <c r="AM238" t="s">
        <v>156</v>
      </c>
      <c r="AN238" t="s">
        <v>156</v>
      </c>
      <c r="AO238">
        <v>68.143000000000001</v>
      </c>
      <c r="AP238">
        <v>385.73399999999998</v>
      </c>
      <c r="AQ238" t="s">
        <v>156</v>
      </c>
      <c r="AR238" t="s">
        <v>156</v>
      </c>
      <c r="AS238" t="s">
        <v>156</v>
      </c>
      <c r="AT238" t="s">
        <v>156</v>
      </c>
      <c r="AU238">
        <v>549.29499999999996</v>
      </c>
      <c r="AV238">
        <v>1008.9930000000001</v>
      </c>
      <c r="AW238" s="37">
        <v>219.27799999999999</v>
      </c>
      <c r="AX238">
        <v>172.851</v>
      </c>
      <c r="AY238">
        <v>7.8</v>
      </c>
    </row>
    <row r="239" spans="1:51" x14ac:dyDescent="0.2">
      <c r="A239" s="1">
        <v>32751</v>
      </c>
      <c r="B239">
        <v>777.18000000000006</v>
      </c>
      <c r="C239">
        <v>569.47</v>
      </c>
      <c r="D239" t="s">
        <v>156</v>
      </c>
      <c r="E239">
        <v>711.72</v>
      </c>
      <c r="F239">
        <v>108.26</v>
      </c>
      <c r="G239">
        <v>455.40899999999999</v>
      </c>
      <c r="H239">
        <v>470.714</v>
      </c>
      <c r="I239">
        <v>125.49000000000001</v>
      </c>
      <c r="J239">
        <v>144.74100000000001</v>
      </c>
      <c r="K239">
        <v>252.31200000000001</v>
      </c>
      <c r="L239">
        <v>830.96500000000003</v>
      </c>
      <c r="M239">
        <v>554.34100000000001</v>
      </c>
      <c r="N239" t="s">
        <v>156</v>
      </c>
      <c r="O239">
        <v>76.747</v>
      </c>
      <c r="P239">
        <v>156.18100000000001</v>
      </c>
      <c r="Q239">
        <v>1159.769</v>
      </c>
      <c r="R239">
        <v>598.43100000000004</v>
      </c>
      <c r="S239">
        <v>469.57400000000001</v>
      </c>
      <c r="T239">
        <v>322.875</v>
      </c>
      <c r="U239">
        <v>401.577</v>
      </c>
      <c r="V239">
        <v>296.572</v>
      </c>
      <c r="W239">
        <v>302.76800000000003</v>
      </c>
      <c r="X239">
        <v>228.23600000000002</v>
      </c>
      <c r="Y239">
        <v>134.464</v>
      </c>
      <c r="Z239">
        <v>3822.82</v>
      </c>
      <c r="AA239">
        <v>1325.1510000000001</v>
      </c>
      <c r="AB239" t="s">
        <v>156</v>
      </c>
      <c r="AC239">
        <v>210</v>
      </c>
      <c r="AD239">
        <v>156.71799999999999</v>
      </c>
      <c r="AE239">
        <v>242.82</v>
      </c>
      <c r="AF239">
        <v>1208.8700000000001</v>
      </c>
      <c r="AG239">
        <v>223.08700000000002</v>
      </c>
      <c r="AH239">
        <v>415.60200000000003</v>
      </c>
      <c r="AI239">
        <v>240.37200000000001</v>
      </c>
      <c r="AJ239">
        <v>107.45700000000001</v>
      </c>
      <c r="AK239" t="s">
        <v>156</v>
      </c>
      <c r="AL239" t="s">
        <v>156</v>
      </c>
      <c r="AM239" t="s">
        <v>156</v>
      </c>
      <c r="AN239" t="s">
        <v>156</v>
      </c>
      <c r="AO239">
        <v>80.932000000000002</v>
      </c>
      <c r="AP239">
        <v>725.952</v>
      </c>
      <c r="AQ239" t="s">
        <v>156</v>
      </c>
      <c r="AR239" t="s">
        <v>156</v>
      </c>
      <c r="AS239" t="s">
        <v>156</v>
      </c>
      <c r="AT239" t="s">
        <v>156</v>
      </c>
      <c r="AU239">
        <v>535.16499999999996</v>
      </c>
      <c r="AV239">
        <v>962.66300000000001</v>
      </c>
      <c r="AW239" s="37">
        <v>222.20699999999999</v>
      </c>
      <c r="AX239">
        <v>175.92699999999999</v>
      </c>
      <c r="AY239">
        <v>7.8900000000000006</v>
      </c>
    </row>
    <row r="240" spans="1:51" x14ac:dyDescent="0.2">
      <c r="A240" s="1">
        <v>32780</v>
      </c>
      <c r="B240">
        <v>885.34900000000005</v>
      </c>
      <c r="C240">
        <v>617.10199999999998</v>
      </c>
      <c r="D240" t="s">
        <v>156</v>
      </c>
      <c r="E240">
        <v>728.94900000000007</v>
      </c>
      <c r="F240">
        <v>101.614</v>
      </c>
      <c r="G240">
        <v>481.18299999999999</v>
      </c>
      <c r="H240">
        <v>490.64100000000002</v>
      </c>
      <c r="I240">
        <v>194.90299999999999</v>
      </c>
      <c r="J240">
        <v>150.554</v>
      </c>
      <c r="K240">
        <v>250.12300000000002</v>
      </c>
      <c r="L240">
        <v>845.11300000000006</v>
      </c>
      <c r="M240">
        <v>571.16399999999999</v>
      </c>
      <c r="N240" t="s">
        <v>156</v>
      </c>
      <c r="O240">
        <v>98.552000000000007</v>
      </c>
      <c r="P240">
        <v>162.84200000000001</v>
      </c>
      <c r="Q240">
        <v>1142.4860000000001</v>
      </c>
      <c r="R240">
        <v>598.81700000000001</v>
      </c>
      <c r="S240">
        <v>465.71199999999999</v>
      </c>
      <c r="T240">
        <v>321.31</v>
      </c>
      <c r="U240">
        <v>394.37900000000002</v>
      </c>
      <c r="V240">
        <v>313.13</v>
      </c>
      <c r="W240">
        <v>591.47500000000002</v>
      </c>
      <c r="X240">
        <v>243.02</v>
      </c>
      <c r="Y240">
        <v>142.03900000000002</v>
      </c>
      <c r="Z240">
        <v>4065.1970000000001</v>
      </c>
      <c r="AA240">
        <v>1484.0309999999999</v>
      </c>
      <c r="AB240" t="s">
        <v>156</v>
      </c>
      <c r="AC240">
        <v>203.82</v>
      </c>
      <c r="AD240">
        <v>168.29300000000001</v>
      </c>
      <c r="AE240">
        <v>261.68299999999999</v>
      </c>
      <c r="AF240">
        <v>1228.45</v>
      </c>
      <c r="AG240">
        <v>225.61</v>
      </c>
      <c r="AH240">
        <v>435.17400000000004</v>
      </c>
      <c r="AI240">
        <v>239.41499999999999</v>
      </c>
      <c r="AJ240">
        <v>101.901</v>
      </c>
      <c r="AK240" t="s">
        <v>156</v>
      </c>
      <c r="AL240" t="s">
        <v>156</v>
      </c>
      <c r="AM240" t="s">
        <v>156</v>
      </c>
      <c r="AN240" t="s">
        <v>156</v>
      </c>
      <c r="AO240">
        <v>138.59700000000001</v>
      </c>
      <c r="AP240">
        <v>651.94600000000003</v>
      </c>
      <c r="AQ240" t="s">
        <v>156</v>
      </c>
      <c r="AR240" t="s">
        <v>156</v>
      </c>
      <c r="AS240" t="s">
        <v>156</v>
      </c>
      <c r="AT240" t="s">
        <v>156</v>
      </c>
      <c r="AU240">
        <v>549.41700000000003</v>
      </c>
      <c r="AV240">
        <v>1005.498</v>
      </c>
      <c r="AW240" s="37">
        <v>248.38</v>
      </c>
      <c r="AX240">
        <v>185.08100000000002</v>
      </c>
      <c r="AY240">
        <v>7.91</v>
      </c>
    </row>
    <row r="241" spans="1:51" x14ac:dyDescent="0.2">
      <c r="A241" s="1">
        <v>32812</v>
      </c>
      <c r="B241">
        <v>815.63499999999999</v>
      </c>
      <c r="C241">
        <v>591.52099999999996</v>
      </c>
      <c r="D241" t="s">
        <v>156</v>
      </c>
      <c r="E241">
        <v>771.35400000000004</v>
      </c>
      <c r="F241">
        <v>97.747</v>
      </c>
      <c r="G241">
        <v>458.53500000000003</v>
      </c>
      <c r="H241">
        <v>466.93299999999999</v>
      </c>
      <c r="I241">
        <v>181.584</v>
      </c>
      <c r="J241">
        <v>145.45699999999999</v>
      </c>
      <c r="K241">
        <v>229.95600000000002</v>
      </c>
      <c r="L241">
        <v>744.85900000000004</v>
      </c>
      <c r="M241">
        <v>553.57799999999997</v>
      </c>
      <c r="N241" t="s">
        <v>156</v>
      </c>
      <c r="O241">
        <v>96.064000000000007</v>
      </c>
      <c r="P241">
        <v>154.90200000000002</v>
      </c>
      <c r="Q241">
        <v>1065.78</v>
      </c>
      <c r="R241">
        <v>567.28100000000006</v>
      </c>
      <c r="S241">
        <v>420.32300000000004</v>
      </c>
      <c r="T241">
        <v>313.14800000000002</v>
      </c>
      <c r="U241">
        <v>393.61900000000003</v>
      </c>
      <c r="V241">
        <v>299.59199999999998</v>
      </c>
      <c r="W241">
        <v>483.29300000000001</v>
      </c>
      <c r="X241">
        <v>276.30099999999999</v>
      </c>
      <c r="Y241">
        <v>154.65200000000002</v>
      </c>
      <c r="Z241">
        <v>3957.4270000000001</v>
      </c>
      <c r="AA241">
        <v>1468.3790000000001</v>
      </c>
      <c r="AB241" t="s">
        <v>156</v>
      </c>
      <c r="AC241">
        <v>194.01599999999999</v>
      </c>
      <c r="AD241">
        <v>160.77600000000001</v>
      </c>
      <c r="AE241">
        <v>275.99</v>
      </c>
      <c r="AF241">
        <v>1183.616</v>
      </c>
      <c r="AG241">
        <v>231.77199999999999</v>
      </c>
      <c r="AH241">
        <v>427.71899999999999</v>
      </c>
      <c r="AI241">
        <v>228.75300000000001</v>
      </c>
      <c r="AJ241">
        <v>93.552000000000007</v>
      </c>
      <c r="AK241" t="s">
        <v>156</v>
      </c>
      <c r="AL241" t="s">
        <v>156</v>
      </c>
      <c r="AM241" t="s">
        <v>156</v>
      </c>
      <c r="AN241" t="s">
        <v>156</v>
      </c>
      <c r="AO241">
        <v>157.70099999999999</v>
      </c>
      <c r="AP241">
        <v>608.72299999999996</v>
      </c>
      <c r="AQ241" t="s">
        <v>156</v>
      </c>
      <c r="AR241" t="s">
        <v>156</v>
      </c>
      <c r="AS241" t="s">
        <v>156</v>
      </c>
      <c r="AT241" t="s">
        <v>156</v>
      </c>
      <c r="AU241">
        <v>530.23300000000006</v>
      </c>
      <c r="AV241">
        <v>964.10500000000002</v>
      </c>
      <c r="AW241" s="37">
        <v>259.92399999999998</v>
      </c>
      <c r="AX241">
        <v>181.95699999999999</v>
      </c>
      <c r="AY241">
        <v>7.7700000000000005</v>
      </c>
    </row>
    <row r="242" spans="1:51" x14ac:dyDescent="0.2">
      <c r="A242" s="1">
        <v>32842</v>
      </c>
      <c r="B242">
        <v>797.88800000000003</v>
      </c>
      <c r="C242">
        <v>631.97699999999998</v>
      </c>
      <c r="D242" t="s">
        <v>156</v>
      </c>
      <c r="E242">
        <v>832.08</v>
      </c>
      <c r="F242">
        <v>90.664000000000001</v>
      </c>
      <c r="G242">
        <v>486.67099999999999</v>
      </c>
      <c r="H242">
        <v>514.154</v>
      </c>
      <c r="I242">
        <v>169.53300000000002</v>
      </c>
      <c r="J242">
        <v>154.50200000000001</v>
      </c>
      <c r="K242">
        <v>241.18100000000001</v>
      </c>
      <c r="L242">
        <v>805.33799999999997</v>
      </c>
      <c r="M242">
        <v>582.62800000000004</v>
      </c>
      <c r="N242" t="s">
        <v>156</v>
      </c>
      <c r="O242">
        <v>98.525000000000006</v>
      </c>
      <c r="P242">
        <v>153.89600000000002</v>
      </c>
      <c r="Q242">
        <v>1055.664</v>
      </c>
      <c r="R242">
        <v>597.31399999999996</v>
      </c>
      <c r="S242">
        <v>441.428</v>
      </c>
      <c r="T242">
        <v>318.73099999999999</v>
      </c>
      <c r="U242">
        <v>396.77600000000001</v>
      </c>
      <c r="V242">
        <v>283.47700000000003</v>
      </c>
      <c r="W242">
        <v>319.36599999999999</v>
      </c>
      <c r="X242">
        <v>203.90700000000001</v>
      </c>
      <c r="Y242">
        <v>159.11500000000001</v>
      </c>
      <c r="Z242">
        <v>4158.0590000000002</v>
      </c>
      <c r="AA242">
        <v>1475.433</v>
      </c>
      <c r="AB242" t="s">
        <v>156</v>
      </c>
      <c r="AC242">
        <v>196.80100000000002</v>
      </c>
      <c r="AD242">
        <v>171.922</v>
      </c>
      <c r="AE242">
        <v>268.65300000000002</v>
      </c>
      <c r="AF242">
        <v>1246.009</v>
      </c>
      <c r="AG242">
        <v>264.23</v>
      </c>
      <c r="AH242">
        <v>377.733</v>
      </c>
      <c r="AI242">
        <v>222.64400000000001</v>
      </c>
      <c r="AJ242">
        <v>92.055000000000007</v>
      </c>
      <c r="AK242" t="s">
        <v>156</v>
      </c>
      <c r="AL242" t="s">
        <v>156</v>
      </c>
      <c r="AM242" t="s">
        <v>156</v>
      </c>
      <c r="AN242" t="s">
        <v>156</v>
      </c>
      <c r="AO242">
        <v>142.05500000000001</v>
      </c>
      <c r="AP242">
        <v>590.37300000000005</v>
      </c>
      <c r="AQ242" t="s">
        <v>156</v>
      </c>
      <c r="AR242" t="s">
        <v>156</v>
      </c>
      <c r="AS242" t="s">
        <v>156</v>
      </c>
      <c r="AT242" t="s">
        <v>156</v>
      </c>
      <c r="AU242">
        <v>550.52800000000002</v>
      </c>
      <c r="AV242">
        <v>1011.5500000000001</v>
      </c>
      <c r="AW242" s="37">
        <v>215.446</v>
      </c>
      <c r="AX242">
        <v>196.381</v>
      </c>
      <c r="AY242">
        <v>7.59</v>
      </c>
    </row>
    <row r="243" spans="1:51" x14ac:dyDescent="0.2">
      <c r="A243" s="1">
        <v>32871</v>
      </c>
      <c r="B243">
        <v>999.58600000000001</v>
      </c>
      <c r="C243">
        <v>662.221</v>
      </c>
      <c r="D243" t="s">
        <v>156</v>
      </c>
      <c r="E243">
        <v>885.39499999999998</v>
      </c>
      <c r="F243">
        <v>99.323000000000008</v>
      </c>
      <c r="G243">
        <v>543.90499999999997</v>
      </c>
      <c r="H243">
        <v>617.22199999999998</v>
      </c>
      <c r="I243">
        <v>172.458</v>
      </c>
      <c r="J243">
        <v>169.673</v>
      </c>
      <c r="K243">
        <v>259.27100000000002</v>
      </c>
      <c r="L243">
        <v>902.82900000000006</v>
      </c>
      <c r="M243">
        <v>635.99699999999996</v>
      </c>
      <c r="N243" t="s">
        <v>156</v>
      </c>
      <c r="O243">
        <v>97.894000000000005</v>
      </c>
      <c r="P243">
        <v>159.209</v>
      </c>
      <c r="Q243">
        <v>1179.771</v>
      </c>
      <c r="R243">
        <v>615.13499999999999</v>
      </c>
      <c r="S243">
        <v>484.62299999999999</v>
      </c>
      <c r="T243">
        <v>325.02699999999999</v>
      </c>
      <c r="U243">
        <v>403.858</v>
      </c>
      <c r="V243">
        <v>309.072</v>
      </c>
      <c r="W243">
        <v>342.36900000000003</v>
      </c>
      <c r="X243">
        <v>258.685</v>
      </c>
      <c r="Y243">
        <v>178.09399999999999</v>
      </c>
      <c r="Z243">
        <v>4149.2380000000003</v>
      </c>
      <c r="AA243">
        <v>1492.002</v>
      </c>
      <c r="AB243" t="s">
        <v>156</v>
      </c>
      <c r="AC243">
        <v>194.83500000000001</v>
      </c>
      <c r="AD243">
        <v>189.02</v>
      </c>
      <c r="AE243">
        <v>228.15899999999999</v>
      </c>
      <c r="AF243">
        <v>1341.6990000000001</v>
      </c>
      <c r="AG243">
        <v>291.73399999999998</v>
      </c>
      <c r="AH243">
        <v>398.72700000000003</v>
      </c>
      <c r="AI243">
        <v>233.61100000000002</v>
      </c>
      <c r="AJ243">
        <v>88.793999999999997</v>
      </c>
      <c r="AK243" t="s">
        <v>156</v>
      </c>
      <c r="AL243" t="s">
        <v>156</v>
      </c>
      <c r="AM243" t="s">
        <v>156</v>
      </c>
      <c r="AN243" t="s">
        <v>156</v>
      </c>
      <c r="AO243">
        <v>213.02700000000002</v>
      </c>
      <c r="AP243">
        <v>580.44799999999998</v>
      </c>
      <c r="AQ243" t="s">
        <v>156</v>
      </c>
      <c r="AR243" t="s">
        <v>156</v>
      </c>
      <c r="AS243" t="s">
        <v>156</v>
      </c>
      <c r="AT243" t="s">
        <v>156</v>
      </c>
      <c r="AU243">
        <v>567.33799999999997</v>
      </c>
      <c r="AV243">
        <v>1047.8620000000001</v>
      </c>
      <c r="AW243" s="37">
        <v>252.833</v>
      </c>
      <c r="AX243">
        <v>211.607</v>
      </c>
      <c r="AY243">
        <v>7.55</v>
      </c>
    </row>
    <row r="244" spans="1:51" x14ac:dyDescent="0.2">
      <c r="A244" s="1">
        <v>32904</v>
      </c>
      <c r="B244">
        <v>1196.575</v>
      </c>
      <c r="C244">
        <v>635.21799999999996</v>
      </c>
      <c r="D244" t="s">
        <v>156</v>
      </c>
      <c r="E244">
        <v>909.74099999999999</v>
      </c>
      <c r="F244">
        <v>105.886</v>
      </c>
      <c r="G244">
        <v>515.6</v>
      </c>
      <c r="H244">
        <v>634.84299999999996</v>
      </c>
      <c r="I244">
        <v>205.63</v>
      </c>
      <c r="J244">
        <v>183.71600000000001</v>
      </c>
      <c r="K244">
        <v>257.84000000000003</v>
      </c>
      <c r="L244">
        <v>995.05799999999999</v>
      </c>
      <c r="M244">
        <v>610.30200000000002</v>
      </c>
      <c r="N244" t="s">
        <v>156</v>
      </c>
      <c r="O244">
        <v>92.881</v>
      </c>
      <c r="P244">
        <v>149.458</v>
      </c>
      <c r="Q244">
        <v>1173.145</v>
      </c>
      <c r="R244">
        <v>612.74300000000005</v>
      </c>
      <c r="S244">
        <v>486.42900000000003</v>
      </c>
      <c r="T244">
        <v>303.041</v>
      </c>
      <c r="U244">
        <v>365.84100000000001</v>
      </c>
      <c r="V244">
        <v>333.89300000000003</v>
      </c>
      <c r="W244">
        <v>210.667</v>
      </c>
      <c r="X244">
        <v>261.89699999999999</v>
      </c>
      <c r="Y244">
        <v>186.03100000000001</v>
      </c>
      <c r="Z244">
        <v>3898.431</v>
      </c>
      <c r="AA244">
        <v>1441.001</v>
      </c>
      <c r="AB244" t="s">
        <v>156</v>
      </c>
      <c r="AC244">
        <v>188.41800000000001</v>
      </c>
      <c r="AD244">
        <v>191.751</v>
      </c>
      <c r="AE244">
        <v>227.852</v>
      </c>
      <c r="AF244">
        <v>1381.973</v>
      </c>
      <c r="AG244">
        <v>283.73399999999998</v>
      </c>
      <c r="AH244">
        <v>521.5</v>
      </c>
      <c r="AI244">
        <v>231.13499999999999</v>
      </c>
      <c r="AJ244">
        <v>84.447000000000003</v>
      </c>
      <c r="AK244" t="s">
        <v>156</v>
      </c>
      <c r="AL244" t="s">
        <v>156</v>
      </c>
      <c r="AM244" t="s">
        <v>156</v>
      </c>
      <c r="AN244" t="s">
        <v>156</v>
      </c>
      <c r="AO244">
        <v>298.416</v>
      </c>
      <c r="AP244">
        <v>625.08199999999999</v>
      </c>
      <c r="AQ244" t="s">
        <v>156</v>
      </c>
      <c r="AR244" t="s">
        <v>156</v>
      </c>
      <c r="AS244" t="s">
        <v>156</v>
      </c>
      <c r="AT244" t="s">
        <v>156</v>
      </c>
      <c r="AU244">
        <v>539.94399999999996</v>
      </c>
      <c r="AV244">
        <v>1007.801</v>
      </c>
      <c r="AW244" s="37">
        <v>256.38</v>
      </c>
      <c r="AX244">
        <v>212.16200000000001</v>
      </c>
      <c r="AY244">
        <v>7.74</v>
      </c>
    </row>
    <row r="245" spans="1:51" x14ac:dyDescent="0.2">
      <c r="A245" s="1">
        <v>32932</v>
      </c>
      <c r="B245">
        <v>1429.6310000000001</v>
      </c>
      <c r="C245">
        <v>575.26700000000005</v>
      </c>
      <c r="D245" t="s">
        <v>156</v>
      </c>
      <c r="E245">
        <v>908.35300000000007</v>
      </c>
      <c r="F245">
        <v>102.753</v>
      </c>
      <c r="G245">
        <v>501.81299999999999</v>
      </c>
      <c r="H245">
        <v>621.17200000000003</v>
      </c>
      <c r="I245">
        <v>216.19499999999999</v>
      </c>
      <c r="J245">
        <v>177.875</v>
      </c>
      <c r="K245">
        <v>245.434</v>
      </c>
      <c r="L245">
        <v>1066.614</v>
      </c>
      <c r="M245">
        <v>590.18299999999999</v>
      </c>
      <c r="N245" t="s">
        <v>156</v>
      </c>
      <c r="O245">
        <v>90.79</v>
      </c>
      <c r="P245">
        <v>144.9</v>
      </c>
      <c r="Q245">
        <v>1117.7060000000001</v>
      </c>
      <c r="R245">
        <v>613.18299999999999</v>
      </c>
      <c r="S245">
        <v>471.71899999999999</v>
      </c>
      <c r="T245">
        <v>306.64100000000002</v>
      </c>
      <c r="U245">
        <v>365.72500000000002</v>
      </c>
      <c r="V245">
        <v>354.053</v>
      </c>
      <c r="W245">
        <v>253.41200000000001</v>
      </c>
      <c r="X245">
        <v>279.36900000000003</v>
      </c>
      <c r="Y245">
        <v>211.84</v>
      </c>
      <c r="Z245">
        <v>3494.1910000000003</v>
      </c>
      <c r="AA245">
        <v>1551.691</v>
      </c>
      <c r="AB245" t="s">
        <v>156</v>
      </c>
      <c r="AC245">
        <v>178.94900000000001</v>
      </c>
      <c r="AD245">
        <v>201.31800000000001</v>
      </c>
      <c r="AE245">
        <v>222.90899999999999</v>
      </c>
      <c r="AF245">
        <v>1410.3720000000001</v>
      </c>
      <c r="AG245">
        <v>265.78500000000003</v>
      </c>
      <c r="AH245">
        <v>489.79599999999999</v>
      </c>
      <c r="AI245">
        <v>214.505</v>
      </c>
      <c r="AJ245">
        <v>77.948999999999998</v>
      </c>
      <c r="AK245" t="s">
        <v>156</v>
      </c>
      <c r="AL245" t="s">
        <v>156</v>
      </c>
      <c r="AM245" t="s">
        <v>156</v>
      </c>
      <c r="AN245" t="s">
        <v>156</v>
      </c>
      <c r="AO245">
        <v>293.315</v>
      </c>
      <c r="AP245">
        <v>728.024</v>
      </c>
      <c r="AQ245" t="s">
        <v>156</v>
      </c>
      <c r="AR245" t="s">
        <v>156</v>
      </c>
      <c r="AS245" t="s">
        <v>156</v>
      </c>
      <c r="AT245" t="s">
        <v>156</v>
      </c>
      <c r="AU245">
        <v>515.88599999999997</v>
      </c>
      <c r="AV245">
        <v>936.39099999999996</v>
      </c>
      <c r="AW245" s="37">
        <v>276.87799999999999</v>
      </c>
      <c r="AX245">
        <v>215.517</v>
      </c>
      <c r="AY245">
        <v>7.7700000000000005</v>
      </c>
    </row>
    <row r="246" spans="1:51" x14ac:dyDescent="0.2">
      <c r="A246" s="1">
        <v>32962</v>
      </c>
      <c r="B246">
        <v>1453.423</v>
      </c>
      <c r="C246">
        <v>624.99699999999996</v>
      </c>
      <c r="D246" t="s">
        <v>156</v>
      </c>
      <c r="E246">
        <v>951.93799999999999</v>
      </c>
      <c r="F246">
        <v>95.153999999999996</v>
      </c>
      <c r="G246">
        <v>533.77800000000002</v>
      </c>
      <c r="H246">
        <v>680.24700000000007</v>
      </c>
      <c r="I246">
        <v>226.78</v>
      </c>
      <c r="J246">
        <v>175.41400000000002</v>
      </c>
      <c r="K246">
        <v>254.62</v>
      </c>
      <c r="L246">
        <v>1076.6469999999999</v>
      </c>
      <c r="M246">
        <v>614.71699999999998</v>
      </c>
      <c r="N246" t="s">
        <v>156</v>
      </c>
      <c r="O246">
        <v>87.587000000000003</v>
      </c>
      <c r="P246">
        <v>132.19400000000002</v>
      </c>
      <c r="Q246">
        <v>1072.8340000000001</v>
      </c>
      <c r="R246">
        <v>590.39099999999996</v>
      </c>
      <c r="S246">
        <v>456.67</v>
      </c>
      <c r="T246">
        <v>312.98900000000003</v>
      </c>
      <c r="U246">
        <v>368.09399999999999</v>
      </c>
      <c r="V246">
        <v>355.64400000000001</v>
      </c>
      <c r="W246">
        <v>294.964</v>
      </c>
      <c r="X246">
        <v>92.378</v>
      </c>
      <c r="Y246">
        <v>211.38900000000001</v>
      </c>
      <c r="Z246">
        <v>2815.5010000000002</v>
      </c>
      <c r="AA246">
        <v>1580.452</v>
      </c>
      <c r="AB246" t="s">
        <v>156</v>
      </c>
      <c r="AC246">
        <v>174.154</v>
      </c>
      <c r="AD246">
        <v>193.21</v>
      </c>
      <c r="AE246">
        <v>213.03700000000001</v>
      </c>
      <c r="AF246">
        <v>1372.212</v>
      </c>
      <c r="AG246">
        <v>274.83100000000002</v>
      </c>
      <c r="AH246">
        <v>427.93</v>
      </c>
      <c r="AI246">
        <v>208.42400000000001</v>
      </c>
      <c r="AJ246">
        <v>74.564999999999998</v>
      </c>
      <c r="AK246" t="s">
        <v>156</v>
      </c>
      <c r="AL246" t="s">
        <v>156</v>
      </c>
      <c r="AM246" t="s">
        <v>156</v>
      </c>
      <c r="AN246" t="s">
        <v>156</v>
      </c>
      <c r="AO246">
        <v>252.07900000000001</v>
      </c>
      <c r="AP246">
        <v>890.04399999999998</v>
      </c>
      <c r="AQ246" t="s">
        <v>156</v>
      </c>
      <c r="AR246" t="s">
        <v>156</v>
      </c>
      <c r="AS246" t="s">
        <v>156</v>
      </c>
      <c r="AT246" t="s">
        <v>156</v>
      </c>
      <c r="AU246">
        <v>483.81799999999998</v>
      </c>
      <c r="AV246">
        <v>837.73699999999997</v>
      </c>
      <c r="AW246" s="37">
        <v>190.315</v>
      </c>
      <c r="AX246">
        <v>214.042</v>
      </c>
      <c r="AY246">
        <v>7.8</v>
      </c>
    </row>
    <row r="247" spans="1:51" x14ac:dyDescent="0.2">
      <c r="A247" s="1">
        <v>32993</v>
      </c>
      <c r="B247">
        <v>1266.077</v>
      </c>
      <c r="C247">
        <v>618.45600000000002</v>
      </c>
      <c r="D247" t="s">
        <v>156</v>
      </c>
      <c r="E247">
        <v>889.19500000000005</v>
      </c>
      <c r="F247">
        <v>87.484999999999999</v>
      </c>
      <c r="G247">
        <v>564.596</v>
      </c>
      <c r="H247">
        <v>632.64300000000003</v>
      </c>
      <c r="I247">
        <v>336.26100000000002</v>
      </c>
      <c r="J247">
        <v>165.00399999999999</v>
      </c>
      <c r="K247">
        <v>260.75799999999998</v>
      </c>
      <c r="L247">
        <v>1008.447</v>
      </c>
      <c r="M247">
        <v>593.827</v>
      </c>
      <c r="N247" t="s">
        <v>156</v>
      </c>
      <c r="O247">
        <v>90.698000000000008</v>
      </c>
      <c r="P247">
        <v>145.958</v>
      </c>
      <c r="Q247">
        <v>1099.3710000000001</v>
      </c>
      <c r="R247">
        <v>581.72</v>
      </c>
      <c r="S247">
        <v>425.92500000000001</v>
      </c>
      <c r="T247">
        <v>305.69900000000001</v>
      </c>
      <c r="U247">
        <v>339.637</v>
      </c>
      <c r="V247">
        <v>375.70699999999999</v>
      </c>
      <c r="W247">
        <v>333.28000000000003</v>
      </c>
      <c r="X247">
        <v>167.43600000000001</v>
      </c>
      <c r="Y247">
        <v>202.458</v>
      </c>
      <c r="Z247">
        <v>2849.9169999999999</v>
      </c>
      <c r="AA247">
        <v>1562.454</v>
      </c>
      <c r="AB247" t="s">
        <v>156</v>
      </c>
      <c r="AC247">
        <v>138.52799999999999</v>
      </c>
      <c r="AD247">
        <v>173.511</v>
      </c>
      <c r="AE247">
        <v>189.839</v>
      </c>
      <c r="AF247">
        <v>1258.806</v>
      </c>
      <c r="AG247">
        <v>275.21500000000003</v>
      </c>
      <c r="AH247">
        <v>378.11700000000002</v>
      </c>
      <c r="AI247">
        <v>193.68600000000001</v>
      </c>
      <c r="AJ247">
        <v>72.8</v>
      </c>
      <c r="AK247" t="s">
        <v>156</v>
      </c>
      <c r="AL247" t="s">
        <v>156</v>
      </c>
      <c r="AM247" t="s">
        <v>156</v>
      </c>
      <c r="AN247" t="s">
        <v>156</v>
      </c>
      <c r="AO247">
        <v>252.42600000000002</v>
      </c>
      <c r="AP247">
        <v>863.37200000000007</v>
      </c>
      <c r="AQ247" t="s">
        <v>156</v>
      </c>
      <c r="AR247" t="s">
        <v>156</v>
      </c>
      <c r="AS247" t="s">
        <v>156</v>
      </c>
      <c r="AT247" t="s">
        <v>156</v>
      </c>
      <c r="AU247">
        <v>475.92200000000003</v>
      </c>
      <c r="AV247">
        <v>829.99900000000002</v>
      </c>
      <c r="AW247" s="37">
        <v>230.65</v>
      </c>
      <c r="AX247">
        <v>199.61799999999999</v>
      </c>
      <c r="AY247">
        <v>7.79</v>
      </c>
    </row>
    <row r="248" spans="1:51" x14ac:dyDescent="0.2">
      <c r="A248" s="1">
        <v>33024</v>
      </c>
      <c r="B248">
        <v>1240.126</v>
      </c>
      <c r="C248">
        <v>631.60900000000004</v>
      </c>
      <c r="D248" t="s">
        <v>156</v>
      </c>
      <c r="E248">
        <v>938.61800000000005</v>
      </c>
      <c r="F248">
        <v>88.515000000000001</v>
      </c>
      <c r="G248">
        <v>575.19000000000005</v>
      </c>
      <c r="H248">
        <v>639.34</v>
      </c>
      <c r="I248">
        <v>344.93900000000002</v>
      </c>
      <c r="J248">
        <v>174.76900000000001</v>
      </c>
      <c r="K248">
        <v>276.81299999999999</v>
      </c>
      <c r="L248">
        <v>1102.7819999999999</v>
      </c>
      <c r="M248">
        <v>616.423</v>
      </c>
      <c r="N248" t="s">
        <v>156</v>
      </c>
      <c r="O248">
        <v>90.266999999999996</v>
      </c>
      <c r="P248">
        <v>152.86000000000001</v>
      </c>
      <c r="Q248">
        <v>1241.57</v>
      </c>
      <c r="R248">
        <v>677.49300000000005</v>
      </c>
      <c r="S248">
        <v>487.85700000000003</v>
      </c>
      <c r="T248">
        <v>333.04200000000003</v>
      </c>
      <c r="U248">
        <v>363.71800000000002</v>
      </c>
      <c r="V248">
        <v>475.49400000000003</v>
      </c>
      <c r="W248">
        <v>329.166</v>
      </c>
      <c r="X248">
        <v>147.57300000000001</v>
      </c>
      <c r="Y248">
        <v>192.042</v>
      </c>
      <c r="Z248">
        <v>3256.627</v>
      </c>
      <c r="AA248">
        <v>1674.405</v>
      </c>
      <c r="AB248" t="s">
        <v>156</v>
      </c>
      <c r="AC248">
        <v>159.911</v>
      </c>
      <c r="AD248">
        <v>198.577</v>
      </c>
      <c r="AE248">
        <v>168.374</v>
      </c>
      <c r="AF248">
        <v>1406.4880000000001</v>
      </c>
      <c r="AG248">
        <v>318.38100000000003</v>
      </c>
      <c r="AH248">
        <v>295.04200000000003</v>
      </c>
      <c r="AI248">
        <v>210.726</v>
      </c>
      <c r="AJ248">
        <v>80.144000000000005</v>
      </c>
      <c r="AK248" t="s">
        <v>156</v>
      </c>
      <c r="AL248" t="s">
        <v>156</v>
      </c>
      <c r="AM248" t="s">
        <v>156</v>
      </c>
      <c r="AN248" t="s">
        <v>156</v>
      </c>
      <c r="AO248">
        <v>276.04399999999998</v>
      </c>
      <c r="AP248">
        <v>846.30600000000004</v>
      </c>
      <c r="AQ248" t="s">
        <v>156</v>
      </c>
      <c r="AR248" t="s">
        <v>156</v>
      </c>
      <c r="AS248" t="s">
        <v>156</v>
      </c>
      <c r="AT248" t="s">
        <v>156</v>
      </c>
      <c r="AU248">
        <v>525.101</v>
      </c>
      <c r="AV248">
        <v>923.60199999999998</v>
      </c>
      <c r="AW248" s="37">
        <v>243.85500000000002</v>
      </c>
      <c r="AX248">
        <v>224.06900000000002</v>
      </c>
      <c r="AY248">
        <v>7.75</v>
      </c>
    </row>
    <row r="249" spans="1:51" x14ac:dyDescent="0.2">
      <c r="A249" s="1">
        <v>33053</v>
      </c>
      <c r="B249">
        <v>1341.1790000000001</v>
      </c>
      <c r="C249">
        <v>633.78100000000006</v>
      </c>
      <c r="D249" t="s">
        <v>156</v>
      </c>
      <c r="E249">
        <v>947.096</v>
      </c>
      <c r="F249">
        <v>86.789000000000001</v>
      </c>
      <c r="G249">
        <v>565.83400000000006</v>
      </c>
      <c r="H249">
        <v>665.99900000000002</v>
      </c>
      <c r="I249">
        <v>506.95699999999999</v>
      </c>
      <c r="J249">
        <v>177.37</v>
      </c>
      <c r="K249">
        <v>281.71100000000001</v>
      </c>
      <c r="L249">
        <v>1069.693</v>
      </c>
      <c r="M249">
        <v>622.04399999999998</v>
      </c>
      <c r="N249" t="s">
        <v>156</v>
      </c>
      <c r="O249">
        <v>92.272999999999996</v>
      </c>
      <c r="P249">
        <v>164.077</v>
      </c>
      <c r="Q249">
        <v>1308.4750000000001</v>
      </c>
      <c r="R249">
        <v>688.53200000000004</v>
      </c>
      <c r="S249">
        <v>515.28200000000004</v>
      </c>
      <c r="T249">
        <v>330.90000000000003</v>
      </c>
      <c r="U249">
        <v>361.48700000000002</v>
      </c>
      <c r="V249">
        <v>447.90600000000001</v>
      </c>
      <c r="W249">
        <v>326.24799999999999</v>
      </c>
      <c r="X249">
        <v>149.79500000000002</v>
      </c>
      <c r="Y249">
        <v>198.74799999999999</v>
      </c>
      <c r="Z249">
        <v>3103.4169999999999</v>
      </c>
      <c r="AA249">
        <v>1738.8050000000001</v>
      </c>
      <c r="AB249" t="s">
        <v>156</v>
      </c>
      <c r="AC249">
        <v>142.93299999999999</v>
      </c>
      <c r="AD249">
        <v>196.55100000000002</v>
      </c>
      <c r="AE249">
        <v>171.72499999999999</v>
      </c>
      <c r="AF249">
        <v>1406.556</v>
      </c>
      <c r="AG249">
        <v>335.596</v>
      </c>
      <c r="AH249">
        <v>217.97400000000002</v>
      </c>
      <c r="AI249">
        <v>219.05600000000001</v>
      </c>
      <c r="AJ249">
        <v>79.600999999999999</v>
      </c>
      <c r="AK249" t="s">
        <v>156</v>
      </c>
      <c r="AL249" t="s">
        <v>156</v>
      </c>
      <c r="AM249" t="s">
        <v>156</v>
      </c>
      <c r="AN249" t="s">
        <v>156</v>
      </c>
      <c r="AO249">
        <v>279.09300000000002</v>
      </c>
      <c r="AP249">
        <v>825.61500000000001</v>
      </c>
      <c r="AQ249" t="s">
        <v>156</v>
      </c>
      <c r="AR249" t="s">
        <v>156</v>
      </c>
      <c r="AS249" t="s">
        <v>156</v>
      </c>
      <c r="AT249" t="s">
        <v>156</v>
      </c>
      <c r="AU249">
        <v>520.40800000000002</v>
      </c>
      <c r="AV249">
        <v>914.29600000000005</v>
      </c>
      <c r="AW249" s="37">
        <v>239.477</v>
      </c>
      <c r="AX249">
        <v>226.47499999999999</v>
      </c>
      <c r="AY249">
        <v>7.74</v>
      </c>
    </row>
    <row r="250" spans="1:51" x14ac:dyDescent="0.2">
      <c r="A250" s="1">
        <v>33085</v>
      </c>
      <c r="B250">
        <v>1505.886</v>
      </c>
      <c r="C250">
        <v>666.68600000000004</v>
      </c>
      <c r="D250" t="s">
        <v>156</v>
      </c>
      <c r="E250">
        <v>1018.814</v>
      </c>
      <c r="F250">
        <v>90.566000000000003</v>
      </c>
      <c r="G250">
        <v>570.14</v>
      </c>
      <c r="H250">
        <v>713.50300000000004</v>
      </c>
      <c r="I250">
        <v>503.67200000000003</v>
      </c>
      <c r="J250">
        <v>176.69900000000001</v>
      </c>
      <c r="K250">
        <v>283.65100000000001</v>
      </c>
      <c r="L250">
        <v>1191.8330000000001</v>
      </c>
      <c r="M250">
        <v>652.51599999999996</v>
      </c>
      <c r="N250" t="s">
        <v>156</v>
      </c>
      <c r="O250">
        <v>93.025999999999996</v>
      </c>
      <c r="P250">
        <v>170.709</v>
      </c>
      <c r="Q250">
        <v>1365.337</v>
      </c>
      <c r="R250">
        <v>698.12</v>
      </c>
      <c r="S250">
        <v>535.79600000000005</v>
      </c>
      <c r="T250">
        <v>329.48500000000001</v>
      </c>
      <c r="U250">
        <v>368.03199999999998</v>
      </c>
      <c r="V250">
        <v>503.63499999999999</v>
      </c>
      <c r="W250">
        <v>378.54500000000002</v>
      </c>
      <c r="X250">
        <v>186.94900000000001</v>
      </c>
      <c r="Y250">
        <v>198.59800000000001</v>
      </c>
      <c r="Z250">
        <v>3060.31</v>
      </c>
      <c r="AA250">
        <v>1824.7760000000001</v>
      </c>
      <c r="AB250" t="s">
        <v>156</v>
      </c>
      <c r="AC250">
        <v>136.22200000000001</v>
      </c>
      <c r="AD250">
        <v>214.67000000000002</v>
      </c>
      <c r="AE250">
        <v>175.435</v>
      </c>
      <c r="AF250">
        <v>1490.7380000000001</v>
      </c>
      <c r="AG250">
        <v>358.06600000000003</v>
      </c>
      <c r="AH250">
        <v>228.10599999999999</v>
      </c>
      <c r="AI250">
        <v>228.80500000000001</v>
      </c>
      <c r="AJ250">
        <v>83.863</v>
      </c>
      <c r="AK250" t="s">
        <v>156</v>
      </c>
      <c r="AL250" t="s">
        <v>156</v>
      </c>
      <c r="AM250" t="s">
        <v>156</v>
      </c>
      <c r="AN250" t="s">
        <v>156</v>
      </c>
      <c r="AO250">
        <v>308.15800000000002</v>
      </c>
      <c r="AP250">
        <v>804.38200000000006</v>
      </c>
      <c r="AQ250" t="s">
        <v>156</v>
      </c>
      <c r="AR250" t="s">
        <v>156</v>
      </c>
      <c r="AS250" t="s">
        <v>156</v>
      </c>
      <c r="AT250" t="s">
        <v>156</v>
      </c>
      <c r="AU250">
        <v>524.17899999999997</v>
      </c>
      <c r="AV250">
        <v>925.96299999999997</v>
      </c>
      <c r="AW250" s="37">
        <v>271.98200000000003</v>
      </c>
      <c r="AX250">
        <v>243.994</v>
      </c>
      <c r="AY250">
        <v>7.49</v>
      </c>
    </row>
    <row r="251" spans="1:51" x14ac:dyDescent="0.2">
      <c r="A251" s="1">
        <v>33116</v>
      </c>
      <c r="B251">
        <v>1239.8969999999999</v>
      </c>
      <c r="C251">
        <v>602.827</v>
      </c>
      <c r="D251" t="s">
        <v>156</v>
      </c>
      <c r="E251">
        <v>946.678</v>
      </c>
      <c r="F251">
        <v>83.759</v>
      </c>
      <c r="G251">
        <v>496.61200000000002</v>
      </c>
      <c r="H251">
        <v>606.56899999999996</v>
      </c>
      <c r="I251">
        <v>454.74099999999999</v>
      </c>
      <c r="J251">
        <v>145.203</v>
      </c>
      <c r="K251">
        <v>242.42099999999999</v>
      </c>
      <c r="L251">
        <v>1121.4459999999999</v>
      </c>
      <c r="M251">
        <v>600.52499999999998</v>
      </c>
      <c r="N251" t="s">
        <v>156</v>
      </c>
      <c r="O251">
        <v>84.62</v>
      </c>
      <c r="P251">
        <v>149.56100000000001</v>
      </c>
      <c r="Q251">
        <v>1183.1030000000001</v>
      </c>
      <c r="R251">
        <v>622.00700000000006</v>
      </c>
      <c r="S251">
        <v>505.541</v>
      </c>
      <c r="T251">
        <v>298.42700000000002</v>
      </c>
      <c r="U251">
        <v>348.37099999999998</v>
      </c>
      <c r="V251">
        <v>449.40800000000002</v>
      </c>
      <c r="W251">
        <v>330.42500000000001</v>
      </c>
      <c r="X251">
        <v>156.71199999999999</v>
      </c>
      <c r="Y251">
        <v>192.33</v>
      </c>
      <c r="Z251">
        <v>2761.277</v>
      </c>
      <c r="AA251">
        <v>1611.9010000000001</v>
      </c>
      <c r="AB251" t="s">
        <v>156</v>
      </c>
      <c r="AC251">
        <v>119.494</v>
      </c>
      <c r="AD251">
        <v>185.72900000000001</v>
      </c>
      <c r="AE251">
        <v>135.685</v>
      </c>
      <c r="AF251">
        <v>1268.8620000000001</v>
      </c>
      <c r="AG251">
        <v>282.55500000000001</v>
      </c>
      <c r="AH251">
        <v>151.31200000000001</v>
      </c>
      <c r="AI251">
        <v>224.43200000000002</v>
      </c>
      <c r="AJ251">
        <v>79.05</v>
      </c>
      <c r="AK251" t="s">
        <v>156</v>
      </c>
      <c r="AL251" t="s">
        <v>156</v>
      </c>
      <c r="AM251" t="s">
        <v>156</v>
      </c>
      <c r="AN251" t="s">
        <v>156</v>
      </c>
      <c r="AO251">
        <v>294.84899999999999</v>
      </c>
      <c r="AP251">
        <v>761.10800000000006</v>
      </c>
      <c r="AQ251" t="s">
        <v>156</v>
      </c>
      <c r="AR251" t="s">
        <v>156</v>
      </c>
      <c r="AS251" t="s">
        <v>156</v>
      </c>
      <c r="AT251" t="s">
        <v>156</v>
      </c>
      <c r="AU251">
        <v>474.12900000000002</v>
      </c>
      <c r="AV251">
        <v>834.82400000000007</v>
      </c>
      <c r="AW251" s="37">
        <v>241.55</v>
      </c>
      <c r="AX251">
        <v>203.73699999999999</v>
      </c>
      <c r="AY251">
        <v>7.3900000000000006</v>
      </c>
    </row>
    <row r="252" spans="1:51" x14ac:dyDescent="0.2">
      <c r="A252" s="1">
        <v>33144</v>
      </c>
      <c r="B252">
        <v>949.697</v>
      </c>
      <c r="C252">
        <v>542.58799999999997</v>
      </c>
      <c r="D252" t="s">
        <v>156</v>
      </c>
      <c r="E252">
        <v>863.30399999999997</v>
      </c>
      <c r="F252">
        <v>67.802000000000007</v>
      </c>
      <c r="G252">
        <v>443.38200000000001</v>
      </c>
      <c r="H252">
        <v>498.51400000000001</v>
      </c>
      <c r="I252">
        <v>396.43900000000002</v>
      </c>
      <c r="J252">
        <v>134.40100000000001</v>
      </c>
      <c r="K252">
        <v>213.083</v>
      </c>
      <c r="L252">
        <v>1018.336</v>
      </c>
      <c r="M252">
        <v>569.53300000000002</v>
      </c>
      <c r="N252" t="s">
        <v>156</v>
      </c>
      <c r="O252">
        <v>73.281999999999996</v>
      </c>
      <c r="P252">
        <v>121.37700000000001</v>
      </c>
      <c r="Q252">
        <v>927.47300000000007</v>
      </c>
      <c r="R252">
        <v>547.85199999999998</v>
      </c>
      <c r="S252">
        <v>458.90899999999999</v>
      </c>
      <c r="T252">
        <v>283.66899999999998</v>
      </c>
      <c r="U252">
        <v>332.01400000000001</v>
      </c>
      <c r="V252">
        <v>405.94600000000003</v>
      </c>
      <c r="W252">
        <v>360.24799999999999</v>
      </c>
      <c r="X252">
        <v>134.25700000000001</v>
      </c>
      <c r="Y252">
        <v>195.983</v>
      </c>
      <c r="Z252">
        <v>2308.078</v>
      </c>
      <c r="AA252">
        <v>1427.6279999999999</v>
      </c>
      <c r="AB252" t="s">
        <v>156</v>
      </c>
      <c r="AC252">
        <v>117.825</v>
      </c>
      <c r="AD252">
        <v>155.82500000000002</v>
      </c>
      <c r="AE252">
        <v>115.196</v>
      </c>
      <c r="AF252">
        <v>1065.8589999999999</v>
      </c>
      <c r="AG252">
        <v>211.11500000000001</v>
      </c>
      <c r="AH252">
        <v>114.67100000000001</v>
      </c>
      <c r="AI252">
        <v>210.87100000000001</v>
      </c>
      <c r="AJ252">
        <v>70.210000000000008</v>
      </c>
      <c r="AK252" t="s">
        <v>156</v>
      </c>
      <c r="AL252" t="s">
        <v>156</v>
      </c>
      <c r="AM252" t="s">
        <v>156</v>
      </c>
      <c r="AN252" t="s">
        <v>156</v>
      </c>
      <c r="AO252">
        <v>306.553</v>
      </c>
      <c r="AP252">
        <v>630.59100000000001</v>
      </c>
      <c r="AQ252" t="s">
        <v>156</v>
      </c>
      <c r="AR252" t="s">
        <v>156</v>
      </c>
      <c r="AS252" t="s">
        <v>156</v>
      </c>
      <c r="AT252" t="s">
        <v>156</v>
      </c>
      <c r="AU252">
        <v>423.14499999999998</v>
      </c>
      <c r="AV252">
        <v>717.24300000000005</v>
      </c>
      <c r="AW252" s="37">
        <v>222.524</v>
      </c>
      <c r="AX252">
        <v>163.64600000000002</v>
      </c>
      <c r="AY252">
        <v>7.1400000000000006</v>
      </c>
    </row>
    <row r="253" spans="1:51" x14ac:dyDescent="0.2">
      <c r="A253" s="1">
        <v>33177</v>
      </c>
      <c r="B253">
        <v>1056.9970000000001</v>
      </c>
      <c r="C253">
        <v>585.30799999999999</v>
      </c>
      <c r="D253" t="s">
        <v>156</v>
      </c>
      <c r="E253">
        <v>940.72699999999998</v>
      </c>
      <c r="F253">
        <v>67.429000000000002</v>
      </c>
      <c r="G253">
        <v>491.35900000000004</v>
      </c>
      <c r="H253">
        <v>562.01200000000006</v>
      </c>
      <c r="I253">
        <v>344.60500000000002</v>
      </c>
      <c r="J253">
        <v>153.94900000000001</v>
      </c>
      <c r="K253">
        <v>222.34100000000001</v>
      </c>
      <c r="L253">
        <v>974.13700000000006</v>
      </c>
      <c r="M253">
        <v>592.16499999999996</v>
      </c>
      <c r="N253" t="s">
        <v>156</v>
      </c>
      <c r="O253">
        <v>74.099000000000004</v>
      </c>
      <c r="P253">
        <v>138.35400000000001</v>
      </c>
      <c r="Q253">
        <v>970.77</v>
      </c>
      <c r="R253">
        <v>579.99599999999998</v>
      </c>
      <c r="S253">
        <v>494.17700000000002</v>
      </c>
      <c r="T253">
        <v>281.87400000000002</v>
      </c>
      <c r="U253">
        <v>320.87600000000003</v>
      </c>
      <c r="V253">
        <v>475.72</v>
      </c>
      <c r="W253">
        <v>320.31700000000001</v>
      </c>
      <c r="X253">
        <v>95.144999999999996</v>
      </c>
      <c r="Y253">
        <v>189.85599999999999</v>
      </c>
      <c r="Z253">
        <v>2866.2539999999999</v>
      </c>
      <c r="AA253">
        <v>1545.9770000000001</v>
      </c>
      <c r="AB253" t="s">
        <v>156</v>
      </c>
      <c r="AC253">
        <v>138.72999999999999</v>
      </c>
      <c r="AD253">
        <v>166.43100000000001</v>
      </c>
      <c r="AE253">
        <v>117.134</v>
      </c>
      <c r="AF253">
        <v>1148.5219999999999</v>
      </c>
      <c r="AG253">
        <v>211.17000000000002</v>
      </c>
      <c r="AH253">
        <v>138.708</v>
      </c>
      <c r="AI253">
        <v>190.65</v>
      </c>
      <c r="AJ253">
        <v>62.437000000000005</v>
      </c>
      <c r="AK253" t="s">
        <v>156</v>
      </c>
      <c r="AL253" t="s">
        <v>156</v>
      </c>
      <c r="AM253" t="s">
        <v>156</v>
      </c>
      <c r="AN253" t="s">
        <v>156</v>
      </c>
      <c r="AO253">
        <v>274.38400000000001</v>
      </c>
      <c r="AP253">
        <v>580.92899999999997</v>
      </c>
      <c r="AQ253" t="s">
        <v>156</v>
      </c>
      <c r="AR253" t="s">
        <v>156</v>
      </c>
      <c r="AS253" t="s">
        <v>156</v>
      </c>
      <c r="AT253" t="s">
        <v>156</v>
      </c>
      <c r="AU253">
        <v>461.64</v>
      </c>
      <c r="AV253">
        <v>827.71100000000001</v>
      </c>
      <c r="AW253" s="37">
        <v>215.75700000000001</v>
      </c>
      <c r="AX253">
        <v>168.74299999999999</v>
      </c>
      <c r="AY253">
        <v>7.11</v>
      </c>
    </row>
    <row r="254" spans="1:51" x14ac:dyDescent="0.2">
      <c r="A254" s="1">
        <v>33207</v>
      </c>
      <c r="B254">
        <v>1057.133</v>
      </c>
      <c r="C254">
        <v>567.10800000000006</v>
      </c>
      <c r="D254" t="s">
        <v>156</v>
      </c>
      <c r="E254">
        <v>897.58500000000004</v>
      </c>
      <c r="F254">
        <v>70.195999999999998</v>
      </c>
      <c r="G254">
        <v>485.38400000000001</v>
      </c>
      <c r="H254">
        <v>572.30600000000004</v>
      </c>
      <c r="I254">
        <v>309.274</v>
      </c>
      <c r="J254">
        <v>139.726</v>
      </c>
      <c r="K254">
        <v>199.43899999999999</v>
      </c>
      <c r="L254">
        <v>968.70299999999997</v>
      </c>
      <c r="M254">
        <v>595.69600000000003</v>
      </c>
      <c r="N254" t="s">
        <v>156</v>
      </c>
      <c r="O254">
        <v>67.106999999999999</v>
      </c>
      <c r="P254">
        <v>135.249</v>
      </c>
      <c r="Q254">
        <v>893.67100000000005</v>
      </c>
      <c r="R254">
        <v>567.29100000000005</v>
      </c>
      <c r="S254">
        <v>519.26200000000006</v>
      </c>
      <c r="T254">
        <v>299.45999999999998</v>
      </c>
      <c r="U254">
        <v>328.63800000000003</v>
      </c>
      <c r="V254">
        <v>491.56100000000004</v>
      </c>
      <c r="W254">
        <v>334.90500000000003</v>
      </c>
      <c r="X254">
        <v>98.352000000000004</v>
      </c>
      <c r="Y254">
        <v>191.62700000000001</v>
      </c>
      <c r="Z254">
        <v>2520.4760000000001</v>
      </c>
      <c r="AA254">
        <v>1535.482</v>
      </c>
      <c r="AB254" t="s">
        <v>156</v>
      </c>
      <c r="AC254">
        <v>140.71199999999999</v>
      </c>
      <c r="AD254">
        <v>159.82400000000001</v>
      </c>
      <c r="AE254">
        <v>113.992</v>
      </c>
      <c r="AF254">
        <v>1106.7450000000001</v>
      </c>
      <c r="AG254">
        <v>182.251</v>
      </c>
      <c r="AH254">
        <v>173.43200000000002</v>
      </c>
      <c r="AI254">
        <v>190.23400000000001</v>
      </c>
      <c r="AJ254">
        <v>59.012</v>
      </c>
      <c r="AK254" t="s">
        <v>156</v>
      </c>
      <c r="AL254" t="s">
        <v>156</v>
      </c>
      <c r="AM254" t="s">
        <v>156</v>
      </c>
      <c r="AN254" t="s">
        <v>156</v>
      </c>
      <c r="AO254">
        <v>200.62100000000001</v>
      </c>
      <c r="AP254">
        <v>523.48099999999999</v>
      </c>
      <c r="AQ254" t="s">
        <v>156</v>
      </c>
      <c r="AR254" t="s">
        <v>156</v>
      </c>
      <c r="AS254" t="s">
        <v>156</v>
      </c>
      <c r="AT254" t="s">
        <v>156</v>
      </c>
      <c r="AU254">
        <v>453.05</v>
      </c>
      <c r="AV254">
        <v>777.59900000000005</v>
      </c>
      <c r="AW254" s="37">
        <v>222.15200000000002</v>
      </c>
      <c r="AX254">
        <v>156.143</v>
      </c>
      <c r="AY254">
        <v>7.0200000000000005</v>
      </c>
    </row>
    <row r="255" spans="1:51" x14ac:dyDescent="0.2">
      <c r="A255" s="1">
        <v>33238</v>
      </c>
      <c r="B255">
        <v>1052.038</v>
      </c>
      <c r="C255">
        <v>567.90899999999999</v>
      </c>
      <c r="D255" t="s">
        <v>156</v>
      </c>
      <c r="E255">
        <v>867.46100000000001</v>
      </c>
      <c r="F255">
        <v>66.268000000000001</v>
      </c>
      <c r="G255">
        <v>461.02500000000003</v>
      </c>
      <c r="H255">
        <v>550.72400000000005</v>
      </c>
      <c r="I255">
        <v>321.88</v>
      </c>
      <c r="J255">
        <v>138.37899999999999</v>
      </c>
      <c r="K255">
        <v>205.24700000000001</v>
      </c>
      <c r="L255">
        <v>895.81900000000007</v>
      </c>
      <c r="M255">
        <v>593.79200000000003</v>
      </c>
      <c r="N255" t="s">
        <v>156</v>
      </c>
      <c r="O255">
        <v>66.832000000000008</v>
      </c>
      <c r="P255">
        <v>132.02100000000002</v>
      </c>
      <c r="Q255">
        <v>915.31900000000007</v>
      </c>
      <c r="R255">
        <v>567.197</v>
      </c>
      <c r="S255">
        <v>513.63400000000001</v>
      </c>
      <c r="T255">
        <v>306.85000000000002</v>
      </c>
      <c r="U255">
        <v>341.935</v>
      </c>
      <c r="V255">
        <v>490.11599999999999</v>
      </c>
      <c r="W255">
        <v>318.262</v>
      </c>
      <c r="X255">
        <v>89.165999999999997</v>
      </c>
      <c r="Y255">
        <v>214.07300000000001</v>
      </c>
      <c r="Z255">
        <v>2637.6040000000003</v>
      </c>
      <c r="AA255">
        <v>1546.934</v>
      </c>
      <c r="AB255" t="s">
        <v>156</v>
      </c>
      <c r="AC255">
        <v>139.363</v>
      </c>
      <c r="AD255">
        <v>170.36500000000001</v>
      </c>
      <c r="AE255">
        <v>119.40900000000001</v>
      </c>
      <c r="AF255">
        <v>1165.7940000000001</v>
      </c>
      <c r="AG255">
        <v>204.971</v>
      </c>
      <c r="AH255">
        <v>177.65600000000001</v>
      </c>
      <c r="AI255">
        <v>184.613</v>
      </c>
      <c r="AJ255">
        <v>52.991</v>
      </c>
      <c r="AK255" t="s">
        <v>156</v>
      </c>
      <c r="AL255" t="s">
        <v>156</v>
      </c>
      <c r="AM255" t="s">
        <v>156</v>
      </c>
      <c r="AN255" t="s">
        <v>156</v>
      </c>
      <c r="AO255">
        <v>195.197</v>
      </c>
      <c r="AP255">
        <v>610.83600000000001</v>
      </c>
      <c r="AQ255" t="s">
        <v>156</v>
      </c>
      <c r="AR255" t="s">
        <v>156</v>
      </c>
      <c r="AS255" t="s">
        <v>156</v>
      </c>
      <c r="AT255" t="s">
        <v>156</v>
      </c>
      <c r="AU255">
        <v>461.52699999999999</v>
      </c>
      <c r="AV255">
        <v>788.98099999999999</v>
      </c>
      <c r="AW255" s="37">
        <v>220.82500000000002</v>
      </c>
      <c r="AX255">
        <v>170.107</v>
      </c>
      <c r="AY255">
        <v>6.44</v>
      </c>
    </row>
    <row r="256" spans="1:51" x14ac:dyDescent="0.2">
      <c r="A256" s="1">
        <v>33269</v>
      </c>
      <c r="B256">
        <v>1010.653</v>
      </c>
      <c r="C256">
        <v>573.82799999999997</v>
      </c>
      <c r="D256" t="s">
        <v>156</v>
      </c>
      <c r="E256">
        <v>891.221</v>
      </c>
      <c r="F256">
        <v>65.295000000000002</v>
      </c>
      <c r="G256">
        <v>478.07800000000003</v>
      </c>
      <c r="H256">
        <v>564.66999999999996</v>
      </c>
      <c r="I256">
        <v>308.36900000000003</v>
      </c>
      <c r="J256">
        <v>135.13</v>
      </c>
      <c r="K256">
        <v>199.27700000000002</v>
      </c>
      <c r="L256">
        <v>842.96100000000001</v>
      </c>
      <c r="M256">
        <v>590.07600000000002</v>
      </c>
      <c r="N256" t="s">
        <v>156</v>
      </c>
      <c r="O256">
        <v>69.524000000000001</v>
      </c>
      <c r="P256">
        <v>140.68899999999999</v>
      </c>
      <c r="Q256">
        <v>1057.3610000000001</v>
      </c>
      <c r="R256">
        <v>597.87</v>
      </c>
      <c r="S256">
        <v>531.26300000000003</v>
      </c>
      <c r="T256">
        <v>320.553</v>
      </c>
      <c r="U256">
        <v>341.00299999999999</v>
      </c>
      <c r="V256">
        <v>478.83600000000001</v>
      </c>
      <c r="W256">
        <v>332.40600000000001</v>
      </c>
      <c r="X256">
        <v>130.70500000000001</v>
      </c>
      <c r="Y256">
        <v>260.20999999999998</v>
      </c>
      <c r="Z256">
        <v>2711.2130000000002</v>
      </c>
      <c r="AA256">
        <v>1657.9170000000001</v>
      </c>
      <c r="AB256" t="s">
        <v>156</v>
      </c>
      <c r="AC256">
        <v>126.434</v>
      </c>
      <c r="AD256">
        <v>170.08100000000002</v>
      </c>
      <c r="AE256">
        <v>133.34299999999999</v>
      </c>
      <c r="AF256">
        <v>1208.376</v>
      </c>
      <c r="AG256">
        <v>226.096</v>
      </c>
      <c r="AH256">
        <v>158.149</v>
      </c>
      <c r="AI256">
        <v>194.55799999999999</v>
      </c>
      <c r="AJ256">
        <v>56.562000000000005</v>
      </c>
      <c r="AK256" t="s">
        <v>156</v>
      </c>
      <c r="AL256" t="s">
        <v>156</v>
      </c>
      <c r="AM256" t="s">
        <v>156</v>
      </c>
      <c r="AN256" t="s">
        <v>156</v>
      </c>
      <c r="AO256">
        <v>250.48400000000001</v>
      </c>
      <c r="AP256">
        <v>553.947</v>
      </c>
      <c r="AQ256" t="s">
        <v>156</v>
      </c>
      <c r="AR256" t="s">
        <v>156</v>
      </c>
      <c r="AS256" t="s">
        <v>156</v>
      </c>
      <c r="AT256" t="s">
        <v>156</v>
      </c>
      <c r="AU256">
        <v>477.387</v>
      </c>
      <c r="AV256">
        <v>813.173</v>
      </c>
      <c r="AW256" s="37">
        <v>250.44800000000001</v>
      </c>
      <c r="AX256">
        <v>175.07300000000001</v>
      </c>
      <c r="AY256">
        <v>6.19</v>
      </c>
    </row>
    <row r="257" spans="1:51" x14ac:dyDescent="0.2">
      <c r="A257" s="1">
        <v>33297</v>
      </c>
      <c r="B257">
        <v>1169.4259999999999</v>
      </c>
      <c r="C257">
        <v>634.34</v>
      </c>
      <c r="D257" t="s">
        <v>156</v>
      </c>
      <c r="E257">
        <v>980.59300000000007</v>
      </c>
      <c r="F257">
        <v>71.802999999999997</v>
      </c>
      <c r="G257">
        <v>522.83299999999997</v>
      </c>
      <c r="H257">
        <v>603.33500000000004</v>
      </c>
      <c r="I257">
        <v>423.58199999999999</v>
      </c>
      <c r="J257">
        <v>159.322</v>
      </c>
      <c r="K257">
        <v>228.60400000000001</v>
      </c>
      <c r="L257">
        <v>918.23400000000004</v>
      </c>
      <c r="M257">
        <v>633.048</v>
      </c>
      <c r="N257" t="s">
        <v>156</v>
      </c>
      <c r="O257">
        <v>80.992999999999995</v>
      </c>
      <c r="P257">
        <v>157.88800000000001</v>
      </c>
      <c r="Q257">
        <v>1138.2919999999999</v>
      </c>
      <c r="R257">
        <v>637.47300000000007</v>
      </c>
      <c r="S257">
        <v>572.55899999999997</v>
      </c>
      <c r="T257">
        <v>341.78899999999999</v>
      </c>
      <c r="U257">
        <v>362.90500000000003</v>
      </c>
      <c r="V257">
        <v>504.91</v>
      </c>
      <c r="W257">
        <v>373.089</v>
      </c>
      <c r="X257">
        <v>159.65700000000001</v>
      </c>
      <c r="Y257">
        <v>304.81099999999998</v>
      </c>
      <c r="Z257">
        <v>3051.7510000000002</v>
      </c>
      <c r="AA257">
        <v>1818.6120000000001</v>
      </c>
      <c r="AB257" t="s">
        <v>156</v>
      </c>
      <c r="AC257">
        <v>133.97900000000001</v>
      </c>
      <c r="AD257">
        <v>188.80600000000001</v>
      </c>
      <c r="AE257">
        <v>162.745</v>
      </c>
      <c r="AF257">
        <v>1365.999</v>
      </c>
      <c r="AG257">
        <v>263.20300000000003</v>
      </c>
      <c r="AH257">
        <v>199.185</v>
      </c>
      <c r="AI257">
        <v>208.07300000000001</v>
      </c>
      <c r="AJ257">
        <v>61.053000000000004</v>
      </c>
      <c r="AK257" t="s">
        <v>156</v>
      </c>
      <c r="AL257" t="s">
        <v>156</v>
      </c>
      <c r="AM257" t="s">
        <v>156</v>
      </c>
      <c r="AN257" t="s">
        <v>156</v>
      </c>
      <c r="AO257">
        <v>291.53100000000001</v>
      </c>
      <c r="AP257">
        <v>578.94899999999996</v>
      </c>
      <c r="AQ257" t="s">
        <v>156</v>
      </c>
      <c r="AR257" t="s">
        <v>156</v>
      </c>
      <c r="AS257" t="s">
        <v>156</v>
      </c>
      <c r="AT257" t="s">
        <v>156</v>
      </c>
      <c r="AU257">
        <v>520.57399999999996</v>
      </c>
      <c r="AV257">
        <v>899.05899999999997</v>
      </c>
      <c r="AW257" s="37">
        <v>282.90500000000003</v>
      </c>
      <c r="AX257">
        <v>197.58600000000001</v>
      </c>
      <c r="AY257">
        <v>6.04</v>
      </c>
    </row>
    <row r="258" spans="1:51" x14ac:dyDescent="0.2">
      <c r="A258" s="1">
        <v>33326</v>
      </c>
      <c r="B258">
        <v>1051.5129999999999</v>
      </c>
      <c r="C258">
        <v>589.71600000000001</v>
      </c>
      <c r="D258" t="s">
        <v>156</v>
      </c>
      <c r="E258">
        <v>891.43600000000004</v>
      </c>
      <c r="F258">
        <v>77.472000000000008</v>
      </c>
      <c r="G258">
        <v>483.892</v>
      </c>
      <c r="H258">
        <v>521.64300000000003</v>
      </c>
      <c r="I258">
        <v>358.51499999999999</v>
      </c>
      <c r="J258">
        <v>148.94400000000002</v>
      </c>
      <c r="K258">
        <v>206.58500000000001</v>
      </c>
      <c r="L258">
        <v>860.00400000000002</v>
      </c>
      <c r="M258">
        <v>604.12800000000004</v>
      </c>
      <c r="N258" t="s">
        <v>156</v>
      </c>
      <c r="O258">
        <v>72.471000000000004</v>
      </c>
      <c r="P258">
        <v>154.19</v>
      </c>
      <c r="Q258">
        <v>1092.2940000000001</v>
      </c>
      <c r="R258">
        <v>605.72199999999998</v>
      </c>
      <c r="S258">
        <v>540.85199999999998</v>
      </c>
      <c r="T258">
        <v>349.202</v>
      </c>
      <c r="U258">
        <v>361.43299999999999</v>
      </c>
      <c r="V258">
        <v>639.81399999999996</v>
      </c>
      <c r="W258">
        <v>567.14200000000005</v>
      </c>
      <c r="X258">
        <v>141.60599999999999</v>
      </c>
      <c r="Y258">
        <v>319.60000000000002</v>
      </c>
      <c r="Z258">
        <v>2860.6930000000002</v>
      </c>
      <c r="AA258">
        <v>1923.6890000000001</v>
      </c>
      <c r="AB258" t="s">
        <v>156</v>
      </c>
      <c r="AC258">
        <v>127.134</v>
      </c>
      <c r="AD258">
        <v>194.09900000000002</v>
      </c>
      <c r="AE258">
        <v>174.27799999999999</v>
      </c>
      <c r="AF258">
        <v>1373.566</v>
      </c>
      <c r="AG258">
        <v>286.47899999999998</v>
      </c>
      <c r="AH258">
        <v>206.78200000000001</v>
      </c>
      <c r="AI258">
        <v>210.50700000000001</v>
      </c>
      <c r="AJ258">
        <v>56.878999999999998</v>
      </c>
      <c r="AK258" t="s">
        <v>156</v>
      </c>
      <c r="AL258" t="s">
        <v>156</v>
      </c>
      <c r="AM258" t="s">
        <v>156</v>
      </c>
      <c r="AN258" t="s">
        <v>156</v>
      </c>
      <c r="AO258">
        <v>232.684</v>
      </c>
      <c r="AP258">
        <v>594.28200000000004</v>
      </c>
      <c r="AQ258" t="s">
        <v>156</v>
      </c>
      <c r="AR258" t="s">
        <v>156</v>
      </c>
      <c r="AS258" t="s">
        <v>156</v>
      </c>
      <c r="AT258" t="s">
        <v>156</v>
      </c>
      <c r="AU258">
        <v>504.26400000000001</v>
      </c>
      <c r="AV258">
        <v>843.88400000000001</v>
      </c>
      <c r="AW258" s="37">
        <v>315.43900000000002</v>
      </c>
      <c r="AX258">
        <v>207.566</v>
      </c>
      <c r="AY258">
        <v>5.74</v>
      </c>
    </row>
    <row r="259" spans="1:51" x14ac:dyDescent="0.2">
      <c r="A259" s="1">
        <v>33358</v>
      </c>
      <c r="B259">
        <v>1065.5889999999999</v>
      </c>
      <c r="C259">
        <v>569.93600000000004</v>
      </c>
      <c r="D259" t="s">
        <v>156</v>
      </c>
      <c r="E259">
        <v>860.06799999999998</v>
      </c>
      <c r="F259">
        <v>73.122</v>
      </c>
      <c r="G259">
        <v>469.93799999999999</v>
      </c>
      <c r="H259">
        <v>538.94899999999996</v>
      </c>
      <c r="I259">
        <v>325.30700000000002</v>
      </c>
      <c r="J259">
        <v>143.69400000000002</v>
      </c>
      <c r="K259">
        <v>201.17099999999999</v>
      </c>
      <c r="L259">
        <v>804.31299999999999</v>
      </c>
      <c r="M259">
        <v>616.71100000000001</v>
      </c>
      <c r="N259" t="s">
        <v>156</v>
      </c>
      <c r="O259">
        <v>68.899000000000001</v>
      </c>
      <c r="P259">
        <v>146.35300000000001</v>
      </c>
      <c r="Q259">
        <v>1025.066</v>
      </c>
      <c r="R259">
        <v>606.50200000000007</v>
      </c>
      <c r="S259">
        <v>532.178</v>
      </c>
      <c r="T259">
        <v>349.64400000000001</v>
      </c>
      <c r="U259">
        <v>364.54599999999999</v>
      </c>
      <c r="V259">
        <v>719.25700000000006</v>
      </c>
      <c r="W259">
        <v>580.928</v>
      </c>
      <c r="X259">
        <v>146.834</v>
      </c>
      <c r="Y259">
        <v>316.58800000000002</v>
      </c>
      <c r="Z259">
        <v>2930.5909999999999</v>
      </c>
      <c r="AA259">
        <v>1866.1090000000002</v>
      </c>
      <c r="AB259" t="s">
        <v>156</v>
      </c>
      <c r="AC259">
        <v>126.661</v>
      </c>
      <c r="AD259">
        <v>189.22200000000001</v>
      </c>
      <c r="AE259">
        <v>183.96899999999999</v>
      </c>
      <c r="AF259">
        <v>1390.559</v>
      </c>
      <c r="AG259">
        <v>283.83100000000002</v>
      </c>
      <c r="AH259">
        <v>242.49600000000001</v>
      </c>
      <c r="AI259">
        <v>226.46700000000001</v>
      </c>
      <c r="AJ259">
        <v>61.634999999999998</v>
      </c>
      <c r="AK259" t="s">
        <v>156</v>
      </c>
      <c r="AL259" t="s">
        <v>156</v>
      </c>
      <c r="AM259" t="s">
        <v>156</v>
      </c>
      <c r="AN259" t="s">
        <v>156</v>
      </c>
      <c r="AO259">
        <v>174.16800000000001</v>
      </c>
      <c r="AP259">
        <v>594.58100000000002</v>
      </c>
      <c r="AQ259" t="s">
        <v>156</v>
      </c>
      <c r="AR259" t="s">
        <v>156</v>
      </c>
      <c r="AS259" t="s">
        <v>156</v>
      </c>
      <c r="AT259" t="s">
        <v>156</v>
      </c>
      <c r="AU259">
        <v>507.24299999999999</v>
      </c>
      <c r="AV259">
        <v>851.00800000000004</v>
      </c>
      <c r="AW259" s="37">
        <v>337.13</v>
      </c>
      <c r="AX259">
        <v>204.702</v>
      </c>
      <c r="AY259">
        <v>5.51</v>
      </c>
    </row>
    <row r="260" spans="1:51" x14ac:dyDescent="0.2">
      <c r="A260" s="1">
        <v>33389</v>
      </c>
      <c r="B260">
        <v>1044.721</v>
      </c>
      <c r="C260">
        <v>566.73099999999999</v>
      </c>
      <c r="D260" t="s">
        <v>156</v>
      </c>
      <c r="E260">
        <v>892.86599999999999</v>
      </c>
      <c r="F260">
        <v>71.028999999999996</v>
      </c>
      <c r="G260">
        <v>487.113</v>
      </c>
      <c r="H260">
        <v>572.94799999999998</v>
      </c>
      <c r="I260">
        <v>283.26400000000001</v>
      </c>
      <c r="J260">
        <v>142.24199999999999</v>
      </c>
      <c r="K260">
        <v>212.24700000000001</v>
      </c>
      <c r="L260">
        <v>880.48</v>
      </c>
      <c r="M260">
        <v>623.76400000000001</v>
      </c>
      <c r="N260" t="s">
        <v>156</v>
      </c>
      <c r="O260">
        <v>65.213000000000008</v>
      </c>
      <c r="P260">
        <v>153.37100000000001</v>
      </c>
      <c r="Q260">
        <v>1103.9259999999999</v>
      </c>
      <c r="R260">
        <v>630.40899999999999</v>
      </c>
      <c r="S260">
        <v>534.06200000000001</v>
      </c>
      <c r="T260">
        <v>363.24799999999999</v>
      </c>
      <c r="U260">
        <v>376.755</v>
      </c>
      <c r="V260">
        <v>835.68100000000004</v>
      </c>
      <c r="W260">
        <v>592.93500000000006</v>
      </c>
      <c r="X260">
        <v>215.34300000000002</v>
      </c>
      <c r="Y260">
        <v>331.06700000000001</v>
      </c>
      <c r="Z260">
        <v>2915.7510000000002</v>
      </c>
      <c r="AA260">
        <v>1939.645</v>
      </c>
      <c r="AB260" t="s">
        <v>156</v>
      </c>
      <c r="AC260">
        <v>120.666</v>
      </c>
      <c r="AD260">
        <v>194.464</v>
      </c>
      <c r="AE260">
        <v>204.13</v>
      </c>
      <c r="AF260">
        <v>1406.751</v>
      </c>
      <c r="AG260">
        <v>256.62900000000002</v>
      </c>
      <c r="AH260">
        <v>231.084</v>
      </c>
      <c r="AI260">
        <v>219.12100000000001</v>
      </c>
      <c r="AJ260">
        <v>63.756999999999998</v>
      </c>
      <c r="AK260" t="s">
        <v>156</v>
      </c>
      <c r="AL260" t="s">
        <v>156</v>
      </c>
      <c r="AM260" t="s">
        <v>156</v>
      </c>
      <c r="AN260" t="s">
        <v>156</v>
      </c>
      <c r="AO260">
        <v>161.947</v>
      </c>
      <c r="AP260">
        <v>566.80399999999997</v>
      </c>
      <c r="AQ260" t="s">
        <v>156</v>
      </c>
      <c r="AR260" t="s">
        <v>156</v>
      </c>
      <c r="AS260" t="s">
        <v>156</v>
      </c>
      <c r="AT260" t="s">
        <v>156</v>
      </c>
      <c r="AU260">
        <v>517.76400000000001</v>
      </c>
      <c r="AV260">
        <v>858.70600000000002</v>
      </c>
      <c r="AW260" s="37">
        <v>405.58300000000003</v>
      </c>
      <c r="AX260">
        <v>201.32500000000002</v>
      </c>
      <c r="AY260">
        <v>5.53</v>
      </c>
    </row>
    <row r="261" spans="1:51" x14ac:dyDescent="0.2">
      <c r="A261" s="1">
        <v>33417</v>
      </c>
      <c r="B261">
        <v>931.14600000000007</v>
      </c>
      <c r="C261">
        <v>533.26400000000001</v>
      </c>
      <c r="D261" t="s">
        <v>156</v>
      </c>
      <c r="E261">
        <v>883.48</v>
      </c>
      <c r="F261">
        <v>61.853000000000002</v>
      </c>
      <c r="G261">
        <v>439.81299999999999</v>
      </c>
      <c r="H261">
        <v>518.72</v>
      </c>
      <c r="I261">
        <v>246.39099999999999</v>
      </c>
      <c r="J261">
        <v>131.06399999999999</v>
      </c>
      <c r="K261">
        <v>193.02799999999999</v>
      </c>
      <c r="L261">
        <v>787.93000000000006</v>
      </c>
      <c r="M261">
        <v>583.95100000000002</v>
      </c>
      <c r="N261" t="s">
        <v>156</v>
      </c>
      <c r="O261">
        <v>60.986000000000004</v>
      </c>
      <c r="P261">
        <v>138.33000000000001</v>
      </c>
      <c r="Q261">
        <v>1067.9470000000001</v>
      </c>
      <c r="R261">
        <v>569.851</v>
      </c>
      <c r="S261">
        <v>487.44499999999999</v>
      </c>
      <c r="T261">
        <v>345.67700000000002</v>
      </c>
      <c r="U261">
        <v>366.68400000000003</v>
      </c>
      <c r="V261">
        <v>788.68899999999996</v>
      </c>
      <c r="W261">
        <v>543.94899999999996</v>
      </c>
      <c r="X261">
        <v>209.904</v>
      </c>
      <c r="Y261">
        <v>370.68099999999998</v>
      </c>
      <c r="Z261">
        <v>2704.529</v>
      </c>
      <c r="AA261">
        <v>1926.329</v>
      </c>
      <c r="AB261" t="s">
        <v>156</v>
      </c>
      <c r="AC261">
        <v>118.943</v>
      </c>
      <c r="AD261">
        <v>187.351</v>
      </c>
      <c r="AE261">
        <v>190.29900000000001</v>
      </c>
      <c r="AF261">
        <v>1360.287</v>
      </c>
      <c r="AG261">
        <v>242.62</v>
      </c>
      <c r="AH261">
        <v>241.86700000000002</v>
      </c>
      <c r="AI261">
        <v>221.13900000000001</v>
      </c>
      <c r="AJ261">
        <v>60.322000000000003</v>
      </c>
      <c r="AK261" t="s">
        <v>156</v>
      </c>
      <c r="AL261" t="s">
        <v>156</v>
      </c>
      <c r="AM261" t="s">
        <v>156</v>
      </c>
      <c r="AN261" t="s">
        <v>156</v>
      </c>
      <c r="AO261">
        <v>155.161</v>
      </c>
      <c r="AP261">
        <v>482.71000000000004</v>
      </c>
      <c r="AQ261" t="s">
        <v>156</v>
      </c>
      <c r="AR261" t="s">
        <v>156</v>
      </c>
      <c r="AS261" t="s">
        <v>156</v>
      </c>
      <c r="AT261" t="s">
        <v>156</v>
      </c>
      <c r="AU261">
        <v>484.846</v>
      </c>
      <c r="AV261">
        <v>794.46199999999999</v>
      </c>
      <c r="AW261" s="37">
        <v>397.791</v>
      </c>
      <c r="AX261">
        <v>191.00300000000001</v>
      </c>
      <c r="AY261">
        <v>5.54</v>
      </c>
    </row>
    <row r="262" spans="1:51" x14ac:dyDescent="0.2">
      <c r="A262" s="1">
        <v>33450</v>
      </c>
      <c r="B262">
        <v>924.36300000000006</v>
      </c>
      <c r="C262">
        <v>543.101</v>
      </c>
      <c r="D262" t="s">
        <v>156</v>
      </c>
      <c r="E262">
        <v>944.66899999999998</v>
      </c>
      <c r="F262">
        <v>66.686999999999998</v>
      </c>
      <c r="G262">
        <v>458.02100000000002</v>
      </c>
      <c r="H262">
        <v>535.26499999999999</v>
      </c>
      <c r="I262">
        <v>249.97200000000001</v>
      </c>
      <c r="J262">
        <v>145.93299999999999</v>
      </c>
      <c r="K262">
        <v>194.499</v>
      </c>
      <c r="L262">
        <v>833.61800000000005</v>
      </c>
      <c r="M262">
        <v>618.14599999999996</v>
      </c>
      <c r="N262" t="s">
        <v>156</v>
      </c>
      <c r="O262">
        <v>63.996000000000002</v>
      </c>
      <c r="P262">
        <v>139.518</v>
      </c>
      <c r="Q262">
        <v>1110.9560000000001</v>
      </c>
      <c r="R262">
        <v>603.75599999999997</v>
      </c>
      <c r="S262">
        <v>542.79899999999998</v>
      </c>
      <c r="T262">
        <v>360.93600000000004</v>
      </c>
      <c r="U262">
        <v>371.755</v>
      </c>
      <c r="V262">
        <v>895.55700000000002</v>
      </c>
      <c r="W262">
        <v>569.10500000000002</v>
      </c>
      <c r="X262">
        <v>230.81300000000002</v>
      </c>
      <c r="Y262">
        <v>425.649</v>
      </c>
      <c r="Z262">
        <v>2786.7490000000003</v>
      </c>
      <c r="AA262">
        <v>2100.8229999999999</v>
      </c>
      <c r="AB262" t="s">
        <v>156</v>
      </c>
      <c r="AC262">
        <v>148.96799999999999</v>
      </c>
      <c r="AD262">
        <v>183.43899999999999</v>
      </c>
      <c r="AE262">
        <v>185.96600000000001</v>
      </c>
      <c r="AF262">
        <v>1365.4490000000001</v>
      </c>
      <c r="AG262">
        <v>234.99299999999999</v>
      </c>
      <c r="AH262">
        <v>210.85599999999999</v>
      </c>
      <c r="AI262">
        <v>234.22800000000001</v>
      </c>
      <c r="AJ262">
        <v>60.927</v>
      </c>
      <c r="AK262" t="s">
        <v>156</v>
      </c>
      <c r="AL262" t="s">
        <v>156</v>
      </c>
      <c r="AM262" t="s">
        <v>156</v>
      </c>
      <c r="AN262" t="s">
        <v>156</v>
      </c>
      <c r="AO262">
        <v>126.783</v>
      </c>
      <c r="AP262">
        <v>465.2</v>
      </c>
      <c r="AQ262" t="s">
        <v>156</v>
      </c>
      <c r="AR262" t="s">
        <v>156</v>
      </c>
      <c r="AS262" t="s">
        <v>156</v>
      </c>
      <c r="AT262" t="s">
        <v>156</v>
      </c>
      <c r="AU262">
        <v>506.77800000000002</v>
      </c>
      <c r="AV262">
        <v>832.29600000000005</v>
      </c>
      <c r="AW262" s="37">
        <v>446.87099999999998</v>
      </c>
      <c r="AX262">
        <v>186.14699999999999</v>
      </c>
      <c r="AY262">
        <v>5.53</v>
      </c>
    </row>
    <row r="263" spans="1:51" x14ac:dyDescent="0.2">
      <c r="A263" s="1">
        <v>33480</v>
      </c>
      <c r="B263">
        <v>922.37200000000007</v>
      </c>
      <c r="C263">
        <v>540.39800000000002</v>
      </c>
      <c r="D263" t="s">
        <v>156</v>
      </c>
      <c r="E263">
        <v>944.14400000000001</v>
      </c>
      <c r="F263">
        <v>63.413000000000004</v>
      </c>
      <c r="G263">
        <v>485.6</v>
      </c>
      <c r="H263">
        <v>541.30100000000004</v>
      </c>
      <c r="I263">
        <v>266.34500000000003</v>
      </c>
      <c r="J263">
        <v>145.25900000000001</v>
      </c>
      <c r="K263">
        <v>188.351</v>
      </c>
      <c r="L263">
        <v>861.024</v>
      </c>
      <c r="M263">
        <v>612.94600000000003</v>
      </c>
      <c r="N263" t="s">
        <v>156</v>
      </c>
      <c r="O263">
        <v>63.867000000000004</v>
      </c>
      <c r="P263">
        <v>143.60599999999999</v>
      </c>
      <c r="Q263">
        <v>1094.703</v>
      </c>
      <c r="R263">
        <v>602.53800000000001</v>
      </c>
      <c r="S263">
        <v>555.08600000000001</v>
      </c>
      <c r="T263">
        <v>368.75</v>
      </c>
      <c r="U263">
        <v>375.27100000000002</v>
      </c>
      <c r="V263">
        <v>944.35500000000002</v>
      </c>
      <c r="W263">
        <v>1108.6790000000001</v>
      </c>
      <c r="X263">
        <v>217.29500000000002</v>
      </c>
      <c r="Y263">
        <v>454.58300000000003</v>
      </c>
      <c r="Z263">
        <v>2631.422</v>
      </c>
      <c r="AA263">
        <v>2096.1309999999999</v>
      </c>
      <c r="AB263" t="s">
        <v>156</v>
      </c>
      <c r="AC263">
        <v>137.24600000000001</v>
      </c>
      <c r="AD263">
        <v>167.93299999999999</v>
      </c>
      <c r="AE263">
        <v>192.928</v>
      </c>
      <c r="AF263">
        <v>1310.952</v>
      </c>
      <c r="AG263">
        <v>230.11199999999999</v>
      </c>
      <c r="AH263">
        <v>188.58500000000001</v>
      </c>
      <c r="AI263">
        <v>231.90200000000002</v>
      </c>
      <c r="AJ263">
        <v>56.951999999999998</v>
      </c>
      <c r="AK263" t="s">
        <v>156</v>
      </c>
      <c r="AL263" t="s">
        <v>156</v>
      </c>
      <c r="AM263" t="s">
        <v>156</v>
      </c>
      <c r="AN263" t="s">
        <v>156</v>
      </c>
      <c r="AO263">
        <v>126.17400000000001</v>
      </c>
      <c r="AP263">
        <v>394.41500000000002</v>
      </c>
      <c r="AQ263" t="s">
        <v>156</v>
      </c>
      <c r="AR263" t="s">
        <v>156</v>
      </c>
      <c r="AS263" t="s">
        <v>156</v>
      </c>
      <c r="AT263" t="s">
        <v>156</v>
      </c>
      <c r="AU263">
        <v>504.19800000000004</v>
      </c>
      <c r="AV263">
        <v>814.18299999999999</v>
      </c>
      <c r="AW263" s="37">
        <v>476.23599999999999</v>
      </c>
      <c r="AX263">
        <v>175.011</v>
      </c>
      <c r="AY263">
        <v>5.33</v>
      </c>
    </row>
    <row r="264" spans="1:51" x14ac:dyDescent="0.2">
      <c r="A264" s="1">
        <v>33511</v>
      </c>
      <c r="B264">
        <v>952.35599999999999</v>
      </c>
      <c r="C264">
        <v>546.94100000000003</v>
      </c>
      <c r="D264" t="s">
        <v>156</v>
      </c>
      <c r="E264">
        <v>975.01400000000001</v>
      </c>
      <c r="F264">
        <v>58.258000000000003</v>
      </c>
      <c r="G264">
        <v>513.73599999999999</v>
      </c>
      <c r="H264">
        <v>552.25700000000006</v>
      </c>
      <c r="I264">
        <v>226.90700000000001</v>
      </c>
      <c r="J264">
        <v>150.30199999999999</v>
      </c>
      <c r="K264">
        <v>188.28200000000001</v>
      </c>
      <c r="L264">
        <v>840.72699999999998</v>
      </c>
      <c r="M264">
        <v>625.13099999999997</v>
      </c>
      <c r="N264" t="s">
        <v>156</v>
      </c>
      <c r="O264">
        <v>63.779000000000003</v>
      </c>
      <c r="P264">
        <v>151.947</v>
      </c>
      <c r="Q264">
        <v>1060.6320000000001</v>
      </c>
      <c r="R264">
        <v>608.26200000000006</v>
      </c>
      <c r="S264">
        <v>574.37300000000005</v>
      </c>
      <c r="T264">
        <v>361.55200000000002</v>
      </c>
      <c r="U264">
        <v>364.702</v>
      </c>
      <c r="V264">
        <v>924.83199999999999</v>
      </c>
      <c r="W264">
        <v>1271.296</v>
      </c>
      <c r="X264">
        <v>185.26599999999999</v>
      </c>
      <c r="Y264">
        <v>498.798</v>
      </c>
      <c r="Z264">
        <v>2859.7860000000001</v>
      </c>
      <c r="AA264">
        <v>2060.152</v>
      </c>
      <c r="AB264" t="s">
        <v>156</v>
      </c>
      <c r="AC264">
        <v>141.52199999999999</v>
      </c>
      <c r="AD264">
        <v>160.53300000000002</v>
      </c>
      <c r="AE264">
        <v>170.31</v>
      </c>
      <c r="AF264">
        <v>1285.807</v>
      </c>
      <c r="AG264">
        <v>218.46700000000001</v>
      </c>
      <c r="AH264">
        <v>205.87899999999999</v>
      </c>
      <c r="AI264">
        <v>239.953</v>
      </c>
      <c r="AJ264">
        <v>57.551000000000002</v>
      </c>
      <c r="AK264" t="s">
        <v>156</v>
      </c>
      <c r="AL264" t="s">
        <v>156</v>
      </c>
      <c r="AM264" t="s">
        <v>156</v>
      </c>
      <c r="AN264" t="s">
        <v>156</v>
      </c>
      <c r="AO264">
        <v>107.3</v>
      </c>
      <c r="AP264">
        <v>297.464</v>
      </c>
      <c r="AQ264" t="s">
        <v>156</v>
      </c>
      <c r="AR264" t="s">
        <v>156</v>
      </c>
      <c r="AS264" t="s">
        <v>156</v>
      </c>
      <c r="AT264" t="s">
        <v>156</v>
      </c>
      <c r="AU264">
        <v>516.43200000000002</v>
      </c>
      <c r="AV264">
        <v>858.84699999999998</v>
      </c>
      <c r="AW264" s="37">
        <v>467.99099999999999</v>
      </c>
      <c r="AX264">
        <v>164.358</v>
      </c>
      <c r="AY264">
        <v>5.1100000000000003</v>
      </c>
    </row>
    <row r="265" spans="1:51" x14ac:dyDescent="0.2">
      <c r="A265" s="1">
        <v>33542</v>
      </c>
      <c r="B265">
        <v>822.79500000000007</v>
      </c>
      <c r="C265">
        <v>555.58100000000002</v>
      </c>
      <c r="D265" t="s">
        <v>156</v>
      </c>
      <c r="E265">
        <v>965.48400000000004</v>
      </c>
      <c r="F265">
        <v>57.14</v>
      </c>
      <c r="G265">
        <v>504.92500000000001</v>
      </c>
      <c r="H265">
        <v>538.70100000000002</v>
      </c>
      <c r="I265">
        <v>233.21800000000002</v>
      </c>
      <c r="J265">
        <v>146.18600000000001</v>
      </c>
      <c r="K265">
        <v>180.178</v>
      </c>
      <c r="L265">
        <v>776.42600000000004</v>
      </c>
      <c r="M265">
        <v>630.49400000000003</v>
      </c>
      <c r="N265" t="s">
        <v>156</v>
      </c>
      <c r="O265">
        <v>59.771000000000001</v>
      </c>
      <c r="P265">
        <v>147.25</v>
      </c>
      <c r="Q265">
        <v>1033.2080000000001</v>
      </c>
      <c r="R265">
        <v>606.30200000000002</v>
      </c>
      <c r="S265">
        <v>558.11599999999999</v>
      </c>
      <c r="T265">
        <v>366.84300000000002</v>
      </c>
      <c r="U265">
        <v>380.11900000000003</v>
      </c>
      <c r="V265">
        <v>1031.171</v>
      </c>
      <c r="W265">
        <v>1580.481</v>
      </c>
      <c r="X265">
        <v>191.06200000000001</v>
      </c>
      <c r="Y265">
        <v>465.28500000000003</v>
      </c>
      <c r="Z265">
        <v>2981.87</v>
      </c>
      <c r="AA265">
        <v>2084.9900000000002</v>
      </c>
      <c r="AB265" t="s">
        <v>156</v>
      </c>
      <c r="AC265">
        <v>135.108</v>
      </c>
      <c r="AD265">
        <v>164.93100000000001</v>
      </c>
      <c r="AE265">
        <v>189.03100000000001</v>
      </c>
      <c r="AF265">
        <v>1318.72</v>
      </c>
      <c r="AG265">
        <v>209.744</v>
      </c>
      <c r="AH265">
        <v>190.036</v>
      </c>
      <c r="AI265">
        <v>251.667</v>
      </c>
      <c r="AJ265">
        <v>61.743000000000002</v>
      </c>
      <c r="AK265" t="s">
        <v>156</v>
      </c>
      <c r="AL265" t="s">
        <v>156</v>
      </c>
      <c r="AM265" t="s">
        <v>156</v>
      </c>
      <c r="AN265" t="s">
        <v>156</v>
      </c>
      <c r="AO265">
        <v>97.021000000000001</v>
      </c>
      <c r="AP265">
        <v>282.03100000000001</v>
      </c>
      <c r="AQ265" t="s">
        <v>156</v>
      </c>
      <c r="AR265" t="s">
        <v>156</v>
      </c>
      <c r="AS265" t="s">
        <v>156</v>
      </c>
      <c r="AT265" t="s">
        <v>156</v>
      </c>
      <c r="AU265">
        <v>523.81799999999998</v>
      </c>
      <c r="AV265">
        <v>869.77300000000002</v>
      </c>
      <c r="AW265" s="37">
        <v>500.327</v>
      </c>
      <c r="AX265">
        <v>165.33100000000002</v>
      </c>
      <c r="AY265">
        <v>4.82</v>
      </c>
    </row>
    <row r="266" spans="1:51" x14ac:dyDescent="0.2">
      <c r="A266" s="1">
        <v>33571</v>
      </c>
      <c r="B266">
        <v>897.19200000000001</v>
      </c>
      <c r="C266">
        <v>560.17100000000005</v>
      </c>
      <c r="D266" t="s">
        <v>156</v>
      </c>
      <c r="E266">
        <v>945.26900000000001</v>
      </c>
      <c r="F266">
        <v>53.974000000000004</v>
      </c>
      <c r="G266">
        <v>491.303</v>
      </c>
      <c r="H266">
        <v>546.42600000000004</v>
      </c>
      <c r="I266">
        <v>236.22499999999999</v>
      </c>
      <c r="J266">
        <v>139.679</v>
      </c>
      <c r="K266">
        <v>189.04599999999999</v>
      </c>
      <c r="L266">
        <v>654.53399999999999</v>
      </c>
      <c r="M266">
        <v>631.63400000000001</v>
      </c>
      <c r="N266" t="s">
        <v>156</v>
      </c>
      <c r="O266">
        <v>56.941000000000003</v>
      </c>
      <c r="P266">
        <v>138.45400000000001</v>
      </c>
      <c r="Q266">
        <v>978.34300000000007</v>
      </c>
      <c r="R266">
        <v>599.28200000000004</v>
      </c>
      <c r="S266">
        <v>530.03</v>
      </c>
      <c r="T266">
        <v>351.07100000000003</v>
      </c>
      <c r="U266">
        <v>369.86599999999999</v>
      </c>
      <c r="V266">
        <v>1051.771</v>
      </c>
      <c r="W266">
        <v>1291.6420000000001</v>
      </c>
      <c r="X266">
        <v>157.71799999999999</v>
      </c>
      <c r="Y266">
        <v>438.62</v>
      </c>
      <c r="Z266">
        <v>2769.799</v>
      </c>
      <c r="AA266">
        <v>2137.83</v>
      </c>
      <c r="AB266" t="s">
        <v>156</v>
      </c>
      <c r="AC266">
        <v>123.75200000000001</v>
      </c>
      <c r="AD266">
        <v>166.21600000000001</v>
      </c>
      <c r="AE266">
        <v>205.97300000000001</v>
      </c>
      <c r="AF266">
        <v>1350.4069999999999</v>
      </c>
      <c r="AG266">
        <v>222.44499999999999</v>
      </c>
      <c r="AH266">
        <v>192.43299999999999</v>
      </c>
      <c r="AI266">
        <v>238.387</v>
      </c>
      <c r="AJ266">
        <v>62.172000000000004</v>
      </c>
      <c r="AK266" t="s">
        <v>156</v>
      </c>
      <c r="AL266" t="s">
        <v>156</v>
      </c>
      <c r="AM266" t="s">
        <v>156</v>
      </c>
      <c r="AN266" t="s">
        <v>156</v>
      </c>
      <c r="AO266">
        <v>140.38200000000001</v>
      </c>
      <c r="AP266">
        <v>324.483</v>
      </c>
      <c r="AQ266" t="s">
        <v>156</v>
      </c>
      <c r="AR266" t="s">
        <v>156</v>
      </c>
      <c r="AS266" t="s">
        <v>156</v>
      </c>
      <c r="AT266" t="s">
        <v>156</v>
      </c>
      <c r="AU266">
        <v>499.99400000000003</v>
      </c>
      <c r="AV266">
        <v>827.91200000000003</v>
      </c>
      <c r="AW266" s="37">
        <v>471.12299999999999</v>
      </c>
      <c r="AX266">
        <v>171.28900000000002</v>
      </c>
      <c r="AY266">
        <v>4.3500000000000005</v>
      </c>
    </row>
    <row r="267" spans="1:51" x14ac:dyDescent="0.2">
      <c r="A267" s="1">
        <v>33603</v>
      </c>
      <c r="B267">
        <v>911.49300000000005</v>
      </c>
      <c r="C267">
        <v>620.94500000000005</v>
      </c>
      <c r="D267" t="s">
        <v>156</v>
      </c>
      <c r="E267">
        <v>1000.427</v>
      </c>
      <c r="F267">
        <v>53.059000000000005</v>
      </c>
      <c r="G267">
        <v>533.76599999999996</v>
      </c>
      <c r="H267">
        <v>585.44799999999998</v>
      </c>
      <c r="I267">
        <v>245.684</v>
      </c>
      <c r="J267">
        <v>151.679</v>
      </c>
      <c r="K267">
        <v>196.83199999999999</v>
      </c>
      <c r="L267">
        <v>745.81500000000005</v>
      </c>
      <c r="M267">
        <v>676.52099999999996</v>
      </c>
      <c r="N267" t="s">
        <v>156</v>
      </c>
      <c r="O267">
        <v>62.001000000000005</v>
      </c>
      <c r="P267">
        <v>147.32500000000002</v>
      </c>
      <c r="Q267">
        <v>1025.97</v>
      </c>
      <c r="R267">
        <v>646.36800000000005</v>
      </c>
      <c r="S267">
        <v>573.471</v>
      </c>
      <c r="T267">
        <v>390.21500000000003</v>
      </c>
      <c r="U267">
        <v>370.32</v>
      </c>
      <c r="V267">
        <v>1088.654</v>
      </c>
      <c r="W267">
        <v>1596.3679999999999</v>
      </c>
      <c r="X267">
        <v>243.548</v>
      </c>
      <c r="Y267">
        <v>440.07300000000004</v>
      </c>
      <c r="Z267">
        <v>2855.8519999999999</v>
      </c>
      <c r="AA267">
        <v>2208.6320000000001</v>
      </c>
      <c r="AB267" t="s">
        <v>156</v>
      </c>
      <c r="AC267">
        <v>115.605</v>
      </c>
      <c r="AD267">
        <v>175.60300000000001</v>
      </c>
      <c r="AE267">
        <v>219.06</v>
      </c>
      <c r="AF267">
        <v>1430.9940000000001</v>
      </c>
      <c r="AG267">
        <v>241.98000000000002</v>
      </c>
      <c r="AH267">
        <v>198.626</v>
      </c>
      <c r="AI267">
        <v>238.345</v>
      </c>
      <c r="AJ267">
        <v>59.681000000000004</v>
      </c>
      <c r="AK267" t="s">
        <v>156</v>
      </c>
      <c r="AL267" t="s">
        <v>156</v>
      </c>
      <c r="AM267" t="s">
        <v>156</v>
      </c>
      <c r="AN267" t="s">
        <v>156</v>
      </c>
      <c r="AO267">
        <v>149.74299999999999</v>
      </c>
      <c r="AP267">
        <v>327.20800000000003</v>
      </c>
      <c r="AQ267" t="s">
        <v>156</v>
      </c>
      <c r="AR267" t="s">
        <v>156</v>
      </c>
      <c r="AS267" t="s">
        <v>156</v>
      </c>
      <c r="AT267" t="s">
        <v>156</v>
      </c>
      <c r="AU267">
        <v>535.36400000000003</v>
      </c>
      <c r="AV267">
        <v>869.35400000000004</v>
      </c>
      <c r="AW267" s="37">
        <v>539.62</v>
      </c>
      <c r="AX267">
        <v>182.20400000000001</v>
      </c>
      <c r="AY267">
        <v>3.88</v>
      </c>
    </row>
    <row r="268" spans="1:51" x14ac:dyDescent="0.2">
      <c r="A268" s="1">
        <v>33634</v>
      </c>
      <c r="B268">
        <v>936.70699999999999</v>
      </c>
      <c r="C268">
        <v>618.20500000000004</v>
      </c>
      <c r="D268" t="s">
        <v>156</v>
      </c>
      <c r="E268">
        <v>986.74200000000008</v>
      </c>
      <c r="F268">
        <v>58.22</v>
      </c>
      <c r="G268">
        <v>534.62700000000007</v>
      </c>
      <c r="H268">
        <v>588.56899999999996</v>
      </c>
      <c r="I268">
        <v>272.76900000000001</v>
      </c>
      <c r="J268">
        <v>153.47900000000001</v>
      </c>
      <c r="K268">
        <v>201.57599999999999</v>
      </c>
      <c r="L268">
        <v>760.13</v>
      </c>
      <c r="M268">
        <v>673.39700000000005</v>
      </c>
      <c r="N268" t="s">
        <v>156</v>
      </c>
      <c r="O268">
        <v>57.233000000000004</v>
      </c>
      <c r="P268">
        <v>146.18600000000001</v>
      </c>
      <c r="Q268">
        <v>1023.6560000000001</v>
      </c>
      <c r="R268">
        <v>650.41100000000006</v>
      </c>
      <c r="S268">
        <v>565.94500000000005</v>
      </c>
      <c r="T268">
        <v>382.76100000000002</v>
      </c>
      <c r="U268">
        <v>374.512</v>
      </c>
      <c r="V268">
        <v>1210.327</v>
      </c>
      <c r="W268">
        <v>1613.873</v>
      </c>
      <c r="X268">
        <v>335.04300000000001</v>
      </c>
      <c r="Y268">
        <v>444.55700000000002</v>
      </c>
      <c r="Z268">
        <v>2721.9880000000003</v>
      </c>
      <c r="AA268">
        <v>2405.8180000000002</v>
      </c>
      <c r="AB268" t="s">
        <v>156</v>
      </c>
      <c r="AC268">
        <v>125.58</v>
      </c>
      <c r="AD268">
        <v>185.44499999999999</v>
      </c>
      <c r="AE268">
        <v>243.91800000000001</v>
      </c>
      <c r="AF268">
        <v>1468.9960000000001</v>
      </c>
      <c r="AG268">
        <v>262.62900000000002</v>
      </c>
      <c r="AH268">
        <v>237.011</v>
      </c>
      <c r="AI268">
        <v>231.24</v>
      </c>
      <c r="AJ268">
        <v>58.634999999999998</v>
      </c>
      <c r="AK268" t="s">
        <v>156</v>
      </c>
      <c r="AL268" t="s">
        <v>156</v>
      </c>
      <c r="AM268" t="s">
        <v>156</v>
      </c>
      <c r="AN268" t="s">
        <v>156</v>
      </c>
      <c r="AO268">
        <v>150.607</v>
      </c>
      <c r="AP268">
        <v>385.428</v>
      </c>
      <c r="AQ268" t="s">
        <v>156</v>
      </c>
      <c r="AR268" t="s">
        <v>156</v>
      </c>
      <c r="AS268" t="s">
        <v>156</v>
      </c>
      <c r="AT268" t="s">
        <v>156</v>
      </c>
      <c r="AU268">
        <v>524.44799999999998</v>
      </c>
      <c r="AV268">
        <v>849.52200000000005</v>
      </c>
      <c r="AW268" s="37">
        <v>622.40700000000004</v>
      </c>
      <c r="AX268">
        <v>195.42099999999999</v>
      </c>
      <c r="AY268">
        <v>3.84</v>
      </c>
    </row>
    <row r="269" spans="1:51" x14ac:dyDescent="0.2">
      <c r="A269" s="1">
        <v>33662</v>
      </c>
      <c r="B269">
        <v>996.23500000000001</v>
      </c>
      <c r="C269">
        <v>616.04200000000003</v>
      </c>
      <c r="D269" t="s">
        <v>156</v>
      </c>
      <c r="E269">
        <v>928.88</v>
      </c>
      <c r="F269">
        <v>57.122</v>
      </c>
      <c r="G269">
        <v>555.404</v>
      </c>
      <c r="H269">
        <v>602.37900000000002</v>
      </c>
      <c r="I269">
        <v>260.68299999999999</v>
      </c>
      <c r="J269">
        <v>146.91900000000001</v>
      </c>
      <c r="K269">
        <v>198.36699999999999</v>
      </c>
      <c r="L269">
        <v>686.42899999999997</v>
      </c>
      <c r="M269">
        <v>673.49699999999996</v>
      </c>
      <c r="N269" t="s">
        <v>156</v>
      </c>
      <c r="O269">
        <v>57.097000000000001</v>
      </c>
      <c r="P269">
        <v>151.21600000000001</v>
      </c>
      <c r="Q269">
        <v>995.59800000000007</v>
      </c>
      <c r="R269">
        <v>654.01499999999999</v>
      </c>
      <c r="S269">
        <v>557.84900000000005</v>
      </c>
      <c r="T269">
        <v>386.18700000000001</v>
      </c>
      <c r="U269">
        <v>370.68900000000002</v>
      </c>
      <c r="V269">
        <v>1397.0820000000001</v>
      </c>
      <c r="W269">
        <v>1457.0509999999999</v>
      </c>
      <c r="X269">
        <v>330.54300000000001</v>
      </c>
      <c r="Y269">
        <v>527.00900000000001</v>
      </c>
      <c r="Z269">
        <v>2493.2080000000001</v>
      </c>
      <c r="AA269">
        <v>2596.1060000000002</v>
      </c>
      <c r="AB269" t="s">
        <v>156</v>
      </c>
      <c r="AC269">
        <v>110.94</v>
      </c>
      <c r="AD269">
        <v>198.95400000000001</v>
      </c>
      <c r="AE269">
        <v>245.369</v>
      </c>
      <c r="AF269">
        <v>1462.07</v>
      </c>
      <c r="AG269">
        <v>263.56200000000001</v>
      </c>
      <c r="AH269">
        <v>219.45099999999999</v>
      </c>
      <c r="AI269">
        <v>232.27700000000002</v>
      </c>
      <c r="AJ269">
        <v>60.442999999999998</v>
      </c>
      <c r="AK269" t="s">
        <v>156</v>
      </c>
      <c r="AL269" t="s">
        <v>156</v>
      </c>
      <c r="AM269" t="s">
        <v>156</v>
      </c>
      <c r="AN269" t="s">
        <v>156</v>
      </c>
      <c r="AO269">
        <v>107.959</v>
      </c>
      <c r="AP269">
        <v>366.82600000000002</v>
      </c>
      <c r="AQ269" t="s">
        <v>156</v>
      </c>
      <c r="AR269" t="s">
        <v>156</v>
      </c>
      <c r="AS269" t="s">
        <v>156</v>
      </c>
      <c r="AT269" t="s">
        <v>156</v>
      </c>
      <c r="AU269">
        <v>514.40200000000004</v>
      </c>
      <c r="AV269">
        <v>817.86</v>
      </c>
      <c r="AW269" s="37">
        <v>674.88099999999997</v>
      </c>
      <c r="AX269">
        <v>198.43299999999999</v>
      </c>
      <c r="AY269">
        <v>3.93</v>
      </c>
    </row>
    <row r="270" spans="1:51" x14ac:dyDescent="0.2">
      <c r="A270" s="1">
        <v>33694</v>
      </c>
      <c r="B270">
        <v>940.79399999999998</v>
      </c>
      <c r="C270">
        <v>602.64800000000002</v>
      </c>
      <c r="D270" t="s">
        <v>156</v>
      </c>
      <c r="E270">
        <v>857.54899999999998</v>
      </c>
      <c r="F270">
        <v>51.715000000000003</v>
      </c>
      <c r="G270">
        <v>548.11800000000005</v>
      </c>
      <c r="H270">
        <v>588.351</v>
      </c>
      <c r="I270">
        <v>241.87800000000001</v>
      </c>
      <c r="J270">
        <v>140.81300000000002</v>
      </c>
      <c r="K270">
        <v>186.61600000000001</v>
      </c>
      <c r="L270">
        <v>730.13800000000003</v>
      </c>
      <c r="M270">
        <v>661.39099999999996</v>
      </c>
      <c r="N270" t="s">
        <v>156</v>
      </c>
      <c r="O270">
        <v>59.901000000000003</v>
      </c>
      <c r="P270">
        <v>143.83000000000001</v>
      </c>
      <c r="Q270">
        <v>1039.153</v>
      </c>
      <c r="R270">
        <v>642.65</v>
      </c>
      <c r="S270">
        <v>524.53399999999999</v>
      </c>
      <c r="T270">
        <v>378.108</v>
      </c>
      <c r="U270">
        <v>349.59199999999998</v>
      </c>
      <c r="V270">
        <v>1406.239</v>
      </c>
      <c r="W270">
        <v>1613.415</v>
      </c>
      <c r="X270">
        <v>367.47500000000002</v>
      </c>
      <c r="Y270">
        <v>580.69100000000003</v>
      </c>
      <c r="Z270">
        <v>2221.4740000000002</v>
      </c>
      <c r="AA270">
        <v>2588.5320000000002</v>
      </c>
      <c r="AB270" t="s">
        <v>156</v>
      </c>
      <c r="AC270">
        <v>103.095</v>
      </c>
      <c r="AD270">
        <v>193.12299999999999</v>
      </c>
      <c r="AE270">
        <v>234.374</v>
      </c>
      <c r="AF270">
        <v>1403.1190000000001</v>
      </c>
      <c r="AG270">
        <v>278.86400000000003</v>
      </c>
      <c r="AH270">
        <v>207.69900000000001</v>
      </c>
      <c r="AI270">
        <v>233.29900000000001</v>
      </c>
      <c r="AJ270">
        <v>56.724000000000004</v>
      </c>
      <c r="AK270" t="s">
        <v>156</v>
      </c>
      <c r="AL270" t="s">
        <v>156</v>
      </c>
      <c r="AM270" t="s">
        <v>156</v>
      </c>
      <c r="AN270" t="s">
        <v>156</v>
      </c>
      <c r="AO270">
        <v>110.35900000000001</v>
      </c>
      <c r="AP270">
        <v>363.3</v>
      </c>
      <c r="AQ270" t="s">
        <v>156</v>
      </c>
      <c r="AR270" t="s">
        <v>156</v>
      </c>
      <c r="AS270" t="s">
        <v>156</v>
      </c>
      <c r="AT270" t="s">
        <v>156</v>
      </c>
      <c r="AU270">
        <v>489.17599999999999</v>
      </c>
      <c r="AV270">
        <v>762.61599999999999</v>
      </c>
      <c r="AW270" s="37">
        <v>714.22500000000002</v>
      </c>
      <c r="AX270">
        <v>196.81200000000001</v>
      </c>
      <c r="AY270">
        <v>4.05</v>
      </c>
    </row>
    <row r="271" spans="1:51" x14ac:dyDescent="0.2">
      <c r="A271" s="1">
        <v>33724</v>
      </c>
      <c r="B271">
        <v>903.48300000000006</v>
      </c>
      <c r="C271">
        <v>609.05100000000004</v>
      </c>
      <c r="D271" t="s">
        <v>156</v>
      </c>
      <c r="E271">
        <v>857.44</v>
      </c>
      <c r="F271">
        <v>51.78</v>
      </c>
      <c r="G271">
        <v>575.71100000000001</v>
      </c>
      <c r="H271">
        <v>584.82799999999997</v>
      </c>
      <c r="I271">
        <v>242.38</v>
      </c>
      <c r="J271">
        <v>146.86099999999999</v>
      </c>
      <c r="K271">
        <v>188.51</v>
      </c>
      <c r="L271">
        <v>768.73199999999997</v>
      </c>
      <c r="M271">
        <v>689.61900000000003</v>
      </c>
      <c r="N271" t="s">
        <v>156</v>
      </c>
      <c r="O271">
        <v>61.771999999999998</v>
      </c>
      <c r="P271">
        <v>140.31900000000002</v>
      </c>
      <c r="Q271">
        <v>1027.9270000000001</v>
      </c>
      <c r="R271">
        <v>649.47400000000005</v>
      </c>
      <c r="S271">
        <v>585.51499999999999</v>
      </c>
      <c r="T271">
        <v>388.20300000000003</v>
      </c>
      <c r="U271">
        <v>344.15600000000001</v>
      </c>
      <c r="V271">
        <v>1343.8820000000001</v>
      </c>
      <c r="W271">
        <v>1808.298</v>
      </c>
      <c r="X271">
        <v>368.46</v>
      </c>
      <c r="Y271">
        <v>585.58299999999997</v>
      </c>
      <c r="Z271">
        <v>2083.2829999999999</v>
      </c>
      <c r="AA271">
        <v>2784.625</v>
      </c>
      <c r="AB271" t="s">
        <v>156</v>
      </c>
      <c r="AC271">
        <v>106.8</v>
      </c>
      <c r="AD271">
        <v>193.60300000000001</v>
      </c>
      <c r="AE271">
        <v>257.95400000000001</v>
      </c>
      <c r="AF271">
        <v>1430.42</v>
      </c>
      <c r="AG271">
        <v>258.04300000000001</v>
      </c>
      <c r="AH271">
        <v>197.25200000000001</v>
      </c>
      <c r="AI271">
        <v>240.94400000000002</v>
      </c>
      <c r="AJ271">
        <v>57.585999999999999</v>
      </c>
      <c r="AK271" t="s">
        <v>156</v>
      </c>
      <c r="AL271" t="s">
        <v>156</v>
      </c>
      <c r="AM271" t="s">
        <v>156</v>
      </c>
      <c r="AN271" t="s">
        <v>156</v>
      </c>
      <c r="AO271">
        <v>92.706000000000003</v>
      </c>
      <c r="AP271">
        <v>363.76300000000003</v>
      </c>
      <c r="AQ271" t="s">
        <v>156</v>
      </c>
      <c r="AR271" t="s">
        <v>156</v>
      </c>
      <c r="AS271" t="s">
        <v>156</v>
      </c>
      <c r="AT271" t="s">
        <v>156</v>
      </c>
      <c r="AU271">
        <v>494.99299999999999</v>
      </c>
      <c r="AV271">
        <v>764.947</v>
      </c>
      <c r="AW271" s="37">
        <v>708.13099999999997</v>
      </c>
      <c r="AX271">
        <v>194.35500000000002</v>
      </c>
      <c r="AY271">
        <v>3.7</v>
      </c>
    </row>
    <row r="272" spans="1:51" x14ac:dyDescent="0.2">
      <c r="A272" s="1">
        <v>33753</v>
      </c>
      <c r="B272">
        <v>935.19900000000007</v>
      </c>
      <c r="C272">
        <v>624.37400000000002</v>
      </c>
      <c r="D272" t="s">
        <v>156</v>
      </c>
      <c r="E272">
        <v>962.79300000000001</v>
      </c>
      <c r="F272">
        <v>54.475000000000001</v>
      </c>
      <c r="G272">
        <v>599.28700000000003</v>
      </c>
      <c r="H272">
        <v>621.029</v>
      </c>
      <c r="I272">
        <v>213.67000000000002</v>
      </c>
      <c r="J272">
        <v>141.696</v>
      </c>
      <c r="K272">
        <v>191.75399999999999</v>
      </c>
      <c r="L272">
        <v>813.41499999999996</v>
      </c>
      <c r="M272">
        <v>717.14400000000001</v>
      </c>
      <c r="N272" t="s">
        <v>156</v>
      </c>
      <c r="O272">
        <v>63.682000000000002</v>
      </c>
      <c r="P272">
        <v>153.81700000000001</v>
      </c>
      <c r="Q272">
        <v>1090.0229999999999</v>
      </c>
      <c r="R272">
        <v>697.803</v>
      </c>
      <c r="S272">
        <v>617.11599999999999</v>
      </c>
      <c r="T272">
        <v>388.82</v>
      </c>
      <c r="U272">
        <v>345.22800000000001</v>
      </c>
      <c r="V272">
        <v>1360.1020000000001</v>
      </c>
      <c r="W272">
        <v>1962.0910000000001</v>
      </c>
      <c r="X272">
        <v>364.81</v>
      </c>
      <c r="Y272">
        <v>588.98099999999999</v>
      </c>
      <c r="Z272">
        <v>2248.4369999999999</v>
      </c>
      <c r="AA272">
        <v>3180.4920000000002</v>
      </c>
      <c r="AB272" t="s">
        <v>156</v>
      </c>
      <c r="AC272">
        <v>95.646000000000001</v>
      </c>
      <c r="AD272">
        <v>189.989</v>
      </c>
      <c r="AE272">
        <v>294.86</v>
      </c>
      <c r="AF272">
        <v>1467.825</v>
      </c>
      <c r="AG272">
        <v>241.107</v>
      </c>
      <c r="AH272">
        <v>198.501</v>
      </c>
      <c r="AI272">
        <v>244.25800000000001</v>
      </c>
      <c r="AJ272">
        <v>61.728000000000002</v>
      </c>
      <c r="AK272" t="s">
        <v>156</v>
      </c>
      <c r="AL272" t="s">
        <v>156</v>
      </c>
      <c r="AM272" t="s">
        <v>156</v>
      </c>
      <c r="AN272" t="s">
        <v>156</v>
      </c>
      <c r="AO272">
        <v>79.616</v>
      </c>
      <c r="AP272">
        <v>398.416</v>
      </c>
      <c r="AQ272" t="s">
        <v>156</v>
      </c>
      <c r="AR272" t="s">
        <v>156</v>
      </c>
      <c r="AS272" t="s">
        <v>156</v>
      </c>
      <c r="AT272" t="s">
        <v>156</v>
      </c>
      <c r="AU272">
        <v>513.66499999999996</v>
      </c>
      <c r="AV272">
        <v>814.85199999999998</v>
      </c>
      <c r="AW272" s="37">
        <v>715.923</v>
      </c>
      <c r="AX272">
        <v>189.84200000000001</v>
      </c>
      <c r="AY272">
        <v>3.7</v>
      </c>
    </row>
    <row r="273" spans="1:51" x14ac:dyDescent="0.2">
      <c r="A273" s="1">
        <v>33785</v>
      </c>
      <c r="B273">
        <v>950.10800000000006</v>
      </c>
      <c r="C273">
        <v>632.226</v>
      </c>
      <c r="D273" t="s">
        <v>156</v>
      </c>
      <c r="E273">
        <v>913.08299999999997</v>
      </c>
      <c r="F273">
        <v>51.343000000000004</v>
      </c>
      <c r="G273">
        <v>589.91700000000003</v>
      </c>
      <c r="H273">
        <v>630.96900000000005</v>
      </c>
      <c r="I273">
        <v>236.28100000000001</v>
      </c>
      <c r="J273">
        <v>140.666</v>
      </c>
      <c r="K273">
        <v>185.095</v>
      </c>
      <c r="L273">
        <v>751.721</v>
      </c>
      <c r="M273">
        <v>721.60500000000002</v>
      </c>
      <c r="N273" t="s">
        <v>156</v>
      </c>
      <c r="O273">
        <v>65.411000000000001</v>
      </c>
      <c r="P273">
        <v>143.673</v>
      </c>
      <c r="Q273">
        <v>1050.913</v>
      </c>
      <c r="R273">
        <v>719.30700000000002</v>
      </c>
      <c r="S273">
        <v>591.86800000000005</v>
      </c>
      <c r="T273">
        <v>381.91</v>
      </c>
      <c r="U273">
        <v>345.65500000000003</v>
      </c>
      <c r="V273">
        <v>1132.4739999999999</v>
      </c>
      <c r="W273">
        <v>1474.751</v>
      </c>
      <c r="X273">
        <v>247.19200000000001</v>
      </c>
      <c r="Y273">
        <v>582.27200000000005</v>
      </c>
      <c r="Z273">
        <v>2041.3320000000001</v>
      </c>
      <c r="AA273">
        <v>3216.2919999999999</v>
      </c>
      <c r="AB273" t="s">
        <v>156</v>
      </c>
      <c r="AC273">
        <v>97.823999999999998</v>
      </c>
      <c r="AD273">
        <v>190.989</v>
      </c>
      <c r="AE273">
        <v>337.351</v>
      </c>
      <c r="AF273">
        <v>1451.356</v>
      </c>
      <c r="AG273">
        <v>260.49099999999999</v>
      </c>
      <c r="AH273">
        <v>199.1</v>
      </c>
      <c r="AI273">
        <v>235.45500000000001</v>
      </c>
      <c r="AJ273">
        <v>60.303000000000004</v>
      </c>
      <c r="AK273" t="s">
        <v>156</v>
      </c>
      <c r="AL273" t="s">
        <v>156</v>
      </c>
      <c r="AM273" t="s">
        <v>156</v>
      </c>
      <c r="AN273" t="s">
        <v>156</v>
      </c>
      <c r="AO273">
        <v>101.696</v>
      </c>
      <c r="AP273">
        <v>403.80700000000002</v>
      </c>
      <c r="AQ273" t="s">
        <v>156</v>
      </c>
      <c r="AR273" t="s">
        <v>156</v>
      </c>
      <c r="AS273" t="s">
        <v>156</v>
      </c>
      <c r="AT273" t="s">
        <v>156</v>
      </c>
      <c r="AU273">
        <v>495.42400000000004</v>
      </c>
      <c r="AV273">
        <v>774.89200000000005</v>
      </c>
      <c r="AW273" s="37">
        <v>575.56299999999999</v>
      </c>
      <c r="AX273">
        <v>197.06800000000001</v>
      </c>
      <c r="AY273">
        <v>3.5700000000000003</v>
      </c>
    </row>
    <row r="274" spans="1:51" x14ac:dyDescent="0.2">
      <c r="A274" s="1">
        <v>33816</v>
      </c>
      <c r="B274">
        <v>857.23400000000004</v>
      </c>
      <c r="C274">
        <v>647.31500000000005</v>
      </c>
      <c r="D274" t="s">
        <v>156</v>
      </c>
      <c r="E274">
        <v>908.47199999999998</v>
      </c>
      <c r="F274">
        <v>47.474000000000004</v>
      </c>
      <c r="G274">
        <v>564.37199999999996</v>
      </c>
      <c r="H274">
        <v>595.50900000000001</v>
      </c>
      <c r="I274">
        <v>225.84399999999999</v>
      </c>
      <c r="J274">
        <v>138.59399999999999</v>
      </c>
      <c r="K274">
        <v>169.74700000000001</v>
      </c>
      <c r="L274">
        <v>729.47</v>
      </c>
      <c r="M274">
        <v>720.93700000000001</v>
      </c>
      <c r="N274" t="s">
        <v>156</v>
      </c>
      <c r="O274">
        <v>65.045000000000002</v>
      </c>
      <c r="P274">
        <v>132.31100000000001</v>
      </c>
      <c r="Q274">
        <v>1020.832</v>
      </c>
      <c r="R274">
        <v>731.48300000000006</v>
      </c>
      <c r="S274">
        <v>567.76099999999997</v>
      </c>
      <c r="T274">
        <v>396.86099999999999</v>
      </c>
      <c r="U274">
        <v>352.755</v>
      </c>
      <c r="V274">
        <v>1145.47</v>
      </c>
      <c r="W274">
        <v>1249.8399999999999</v>
      </c>
      <c r="X274">
        <v>275.22199999999998</v>
      </c>
      <c r="Y274">
        <v>591.59199999999998</v>
      </c>
      <c r="Z274">
        <v>2016.462</v>
      </c>
      <c r="AA274">
        <v>3062.652</v>
      </c>
      <c r="AB274" t="s">
        <v>156</v>
      </c>
      <c r="AC274">
        <v>90.69</v>
      </c>
      <c r="AD274">
        <v>191.779</v>
      </c>
      <c r="AE274">
        <v>333.59300000000002</v>
      </c>
      <c r="AF274">
        <v>1453.393</v>
      </c>
      <c r="AG274">
        <v>256.666</v>
      </c>
      <c r="AH274">
        <v>180.50800000000001</v>
      </c>
      <c r="AI274">
        <v>229.53100000000001</v>
      </c>
      <c r="AJ274">
        <v>60.435000000000002</v>
      </c>
      <c r="AK274" t="s">
        <v>156</v>
      </c>
      <c r="AL274" t="s">
        <v>156</v>
      </c>
      <c r="AM274" t="s">
        <v>156</v>
      </c>
      <c r="AN274" t="s">
        <v>156</v>
      </c>
      <c r="AO274">
        <v>97.293000000000006</v>
      </c>
      <c r="AP274">
        <v>406.31600000000003</v>
      </c>
      <c r="AQ274" t="s">
        <v>156</v>
      </c>
      <c r="AR274" t="s">
        <v>156</v>
      </c>
      <c r="AS274" t="s">
        <v>156</v>
      </c>
      <c r="AT274" t="s">
        <v>156</v>
      </c>
      <c r="AU274">
        <v>495.64500000000004</v>
      </c>
      <c r="AV274">
        <v>753.70500000000004</v>
      </c>
      <c r="AW274" s="37">
        <v>591.65700000000004</v>
      </c>
      <c r="AX274">
        <v>195.233</v>
      </c>
      <c r="AY274">
        <v>3.18</v>
      </c>
    </row>
    <row r="275" spans="1:51" x14ac:dyDescent="0.2">
      <c r="A275" s="1">
        <v>33847</v>
      </c>
      <c r="B275">
        <v>835.52</v>
      </c>
      <c r="C275">
        <v>625.77800000000002</v>
      </c>
      <c r="D275" t="s">
        <v>156</v>
      </c>
      <c r="E275">
        <v>841.43200000000002</v>
      </c>
      <c r="F275">
        <v>40.859000000000002</v>
      </c>
      <c r="G275">
        <v>568.68600000000004</v>
      </c>
      <c r="H275">
        <v>594.125</v>
      </c>
      <c r="I275">
        <v>221.33600000000001</v>
      </c>
      <c r="J275">
        <v>138.24100000000001</v>
      </c>
      <c r="K275">
        <v>170.8</v>
      </c>
      <c r="L275">
        <v>641.27099999999996</v>
      </c>
      <c r="M275">
        <v>738.01499999999999</v>
      </c>
      <c r="N275" t="s">
        <v>156</v>
      </c>
      <c r="O275">
        <v>65.542000000000002</v>
      </c>
      <c r="P275">
        <v>127.49900000000001</v>
      </c>
      <c r="Q275">
        <v>957.31900000000007</v>
      </c>
      <c r="R275">
        <v>746.24300000000005</v>
      </c>
      <c r="S275">
        <v>564.42500000000007</v>
      </c>
      <c r="T275">
        <v>386.37099999999998</v>
      </c>
      <c r="U275">
        <v>344.358</v>
      </c>
      <c r="V275">
        <v>1069.9110000000001</v>
      </c>
      <c r="W275">
        <v>1021.08</v>
      </c>
      <c r="X275">
        <v>267.851</v>
      </c>
      <c r="Y275">
        <v>541.31500000000005</v>
      </c>
      <c r="Z275">
        <v>2372.134</v>
      </c>
      <c r="AA275">
        <v>2916.4780000000001</v>
      </c>
      <c r="AB275" t="s">
        <v>156</v>
      </c>
      <c r="AC275">
        <v>97.903999999999996</v>
      </c>
      <c r="AD275">
        <v>183.571</v>
      </c>
      <c r="AE275">
        <v>327.553</v>
      </c>
      <c r="AF275">
        <v>1395.896</v>
      </c>
      <c r="AG275">
        <v>262.05599999999998</v>
      </c>
      <c r="AH275">
        <v>169.65100000000001</v>
      </c>
      <c r="AI275">
        <v>210.93600000000001</v>
      </c>
      <c r="AJ275">
        <v>56.378</v>
      </c>
      <c r="AK275" t="s">
        <v>156</v>
      </c>
      <c r="AL275" t="s">
        <v>156</v>
      </c>
      <c r="AM275" t="s">
        <v>156</v>
      </c>
      <c r="AN275" t="s">
        <v>156</v>
      </c>
      <c r="AO275">
        <v>94.067999999999998</v>
      </c>
      <c r="AP275">
        <v>376.00200000000001</v>
      </c>
      <c r="AQ275" t="s">
        <v>156</v>
      </c>
      <c r="AR275" t="s">
        <v>156</v>
      </c>
      <c r="AS275" t="s">
        <v>156</v>
      </c>
      <c r="AT275" t="s">
        <v>156</v>
      </c>
      <c r="AU275">
        <v>506.637</v>
      </c>
      <c r="AV275">
        <v>799.57799999999997</v>
      </c>
      <c r="AW275" s="37">
        <v>548.13</v>
      </c>
      <c r="AX275">
        <v>191.64500000000001</v>
      </c>
      <c r="AY275">
        <v>3.16</v>
      </c>
    </row>
    <row r="276" spans="1:51" x14ac:dyDescent="0.2">
      <c r="A276" s="1">
        <v>33877</v>
      </c>
      <c r="B276">
        <v>887.28200000000004</v>
      </c>
      <c r="C276">
        <v>647.96400000000006</v>
      </c>
      <c r="D276" t="s">
        <v>156</v>
      </c>
      <c r="E276">
        <v>793.06000000000006</v>
      </c>
      <c r="F276">
        <v>37.86</v>
      </c>
      <c r="G276">
        <v>585.75</v>
      </c>
      <c r="H276">
        <v>570.06600000000003</v>
      </c>
      <c r="I276">
        <v>188.874</v>
      </c>
      <c r="J276">
        <v>125.917</v>
      </c>
      <c r="K276">
        <v>138.505</v>
      </c>
      <c r="L276">
        <v>615.18700000000001</v>
      </c>
      <c r="M276">
        <v>751.98199999999997</v>
      </c>
      <c r="N276" t="s">
        <v>156</v>
      </c>
      <c r="O276">
        <v>61.398000000000003</v>
      </c>
      <c r="P276">
        <v>111.247</v>
      </c>
      <c r="Q276">
        <v>848.91399999999999</v>
      </c>
      <c r="R276">
        <v>805.18600000000004</v>
      </c>
      <c r="S276">
        <v>552.54499999999996</v>
      </c>
      <c r="T276">
        <v>389.589</v>
      </c>
      <c r="U276">
        <v>318.22800000000001</v>
      </c>
      <c r="V276">
        <v>1019.97</v>
      </c>
      <c r="W276">
        <v>930.73500000000001</v>
      </c>
      <c r="X276">
        <v>289.92099999999999</v>
      </c>
      <c r="Y276">
        <v>500.65100000000001</v>
      </c>
      <c r="Z276">
        <v>2313.663</v>
      </c>
      <c r="AA276">
        <v>2886.92</v>
      </c>
      <c r="AB276" t="s">
        <v>156</v>
      </c>
      <c r="AC276">
        <v>88.221000000000004</v>
      </c>
      <c r="AD276">
        <v>196.46899999999999</v>
      </c>
      <c r="AE276">
        <v>324.50100000000003</v>
      </c>
      <c r="AF276">
        <v>1422.752</v>
      </c>
      <c r="AG276">
        <v>295.76</v>
      </c>
      <c r="AH276">
        <v>159.071</v>
      </c>
      <c r="AI276">
        <v>201.46600000000001</v>
      </c>
      <c r="AJ276">
        <v>54.027000000000001</v>
      </c>
      <c r="AK276" t="s">
        <v>156</v>
      </c>
      <c r="AL276" t="s">
        <v>156</v>
      </c>
      <c r="AM276" t="s">
        <v>156</v>
      </c>
      <c r="AN276" t="s">
        <v>156</v>
      </c>
      <c r="AO276">
        <v>91.897999999999996</v>
      </c>
      <c r="AP276">
        <v>371.89</v>
      </c>
      <c r="AQ276" t="s">
        <v>156</v>
      </c>
      <c r="AR276" t="s">
        <v>156</v>
      </c>
      <c r="AS276" t="s">
        <v>156</v>
      </c>
      <c r="AT276" t="s">
        <v>156</v>
      </c>
      <c r="AU276">
        <v>500.95300000000003</v>
      </c>
      <c r="AV276">
        <v>782.447</v>
      </c>
      <c r="AW276" s="37">
        <v>534.76800000000003</v>
      </c>
      <c r="AX276">
        <v>202.94300000000001</v>
      </c>
      <c r="AY276">
        <v>2.69</v>
      </c>
    </row>
    <row r="277" spans="1:51" x14ac:dyDescent="0.2">
      <c r="A277" s="1">
        <v>33907</v>
      </c>
      <c r="B277">
        <v>836.32</v>
      </c>
      <c r="C277">
        <v>609.61699999999996</v>
      </c>
      <c r="D277" t="s">
        <v>156</v>
      </c>
      <c r="E277">
        <v>719.55000000000007</v>
      </c>
      <c r="F277">
        <v>44.213999999999999</v>
      </c>
      <c r="G277">
        <v>536.351</v>
      </c>
      <c r="H277">
        <v>529.54499999999996</v>
      </c>
      <c r="I277">
        <v>157.49600000000001</v>
      </c>
      <c r="J277">
        <v>113.179</v>
      </c>
      <c r="K277">
        <v>162.23599999999999</v>
      </c>
      <c r="L277">
        <v>579.90499999999997</v>
      </c>
      <c r="M277">
        <v>677.71400000000006</v>
      </c>
      <c r="N277" t="s">
        <v>156</v>
      </c>
      <c r="O277">
        <v>52.817</v>
      </c>
      <c r="P277">
        <v>104.279</v>
      </c>
      <c r="Q277">
        <v>770.87700000000007</v>
      </c>
      <c r="R277">
        <v>731.32299999999998</v>
      </c>
      <c r="S277">
        <v>506.88800000000003</v>
      </c>
      <c r="T277">
        <v>390.98200000000003</v>
      </c>
      <c r="U277">
        <v>325.50799999999998</v>
      </c>
      <c r="V277">
        <v>1208.5350000000001</v>
      </c>
      <c r="W277">
        <v>857.995</v>
      </c>
      <c r="X277">
        <v>255.05799999999999</v>
      </c>
      <c r="Y277">
        <v>550.59100000000001</v>
      </c>
      <c r="Z277">
        <v>2204.66</v>
      </c>
      <c r="AA277">
        <v>3244.0550000000003</v>
      </c>
      <c r="AB277" t="s">
        <v>156</v>
      </c>
      <c r="AC277">
        <v>102.711</v>
      </c>
      <c r="AD277">
        <v>211.52</v>
      </c>
      <c r="AE277">
        <v>321.28399999999999</v>
      </c>
      <c r="AF277">
        <v>1456.5440000000001</v>
      </c>
      <c r="AG277">
        <v>327.33600000000001</v>
      </c>
      <c r="AH277">
        <v>161.65</v>
      </c>
      <c r="AI277">
        <v>188.68200000000002</v>
      </c>
      <c r="AJ277">
        <v>49.734999999999999</v>
      </c>
      <c r="AK277" t="s">
        <v>156</v>
      </c>
      <c r="AL277" t="s">
        <v>156</v>
      </c>
      <c r="AM277" t="s">
        <v>156</v>
      </c>
      <c r="AN277" t="s">
        <v>156</v>
      </c>
      <c r="AO277">
        <v>76.576999999999998</v>
      </c>
      <c r="AP277">
        <v>376.96300000000002</v>
      </c>
      <c r="AQ277" t="s">
        <v>156</v>
      </c>
      <c r="AR277" t="s">
        <v>156</v>
      </c>
      <c r="AS277" t="s">
        <v>156</v>
      </c>
      <c r="AT277" t="s">
        <v>156</v>
      </c>
      <c r="AU277">
        <v>486.38400000000001</v>
      </c>
      <c r="AV277">
        <v>740.16700000000003</v>
      </c>
      <c r="AW277" s="37">
        <v>568.42899999999997</v>
      </c>
      <c r="AX277">
        <v>219.44499999999999</v>
      </c>
      <c r="AY277">
        <v>2.96</v>
      </c>
    </row>
    <row r="278" spans="1:51" x14ac:dyDescent="0.2">
      <c r="A278" s="1">
        <v>33938</v>
      </c>
      <c r="B278">
        <v>782.79600000000005</v>
      </c>
      <c r="C278">
        <v>596.64</v>
      </c>
      <c r="D278" t="s">
        <v>156</v>
      </c>
      <c r="E278">
        <v>714.57799999999997</v>
      </c>
      <c r="F278">
        <v>48.018999999999998</v>
      </c>
      <c r="G278">
        <v>526.52200000000005</v>
      </c>
      <c r="H278">
        <v>525.36500000000001</v>
      </c>
      <c r="I278">
        <v>159.88300000000001</v>
      </c>
      <c r="J278">
        <v>116.62</v>
      </c>
      <c r="K278">
        <v>152.39099999999999</v>
      </c>
      <c r="L278">
        <v>579.42600000000004</v>
      </c>
      <c r="M278">
        <v>664.14300000000003</v>
      </c>
      <c r="N278" t="s">
        <v>156</v>
      </c>
      <c r="O278">
        <v>50.698999999999998</v>
      </c>
      <c r="P278">
        <v>110.35300000000001</v>
      </c>
      <c r="Q278">
        <v>877.697</v>
      </c>
      <c r="R278">
        <v>700.06100000000004</v>
      </c>
      <c r="S278">
        <v>511.83199999999999</v>
      </c>
      <c r="T278">
        <v>402.99900000000002</v>
      </c>
      <c r="U278">
        <v>310.19499999999999</v>
      </c>
      <c r="V278">
        <v>1305.606</v>
      </c>
      <c r="W278">
        <v>786.86699999999996</v>
      </c>
      <c r="X278">
        <v>223.52100000000002</v>
      </c>
      <c r="Y278">
        <v>503.46699999999998</v>
      </c>
      <c r="Z278">
        <v>2260.096</v>
      </c>
      <c r="AA278">
        <v>2991.6460000000002</v>
      </c>
      <c r="AB278" t="s">
        <v>156</v>
      </c>
      <c r="AC278">
        <v>111.538</v>
      </c>
      <c r="AD278">
        <v>212.45000000000002</v>
      </c>
      <c r="AE278">
        <v>296.041</v>
      </c>
      <c r="AF278">
        <v>1501.0820000000001</v>
      </c>
      <c r="AG278">
        <v>309.52</v>
      </c>
      <c r="AH278">
        <v>163.89699999999999</v>
      </c>
      <c r="AI278">
        <v>189.59700000000001</v>
      </c>
      <c r="AJ278">
        <v>56.575000000000003</v>
      </c>
      <c r="AK278" t="s">
        <v>156</v>
      </c>
      <c r="AL278" t="s">
        <v>156</v>
      </c>
      <c r="AM278" t="s">
        <v>156</v>
      </c>
      <c r="AN278" t="s">
        <v>156</v>
      </c>
      <c r="AO278">
        <v>74.707999999999998</v>
      </c>
      <c r="AP278">
        <v>338.072</v>
      </c>
      <c r="AQ278" t="s">
        <v>156</v>
      </c>
      <c r="AR278" t="s">
        <v>156</v>
      </c>
      <c r="AS278" t="s">
        <v>156</v>
      </c>
      <c r="AT278" t="s">
        <v>156</v>
      </c>
      <c r="AU278">
        <v>494.113</v>
      </c>
      <c r="AV278">
        <v>745.94299999999998</v>
      </c>
      <c r="AW278" s="37">
        <v>563.851</v>
      </c>
      <c r="AX278">
        <v>215.87100000000001</v>
      </c>
      <c r="AY278">
        <v>3.27</v>
      </c>
    </row>
    <row r="279" spans="1:51" x14ac:dyDescent="0.2">
      <c r="A279" s="1">
        <v>33969</v>
      </c>
      <c r="B279">
        <v>802.48800000000006</v>
      </c>
      <c r="C279">
        <v>587.95400000000006</v>
      </c>
      <c r="D279" t="s">
        <v>156</v>
      </c>
      <c r="E279">
        <v>708.46600000000001</v>
      </c>
      <c r="F279">
        <v>45.425000000000004</v>
      </c>
      <c r="G279">
        <v>539.27200000000005</v>
      </c>
      <c r="H279">
        <v>516.11</v>
      </c>
      <c r="I279">
        <v>161.589</v>
      </c>
      <c r="J279">
        <v>116.236</v>
      </c>
      <c r="K279">
        <v>149.56800000000001</v>
      </c>
      <c r="L279">
        <v>570.971</v>
      </c>
      <c r="M279">
        <v>669.84400000000005</v>
      </c>
      <c r="N279">
        <v>100</v>
      </c>
      <c r="O279">
        <v>50.064</v>
      </c>
      <c r="P279">
        <v>110.685</v>
      </c>
      <c r="Q279">
        <v>857.60300000000007</v>
      </c>
      <c r="R279">
        <v>747.07299999999998</v>
      </c>
      <c r="S279">
        <v>531.98</v>
      </c>
      <c r="T279">
        <v>406.46199999999999</v>
      </c>
      <c r="U279">
        <v>317.68099999999998</v>
      </c>
      <c r="V279">
        <v>1343.67</v>
      </c>
      <c r="W279">
        <v>975.14300000000003</v>
      </c>
      <c r="X279">
        <v>255.82</v>
      </c>
      <c r="Y279">
        <v>518.72400000000005</v>
      </c>
      <c r="Z279">
        <v>2225.1590000000001</v>
      </c>
      <c r="AA279">
        <v>2814.252</v>
      </c>
      <c r="AB279">
        <v>100</v>
      </c>
      <c r="AC279">
        <v>115.611</v>
      </c>
      <c r="AD279">
        <v>203.13400000000001</v>
      </c>
      <c r="AE279">
        <v>300.32</v>
      </c>
      <c r="AF279">
        <v>1493.864</v>
      </c>
      <c r="AG279">
        <v>315.57800000000003</v>
      </c>
      <c r="AH279">
        <v>149.702</v>
      </c>
      <c r="AI279">
        <v>206.798</v>
      </c>
      <c r="AJ279">
        <v>56.582000000000001</v>
      </c>
      <c r="AK279">
        <v>100</v>
      </c>
      <c r="AL279" t="s">
        <v>156</v>
      </c>
      <c r="AM279">
        <v>100</v>
      </c>
      <c r="AN279">
        <v>100</v>
      </c>
      <c r="AO279">
        <v>75.075000000000003</v>
      </c>
      <c r="AP279">
        <v>320.286</v>
      </c>
      <c r="AQ279">
        <v>100</v>
      </c>
      <c r="AR279" t="s">
        <v>156</v>
      </c>
      <c r="AS279" t="s">
        <v>156</v>
      </c>
      <c r="AT279" t="s">
        <v>156</v>
      </c>
      <c r="AU279">
        <v>497.13200000000001</v>
      </c>
      <c r="AV279">
        <v>748.61699999999996</v>
      </c>
      <c r="AW279" s="37">
        <v>602.25599999999997</v>
      </c>
      <c r="AX279">
        <v>212.06700000000001</v>
      </c>
      <c r="AY279">
        <v>3.08</v>
      </c>
    </row>
    <row r="280" spans="1:51" x14ac:dyDescent="0.2">
      <c r="A280" s="1">
        <v>33998</v>
      </c>
      <c r="B280">
        <v>794.65100000000007</v>
      </c>
      <c r="C280">
        <v>617.27499999999998</v>
      </c>
      <c r="D280" t="s">
        <v>156</v>
      </c>
      <c r="E280">
        <v>802.09</v>
      </c>
      <c r="F280">
        <v>44.747</v>
      </c>
      <c r="G280">
        <v>524.60199999999998</v>
      </c>
      <c r="H280">
        <v>532.149</v>
      </c>
      <c r="I280">
        <v>177.99299999999999</v>
      </c>
      <c r="J280">
        <v>122.602</v>
      </c>
      <c r="K280">
        <v>163.01400000000001</v>
      </c>
      <c r="L280">
        <v>593.84299999999996</v>
      </c>
      <c r="M280">
        <v>682.87599999999998</v>
      </c>
      <c r="N280">
        <v>102.324</v>
      </c>
      <c r="O280">
        <v>53.173000000000002</v>
      </c>
      <c r="P280">
        <v>119.857</v>
      </c>
      <c r="Q280">
        <v>817.09900000000005</v>
      </c>
      <c r="R280">
        <v>738.55000000000007</v>
      </c>
      <c r="S280">
        <v>518.91999999999996</v>
      </c>
      <c r="T280">
        <v>409.07300000000004</v>
      </c>
      <c r="U280">
        <v>310.91800000000001</v>
      </c>
      <c r="V280">
        <v>1268.2470000000001</v>
      </c>
      <c r="W280">
        <v>987.05600000000004</v>
      </c>
      <c r="X280">
        <v>249.07400000000001</v>
      </c>
      <c r="Y280">
        <v>582.404</v>
      </c>
      <c r="Z280">
        <v>2216.377</v>
      </c>
      <c r="AA280">
        <v>2924.9450000000002</v>
      </c>
      <c r="AB280">
        <v>104.133</v>
      </c>
      <c r="AC280">
        <v>114.081</v>
      </c>
      <c r="AD280">
        <v>197.92000000000002</v>
      </c>
      <c r="AE280">
        <v>307.72500000000002</v>
      </c>
      <c r="AF280">
        <v>1518.4970000000001</v>
      </c>
      <c r="AG280">
        <v>353.77100000000002</v>
      </c>
      <c r="AH280">
        <v>145.67600000000002</v>
      </c>
      <c r="AI280">
        <v>199.75200000000001</v>
      </c>
      <c r="AJ280">
        <v>55.478000000000002</v>
      </c>
      <c r="AK280">
        <v>109.339</v>
      </c>
      <c r="AL280" t="s">
        <v>156</v>
      </c>
      <c r="AM280">
        <v>97.948999999999998</v>
      </c>
      <c r="AN280">
        <v>98.88</v>
      </c>
      <c r="AO280">
        <v>79.134</v>
      </c>
      <c r="AP280">
        <v>327.53800000000001</v>
      </c>
      <c r="AQ280">
        <v>99.965000000000003</v>
      </c>
      <c r="AR280" t="s">
        <v>156</v>
      </c>
      <c r="AS280" t="s">
        <v>156</v>
      </c>
      <c r="AT280" t="s">
        <v>156</v>
      </c>
      <c r="AU280">
        <v>497.83300000000003</v>
      </c>
      <c r="AV280">
        <v>747.34699999999998</v>
      </c>
      <c r="AW280" s="37">
        <v>592.72299999999996</v>
      </c>
      <c r="AX280">
        <v>216.34100000000001</v>
      </c>
      <c r="AY280">
        <v>2.9</v>
      </c>
    </row>
    <row r="281" spans="1:51" x14ac:dyDescent="0.2">
      <c r="A281" s="1">
        <v>34026</v>
      </c>
      <c r="B281">
        <v>839.32</v>
      </c>
      <c r="C281">
        <v>617.12700000000007</v>
      </c>
      <c r="D281" t="s">
        <v>156</v>
      </c>
      <c r="E281">
        <v>765.35500000000002</v>
      </c>
      <c r="F281">
        <v>45.883000000000003</v>
      </c>
      <c r="G281">
        <v>569.38499999999999</v>
      </c>
      <c r="H281">
        <v>558.75400000000002</v>
      </c>
      <c r="I281">
        <v>192.399</v>
      </c>
      <c r="J281">
        <v>119.42</v>
      </c>
      <c r="K281">
        <v>164.34800000000001</v>
      </c>
      <c r="L281">
        <v>590.09100000000001</v>
      </c>
      <c r="M281">
        <v>702.68700000000001</v>
      </c>
      <c r="N281">
        <v>102.93600000000001</v>
      </c>
      <c r="O281">
        <v>55.983000000000004</v>
      </c>
      <c r="P281">
        <v>118.482</v>
      </c>
      <c r="Q281">
        <v>846.24099999999999</v>
      </c>
      <c r="R281">
        <v>730.41</v>
      </c>
      <c r="S281">
        <v>504.88800000000003</v>
      </c>
      <c r="T281">
        <v>413.48399999999998</v>
      </c>
      <c r="U281">
        <v>327.56200000000001</v>
      </c>
      <c r="V281">
        <v>1193.57</v>
      </c>
      <c r="W281">
        <v>928.399</v>
      </c>
      <c r="X281">
        <v>297.43400000000003</v>
      </c>
      <c r="Y281">
        <v>548.10699999999997</v>
      </c>
      <c r="Z281">
        <v>2310.7170000000001</v>
      </c>
      <c r="AA281">
        <v>3216.5660000000003</v>
      </c>
      <c r="AB281">
        <v>99.150999999999996</v>
      </c>
      <c r="AC281">
        <v>106.223</v>
      </c>
      <c r="AD281">
        <v>207.65299999999999</v>
      </c>
      <c r="AE281">
        <v>346.71800000000002</v>
      </c>
      <c r="AF281">
        <v>1542.9390000000001</v>
      </c>
      <c r="AG281">
        <v>348.40899999999999</v>
      </c>
      <c r="AH281">
        <v>192.245</v>
      </c>
      <c r="AI281">
        <v>214.636</v>
      </c>
      <c r="AJ281">
        <v>59.426000000000002</v>
      </c>
      <c r="AK281">
        <v>114.24000000000001</v>
      </c>
      <c r="AL281" t="s">
        <v>156</v>
      </c>
      <c r="AM281">
        <v>100.349</v>
      </c>
      <c r="AN281">
        <v>108.816</v>
      </c>
      <c r="AO281">
        <v>103.017</v>
      </c>
      <c r="AP281">
        <v>353.81299999999999</v>
      </c>
      <c r="AQ281">
        <v>93.234000000000009</v>
      </c>
      <c r="AR281" t="s">
        <v>156</v>
      </c>
      <c r="AS281" t="s">
        <v>156</v>
      </c>
      <c r="AT281" t="s">
        <v>156</v>
      </c>
      <c r="AU281">
        <v>508.673</v>
      </c>
      <c r="AV281">
        <v>768.77200000000005</v>
      </c>
      <c r="AW281" s="37">
        <v>589.64</v>
      </c>
      <c r="AX281">
        <v>221.947</v>
      </c>
      <c r="AY281">
        <v>2.95</v>
      </c>
    </row>
    <row r="282" spans="1:51" x14ac:dyDescent="0.2">
      <c r="A282" s="1">
        <v>34059</v>
      </c>
      <c r="B282">
        <v>822.61</v>
      </c>
      <c r="C282">
        <v>668.88400000000001</v>
      </c>
      <c r="D282" t="s">
        <v>156</v>
      </c>
      <c r="E282">
        <v>774.495</v>
      </c>
      <c r="F282">
        <v>49.997</v>
      </c>
      <c r="G282">
        <v>594.70799999999997</v>
      </c>
      <c r="H282">
        <v>573.76900000000001</v>
      </c>
      <c r="I282">
        <v>182.065</v>
      </c>
      <c r="J282">
        <v>141.11000000000001</v>
      </c>
      <c r="K282">
        <v>150.536</v>
      </c>
      <c r="L282">
        <v>656.18000000000006</v>
      </c>
      <c r="M282">
        <v>745.62</v>
      </c>
      <c r="N282">
        <v>120.361</v>
      </c>
      <c r="O282">
        <v>56.192999999999998</v>
      </c>
      <c r="P282">
        <v>125.51300000000001</v>
      </c>
      <c r="Q282">
        <v>853.96800000000007</v>
      </c>
      <c r="R282">
        <v>776.52499999999998</v>
      </c>
      <c r="S282">
        <v>540.43500000000006</v>
      </c>
      <c r="T282">
        <v>421.02699999999999</v>
      </c>
      <c r="U282">
        <v>335.68</v>
      </c>
      <c r="V282">
        <v>1354.98</v>
      </c>
      <c r="W282">
        <v>1007.553</v>
      </c>
      <c r="X282">
        <v>305.62700000000001</v>
      </c>
      <c r="Y282">
        <v>505.99600000000004</v>
      </c>
      <c r="Z282">
        <v>2634.1210000000001</v>
      </c>
      <c r="AA282">
        <v>3217.8150000000001</v>
      </c>
      <c r="AB282">
        <v>104.919</v>
      </c>
      <c r="AC282">
        <v>112.49900000000001</v>
      </c>
      <c r="AD282">
        <v>214.05600000000001</v>
      </c>
      <c r="AE282">
        <v>321.81200000000001</v>
      </c>
      <c r="AF282">
        <v>1540.1790000000001</v>
      </c>
      <c r="AG282">
        <v>320.86500000000001</v>
      </c>
      <c r="AH282">
        <v>207.84800000000001</v>
      </c>
      <c r="AI282">
        <v>222.613</v>
      </c>
      <c r="AJ282">
        <v>61.575000000000003</v>
      </c>
      <c r="AK282">
        <v>117.20400000000001</v>
      </c>
      <c r="AL282" t="s">
        <v>156</v>
      </c>
      <c r="AM282">
        <v>84.796999999999997</v>
      </c>
      <c r="AN282">
        <v>97.125</v>
      </c>
      <c r="AO282">
        <v>98.778999999999996</v>
      </c>
      <c r="AP282">
        <v>357.56400000000002</v>
      </c>
      <c r="AQ282">
        <v>90.942000000000007</v>
      </c>
      <c r="AR282" t="s">
        <v>156</v>
      </c>
      <c r="AS282" t="s">
        <v>156</v>
      </c>
      <c r="AT282" t="s">
        <v>156</v>
      </c>
      <c r="AU282">
        <v>537.20000000000005</v>
      </c>
      <c r="AV282">
        <v>834.60500000000002</v>
      </c>
      <c r="AW282" s="37">
        <v>629.55799999999999</v>
      </c>
      <c r="AX282">
        <v>220.74600000000001</v>
      </c>
      <c r="AY282">
        <v>2.89</v>
      </c>
    </row>
    <row r="283" spans="1:51" x14ac:dyDescent="0.2">
      <c r="A283" s="1">
        <v>34089</v>
      </c>
      <c r="B283">
        <v>812.875</v>
      </c>
      <c r="C283">
        <v>649.00400000000002</v>
      </c>
      <c r="D283" t="s">
        <v>156</v>
      </c>
      <c r="E283">
        <v>812.92899999999997</v>
      </c>
      <c r="F283">
        <v>62.218000000000004</v>
      </c>
      <c r="G283">
        <v>585.34100000000001</v>
      </c>
      <c r="H283">
        <v>565.06100000000004</v>
      </c>
      <c r="I283">
        <v>178.036</v>
      </c>
      <c r="J283">
        <v>144.89699999999999</v>
      </c>
      <c r="K283">
        <v>182.761</v>
      </c>
      <c r="L283">
        <v>688.11699999999996</v>
      </c>
      <c r="M283">
        <v>740.44</v>
      </c>
      <c r="N283">
        <v>166.04500000000002</v>
      </c>
      <c r="O283">
        <v>54.852000000000004</v>
      </c>
      <c r="P283">
        <v>125.88500000000001</v>
      </c>
      <c r="Q283">
        <v>937.26499999999999</v>
      </c>
      <c r="R283">
        <v>796.24599999999998</v>
      </c>
      <c r="S283">
        <v>554.88700000000006</v>
      </c>
      <c r="T283">
        <v>410.76600000000002</v>
      </c>
      <c r="U283">
        <v>346.81900000000002</v>
      </c>
      <c r="V283">
        <v>1254.521</v>
      </c>
      <c r="W283">
        <v>975.04300000000001</v>
      </c>
      <c r="X283">
        <v>302.017</v>
      </c>
      <c r="Y283">
        <v>473.18299999999999</v>
      </c>
      <c r="Z283">
        <v>3100.6120000000001</v>
      </c>
      <c r="AA283">
        <v>3454.0909999999999</v>
      </c>
      <c r="AB283">
        <v>104.011</v>
      </c>
      <c r="AC283">
        <v>122.777</v>
      </c>
      <c r="AD283">
        <v>249.119</v>
      </c>
      <c r="AE283">
        <v>334.29399999999998</v>
      </c>
      <c r="AF283">
        <v>1656.9090000000001</v>
      </c>
      <c r="AG283">
        <v>330.14</v>
      </c>
      <c r="AH283">
        <v>197.59200000000001</v>
      </c>
      <c r="AI283">
        <v>223.56900000000002</v>
      </c>
      <c r="AJ283">
        <v>64.933000000000007</v>
      </c>
      <c r="AK283">
        <v>121.256</v>
      </c>
      <c r="AL283" t="s">
        <v>156</v>
      </c>
      <c r="AM283">
        <v>79.301000000000002</v>
      </c>
      <c r="AN283">
        <v>91.77</v>
      </c>
      <c r="AO283">
        <v>130.70699999999999</v>
      </c>
      <c r="AP283">
        <v>367.92400000000004</v>
      </c>
      <c r="AQ283">
        <v>87.894000000000005</v>
      </c>
      <c r="AR283" t="s">
        <v>156</v>
      </c>
      <c r="AS283" t="s">
        <v>156</v>
      </c>
      <c r="AT283" t="s">
        <v>156</v>
      </c>
      <c r="AU283">
        <v>561.11599999999999</v>
      </c>
      <c r="AV283">
        <v>912.58799999999997</v>
      </c>
      <c r="AW283" s="37">
        <v>595.26900000000001</v>
      </c>
      <c r="AX283">
        <v>244.41300000000001</v>
      </c>
      <c r="AY283">
        <v>2.91</v>
      </c>
    </row>
    <row r="284" spans="1:51" x14ac:dyDescent="0.2">
      <c r="A284" s="1">
        <v>34120</v>
      </c>
      <c r="B284">
        <v>828.36199999999997</v>
      </c>
      <c r="C284">
        <v>637.16999999999996</v>
      </c>
      <c r="D284" t="s">
        <v>156</v>
      </c>
      <c r="E284">
        <v>829.61900000000003</v>
      </c>
      <c r="F284">
        <v>64.247</v>
      </c>
      <c r="G284">
        <v>569.35900000000004</v>
      </c>
      <c r="H284">
        <v>562.74599999999998</v>
      </c>
      <c r="I284">
        <v>181.667</v>
      </c>
      <c r="J284">
        <v>145.488</v>
      </c>
      <c r="K284">
        <v>187.411</v>
      </c>
      <c r="L284">
        <v>678.98599999999999</v>
      </c>
      <c r="M284">
        <v>753.66800000000001</v>
      </c>
      <c r="N284">
        <v>362.459</v>
      </c>
      <c r="O284">
        <v>60.564</v>
      </c>
      <c r="P284">
        <v>122.995</v>
      </c>
      <c r="Q284">
        <v>1034.7629999999999</v>
      </c>
      <c r="R284">
        <v>855.56700000000001</v>
      </c>
      <c r="S284">
        <v>557.36900000000003</v>
      </c>
      <c r="T284">
        <v>420.29200000000003</v>
      </c>
      <c r="U284">
        <v>351.16</v>
      </c>
      <c r="V284">
        <v>1234.614</v>
      </c>
      <c r="W284">
        <v>946.351</v>
      </c>
      <c r="X284">
        <v>339.53500000000003</v>
      </c>
      <c r="Y284">
        <v>474.45800000000003</v>
      </c>
      <c r="Z284">
        <v>3184.27</v>
      </c>
      <c r="AA284">
        <v>3741.7580000000003</v>
      </c>
      <c r="AB284">
        <v>104.289</v>
      </c>
      <c r="AC284">
        <v>128.547</v>
      </c>
      <c r="AD284">
        <v>257.84800000000001</v>
      </c>
      <c r="AE284">
        <v>328.38800000000003</v>
      </c>
      <c r="AF284">
        <v>1707.2819999999999</v>
      </c>
      <c r="AG284">
        <v>320.94200000000001</v>
      </c>
      <c r="AH284">
        <v>182.69400000000002</v>
      </c>
      <c r="AI284">
        <v>219.17099999999999</v>
      </c>
      <c r="AJ284">
        <v>65.718000000000004</v>
      </c>
      <c r="AK284">
        <v>127.89400000000001</v>
      </c>
      <c r="AL284" t="s">
        <v>156</v>
      </c>
      <c r="AM284">
        <v>83.391999999999996</v>
      </c>
      <c r="AN284">
        <v>86.278999999999996</v>
      </c>
      <c r="AO284">
        <v>131.81700000000001</v>
      </c>
      <c r="AP284">
        <v>409.12299999999999</v>
      </c>
      <c r="AQ284">
        <v>91.918999999999997</v>
      </c>
      <c r="AR284" t="s">
        <v>156</v>
      </c>
      <c r="AS284" t="s">
        <v>156</v>
      </c>
      <c r="AT284" t="s">
        <v>156</v>
      </c>
      <c r="AU284">
        <v>573.06799999999998</v>
      </c>
      <c r="AV284">
        <v>930.64800000000002</v>
      </c>
      <c r="AW284" s="37">
        <v>608.13599999999997</v>
      </c>
      <c r="AX284">
        <v>250.44400000000002</v>
      </c>
      <c r="AY284">
        <v>3.06</v>
      </c>
    </row>
    <row r="285" spans="1:51" x14ac:dyDescent="0.2">
      <c r="A285" s="1">
        <v>34150</v>
      </c>
      <c r="B285">
        <v>825.50900000000001</v>
      </c>
      <c r="C285">
        <v>640.98699999999997</v>
      </c>
      <c r="D285" t="s">
        <v>156</v>
      </c>
      <c r="E285">
        <v>839.68500000000006</v>
      </c>
      <c r="F285">
        <v>60.71</v>
      </c>
      <c r="G285">
        <v>560.096</v>
      </c>
      <c r="H285">
        <v>543.40300000000002</v>
      </c>
      <c r="I285">
        <v>178.68299999999999</v>
      </c>
      <c r="J285">
        <v>145.36799999999999</v>
      </c>
      <c r="K285">
        <v>182.89600000000002</v>
      </c>
      <c r="L285">
        <v>649.78800000000001</v>
      </c>
      <c r="M285">
        <v>745.94799999999998</v>
      </c>
      <c r="N285">
        <v>316.77100000000002</v>
      </c>
      <c r="O285">
        <v>57.434000000000005</v>
      </c>
      <c r="P285">
        <v>122.164</v>
      </c>
      <c r="Q285">
        <v>962.17000000000007</v>
      </c>
      <c r="R285">
        <v>855.17899999999997</v>
      </c>
      <c r="S285">
        <v>550.12599999999998</v>
      </c>
      <c r="T285">
        <v>420.61799999999999</v>
      </c>
      <c r="U285">
        <v>348.012</v>
      </c>
      <c r="V285">
        <v>1241.0930000000001</v>
      </c>
      <c r="W285">
        <v>1026.45</v>
      </c>
      <c r="X285">
        <v>381.30700000000002</v>
      </c>
      <c r="Y285">
        <v>522.202</v>
      </c>
      <c r="Z285">
        <v>3138.3519999999999</v>
      </c>
      <c r="AA285">
        <v>3598.8450000000003</v>
      </c>
      <c r="AB285">
        <v>100.538</v>
      </c>
      <c r="AC285">
        <v>125.333</v>
      </c>
      <c r="AD285">
        <v>247.68200000000002</v>
      </c>
      <c r="AE285">
        <v>326.57800000000003</v>
      </c>
      <c r="AF285">
        <v>1644.5540000000001</v>
      </c>
      <c r="AG285">
        <v>333.78300000000002</v>
      </c>
      <c r="AH285">
        <v>169.57400000000001</v>
      </c>
      <c r="AI285">
        <v>213.756</v>
      </c>
      <c r="AJ285">
        <v>66.820999999999998</v>
      </c>
      <c r="AK285">
        <v>128.26300000000001</v>
      </c>
      <c r="AL285" t="s">
        <v>156</v>
      </c>
      <c r="AM285">
        <v>84.388999999999996</v>
      </c>
      <c r="AN285">
        <v>82.25</v>
      </c>
      <c r="AO285">
        <v>156.72200000000001</v>
      </c>
      <c r="AP285">
        <v>432.18700000000001</v>
      </c>
      <c r="AQ285">
        <v>99.828000000000003</v>
      </c>
      <c r="AR285" t="s">
        <v>156</v>
      </c>
      <c r="AS285" t="s">
        <v>156</v>
      </c>
      <c r="AT285" t="s">
        <v>156</v>
      </c>
      <c r="AU285">
        <v>567.29100000000005</v>
      </c>
      <c r="AV285">
        <v>914.93899999999996</v>
      </c>
      <c r="AW285" s="37">
        <v>643.88099999999997</v>
      </c>
      <c r="AX285">
        <v>247.36500000000001</v>
      </c>
      <c r="AY285">
        <v>3.0300000000000002</v>
      </c>
    </row>
    <row r="286" spans="1:51" x14ac:dyDescent="0.2">
      <c r="A286" s="1">
        <v>34180</v>
      </c>
      <c r="B286">
        <v>859.82600000000002</v>
      </c>
      <c r="C286">
        <v>624.96199999999999</v>
      </c>
      <c r="D286" t="s">
        <v>156</v>
      </c>
      <c r="E286">
        <v>808.17700000000002</v>
      </c>
      <c r="F286">
        <v>65.272999999999996</v>
      </c>
      <c r="G286">
        <v>566.23900000000003</v>
      </c>
      <c r="H286">
        <v>560.66999999999996</v>
      </c>
      <c r="I286">
        <v>196.85900000000001</v>
      </c>
      <c r="J286">
        <v>141.46299999999999</v>
      </c>
      <c r="K286">
        <v>185.613</v>
      </c>
      <c r="L286">
        <v>675.40200000000004</v>
      </c>
      <c r="M286">
        <v>745.04</v>
      </c>
      <c r="N286">
        <v>359.46500000000003</v>
      </c>
      <c r="O286">
        <v>55.86</v>
      </c>
      <c r="P286">
        <v>114.29600000000001</v>
      </c>
      <c r="Q286">
        <v>987.61400000000003</v>
      </c>
      <c r="R286">
        <v>851.2</v>
      </c>
      <c r="S286">
        <v>547.09</v>
      </c>
      <c r="T286">
        <v>419.18700000000001</v>
      </c>
      <c r="U286">
        <v>344.83699999999999</v>
      </c>
      <c r="V286">
        <v>1308.635</v>
      </c>
      <c r="W286">
        <v>1018.652</v>
      </c>
      <c r="X286">
        <v>383.20100000000002</v>
      </c>
      <c r="Y286">
        <v>521.88700000000006</v>
      </c>
      <c r="Z286">
        <v>3335.3440000000001</v>
      </c>
      <c r="AA286">
        <v>3522.3389999999999</v>
      </c>
      <c r="AB286">
        <v>89.367000000000004</v>
      </c>
      <c r="AC286">
        <v>120.968</v>
      </c>
      <c r="AD286">
        <v>259.95300000000003</v>
      </c>
      <c r="AE286">
        <v>350.49299999999999</v>
      </c>
      <c r="AF286">
        <v>1653.1100000000001</v>
      </c>
      <c r="AG286">
        <v>344.755</v>
      </c>
      <c r="AH286">
        <v>165.95099999999999</v>
      </c>
      <c r="AI286">
        <v>234.303</v>
      </c>
      <c r="AJ286">
        <v>75.36</v>
      </c>
      <c r="AK286">
        <v>138.07599999999999</v>
      </c>
      <c r="AL286" t="s">
        <v>156</v>
      </c>
      <c r="AM286">
        <v>89.519000000000005</v>
      </c>
      <c r="AN286">
        <v>72.522999999999996</v>
      </c>
      <c r="AO286">
        <v>138.27700000000002</v>
      </c>
      <c r="AP286">
        <v>424.66300000000001</v>
      </c>
      <c r="AQ286">
        <v>99.912000000000006</v>
      </c>
      <c r="AR286" t="s">
        <v>156</v>
      </c>
      <c r="AS286" t="s">
        <v>156</v>
      </c>
      <c r="AT286" t="s">
        <v>156</v>
      </c>
      <c r="AU286">
        <v>578.01900000000001</v>
      </c>
      <c r="AV286">
        <v>945.803</v>
      </c>
      <c r="AW286" s="37">
        <v>660.54600000000005</v>
      </c>
      <c r="AX286">
        <v>255.25800000000001</v>
      </c>
      <c r="AY286">
        <v>3.0300000000000002</v>
      </c>
    </row>
    <row r="287" spans="1:51" x14ac:dyDescent="0.2">
      <c r="A287" s="1">
        <v>34212</v>
      </c>
      <c r="B287">
        <v>951.44400000000007</v>
      </c>
      <c r="C287">
        <v>627.553</v>
      </c>
      <c r="D287" t="s">
        <v>156</v>
      </c>
      <c r="E287">
        <v>844.09500000000003</v>
      </c>
      <c r="F287">
        <v>72.42</v>
      </c>
      <c r="G287">
        <v>614.71100000000001</v>
      </c>
      <c r="H287">
        <v>622.41600000000005</v>
      </c>
      <c r="I287">
        <v>204.203</v>
      </c>
      <c r="J287">
        <v>150.09299999999999</v>
      </c>
      <c r="K287">
        <v>208.18600000000001</v>
      </c>
      <c r="L287">
        <v>739.10199999999998</v>
      </c>
      <c r="M287">
        <v>818.56399999999996</v>
      </c>
      <c r="N287">
        <v>478.947</v>
      </c>
      <c r="O287">
        <v>67.849999999999994</v>
      </c>
      <c r="P287">
        <v>138.744</v>
      </c>
      <c r="Q287">
        <v>1078.902</v>
      </c>
      <c r="R287">
        <v>909.68000000000006</v>
      </c>
      <c r="S287">
        <v>584.077</v>
      </c>
      <c r="T287">
        <v>433.351</v>
      </c>
      <c r="U287">
        <v>346.74799999999999</v>
      </c>
      <c r="V287">
        <v>1433.73</v>
      </c>
      <c r="W287">
        <v>1149.047</v>
      </c>
      <c r="X287">
        <v>409.60200000000003</v>
      </c>
      <c r="Y287">
        <v>544.50800000000004</v>
      </c>
      <c r="Z287">
        <v>3406.32</v>
      </c>
      <c r="AA287">
        <v>3769.0570000000002</v>
      </c>
      <c r="AB287">
        <v>101.383</v>
      </c>
      <c r="AC287">
        <v>112.848</v>
      </c>
      <c r="AD287">
        <v>284.93700000000001</v>
      </c>
      <c r="AE287">
        <v>361.03399999999999</v>
      </c>
      <c r="AF287">
        <v>1867.931</v>
      </c>
      <c r="AG287">
        <v>354.11700000000002</v>
      </c>
      <c r="AH287">
        <v>162.512</v>
      </c>
      <c r="AI287">
        <v>243.768</v>
      </c>
      <c r="AJ287">
        <v>82.453000000000003</v>
      </c>
      <c r="AK287">
        <v>125.848</v>
      </c>
      <c r="AL287" t="s">
        <v>156</v>
      </c>
      <c r="AM287">
        <v>101.24000000000001</v>
      </c>
      <c r="AN287">
        <v>84.814999999999998</v>
      </c>
      <c r="AO287">
        <v>174.095</v>
      </c>
      <c r="AP287">
        <v>520.774</v>
      </c>
      <c r="AQ287">
        <v>93.703000000000003</v>
      </c>
      <c r="AR287" t="s">
        <v>156</v>
      </c>
      <c r="AS287" t="s">
        <v>156</v>
      </c>
      <c r="AT287" t="s">
        <v>156</v>
      </c>
      <c r="AU287">
        <v>603.55600000000004</v>
      </c>
      <c r="AV287">
        <v>995.68100000000004</v>
      </c>
      <c r="AW287" s="37">
        <v>716.68799999999999</v>
      </c>
      <c r="AX287">
        <v>272.56600000000003</v>
      </c>
      <c r="AY287">
        <v>3.0100000000000002</v>
      </c>
    </row>
    <row r="288" spans="1:51" x14ac:dyDescent="0.2">
      <c r="A288" s="1">
        <v>34242</v>
      </c>
      <c r="B288">
        <v>928.41800000000001</v>
      </c>
      <c r="C288">
        <v>632.39599999999996</v>
      </c>
      <c r="D288" t="s">
        <v>156</v>
      </c>
      <c r="E288">
        <v>873.25800000000004</v>
      </c>
      <c r="F288">
        <v>72.652000000000001</v>
      </c>
      <c r="G288">
        <v>608.46400000000006</v>
      </c>
      <c r="H288">
        <v>632.11</v>
      </c>
      <c r="I288">
        <v>193.34700000000001</v>
      </c>
      <c r="J288">
        <v>147.792</v>
      </c>
      <c r="K288">
        <v>195.345</v>
      </c>
      <c r="L288">
        <v>724.21900000000005</v>
      </c>
      <c r="M288">
        <v>820.06399999999996</v>
      </c>
      <c r="N288">
        <v>489.73200000000003</v>
      </c>
      <c r="O288">
        <v>63.615000000000002</v>
      </c>
      <c r="P288">
        <v>134.577</v>
      </c>
      <c r="Q288">
        <v>1094.8579999999999</v>
      </c>
      <c r="R288">
        <v>939.28499999999997</v>
      </c>
      <c r="S288">
        <v>575.89599999999996</v>
      </c>
      <c r="T288">
        <v>428.11</v>
      </c>
      <c r="U288">
        <v>329.07499999999999</v>
      </c>
      <c r="V288">
        <v>1383.329</v>
      </c>
      <c r="W288">
        <v>1226.5250000000001</v>
      </c>
      <c r="X288">
        <v>440.68900000000002</v>
      </c>
      <c r="Y288">
        <v>556.11300000000006</v>
      </c>
      <c r="Z288">
        <v>3242.6510000000003</v>
      </c>
      <c r="AA288">
        <v>3837.5650000000001</v>
      </c>
      <c r="AB288">
        <v>111.795</v>
      </c>
      <c r="AC288">
        <v>120.727</v>
      </c>
      <c r="AD288">
        <v>306.13400000000001</v>
      </c>
      <c r="AE288">
        <v>398.52100000000002</v>
      </c>
      <c r="AF288">
        <v>1948.8620000000001</v>
      </c>
      <c r="AG288">
        <v>361.64499999999998</v>
      </c>
      <c r="AH288">
        <v>159.85599999999999</v>
      </c>
      <c r="AI288">
        <v>237.19</v>
      </c>
      <c r="AJ288">
        <v>80.403999999999996</v>
      </c>
      <c r="AK288">
        <v>134.22399999999999</v>
      </c>
      <c r="AL288" t="s">
        <v>156</v>
      </c>
      <c r="AM288">
        <v>105.07600000000001</v>
      </c>
      <c r="AN288">
        <v>90.507000000000005</v>
      </c>
      <c r="AO288">
        <v>209.74799999999999</v>
      </c>
      <c r="AP288">
        <v>503.46699999999998</v>
      </c>
      <c r="AQ288">
        <v>99.237000000000009</v>
      </c>
      <c r="AR288" t="s">
        <v>156</v>
      </c>
      <c r="AS288" t="s">
        <v>156</v>
      </c>
      <c r="AT288" t="s">
        <v>156</v>
      </c>
      <c r="AU288">
        <v>591.43600000000004</v>
      </c>
      <c r="AV288">
        <v>972.07299999999998</v>
      </c>
      <c r="AW288" s="37">
        <v>728.71199999999999</v>
      </c>
      <c r="AX288">
        <v>287.76400000000001</v>
      </c>
      <c r="AY288">
        <v>2.92</v>
      </c>
    </row>
    <row r="289" spans="1:51" x14ac:dyDescent="0.2">
      <c r="A289" s="1">
        <v>34271</v>
      </c>
      <c r="B289">
        <v>995.25300000000004</v>
      </c>
      <c r="C289">
        <v>655.02200000000005</v>
      </c>
      <c r="D289" t="s">
        <v>156</v>
      </c>
      <c r="E289">
        <v>908.64800000000002</v>
      </c>
      <c r="F289">
        <v>82.528000000000006</v>
      </c>
      <c r="G289">
        <v>612.98599999999999</v>
      </c>
      <c r="H289">
        <v>668.97900000000004</v>
      </c>
      <c r="I289">
        <v>196.64400000000001</v>
      </c>
      <c r="J289">
        <v>152.34700000000001</v>
      </c>
      <c r="K289">
        <v>188.15200000000002</v>
      </c>
      <c r="L289">
        <v>805.625</v>
      </c>
      <c r="M289">
        <v>866.60500000000002</v>
      </c>
      <c r="N289">
        <v>593.947</v>
      </c>
      <c r="O289">
        <v>67.135999999999996</v>
      </c>
      <c r="P289">
        <v>142.566</v>
      </c>
      <c r="Q289">
        <v>1196.8140000000001</v>
      </c>
      <c r="R289">
        <v>990.96199999999999</v>
      </c>
      <c r="S289">
        <v>597.00900000000001</v>
      </c>
      <c r="T289">
        <v>434.661</v>
      </c>
      <c r="U289">
        <v>359.245</v>
      </c>
      <c r="V289">
        <v>1525.44</v>
      </c>
      <c r="W289">
        <v>1348.6490000000001</v>
      </c>
      <c r="X289">
        <v>406.95699999999999</v>
      </c>
      <c r="Y289">
        <v>579.72299999999996</v>
      </c>
      <c r="Z289">
        <v>3226.1840000000002</v>
      </c>
      <c r="AA289">
        <v>4718.8609999999999</v>
      </c>
      <c r="AB289">
        <v>110.771</v>
      </c>
      <c r="AC289">
        <v>123.14400000000001</v>
      </c>
      <c r="AD289">
        <v>354.92599999999999</v>
      </c>
      <c r="AE289">
        <v>467.27800000000002</v>
      </c>
      <c r="AF289">
        <v>2050.0529999999999</v>
      </c>
      <c r="AG289">
        <v>467.91899999999998</v>
      </c>
      <c r="AH289">
        <v>171.047</v>
      </c>
      <c r="AI289">
        <v>263.55400000000003</v>
      </c>
      <c r="AJ289">
        <v>90.972000000000008</v>
      </c>
      <c r="AK289">
        <v>139.74199999999999</v>
      </c>
      <c r="AL289" t="s">
        <v>156</v>
      </c>
      <c r="AM289">
        <v>103.251</v>
      </c>
      <c r="AN289">
        <v>99.26</v>
      </c>
      <c r="AO289">
        <v>196.29599999999999</v>
      </c>
      <c r="AP289">
        <v>524.10699999999997</v>
      </c>
      <c r="AQ289">
        <v>113.742</v>
      </c>
      <c r="AR289" t="s">
        <v>156</v>
      </c>
      <c r="AS289" t="s">
        <v>156</v>
      </c>
      <c r="AT289" t="s">
        <v>156</v>
      </c>
      <c r="AU289">
        <v>606.77200000000005</v>
      </c>
      <c r="AV289">
        <v>1000.8480000000001</v>
      </c>
      <c r="AW289" s="37">
        <v>756.86900000000003</v>
      </c>
      <c r="AX289">
        <v>335.47899999999998</v>
      </c>
      <c r="AY289">
        <v>3.0300000000000002</v>
      </c>
    </row>
    <row r="290" spans="1:51" x14ac:dyDescent="0.2">
      <c r="A290" s="1">
        <v>34303</v>
      </c>
      <c r="B290">
        <v>946.99200000000008</v>
      </c>
      <c r="C290">
        <v>663.51700000000005</v>
      </c>
      <c r="D290" t="s">
        <v>156</v>
      </c>
      <c r="E290">
        <v>880.67200000000003</v>
      </c>
      <c r="F290">
        <v>78.091000000000008</v>
      </c>
      <c r="G290">
        <v>593.13</v>
      </c>
      <c r="H290">
        <v>652.40100000000007</v>
      </c>
      <c r="I290">
        <v>198.93</v>
      </c>
      <c r="J290">
        <v>154.124</v>
      </c>
      <c r="K290">
        <v>168.23400000000001</v>
      </c>
      <c r="L290">
        <v>747.16899999999998</v>
      </c>
      <c r="M290">
        <v>838.12099999999998</v>
      </c>
      <c r="N290">
        <v>656.56500000000005</v>
      </c>
      <c r="O290">
        <v>64.602000000000004</v>
      </c>
      <c r="P290">
        <v>128.988</v>
      </c>
      <c r="Q290">
        <v>1053.2450000000001</v>
      </c>
      <c r="R290">
        <v>996.42899999999997</v>
      </c>
      <c r="S290">
        <v>598.197</v>
      </c>
      <c r="T290">
        <v>430.74700000000001</v>
      </c>
      <c r="U290">
        <v>350.387</v>
      </c>
      <c r="V290">
        <v>1684.1949999999999</v>
      </c>
      <c r="W290">
        <v>1285.52</v>
      </c>
      <c r="X290">
        <v>438.346</v>
      </c>
      <c r="Y290">
        <v>596.447</v>
      </c>
      <c r="Z290">
        <v>2689.0950000000003</v>
      </c>
      <c r="AA290">
        <v>4641.759</v>
      </c>
      <c r="AB290">
        <v>111.97</v>
      </c>
      <c r="AC290">
        <v>134.66800000000001</v>
      </c>
      <c r="AD290">
        <v>348.584</v>
      </c>
      <c r="AE290">
        <v>486.23</v>
      </c>
      <c r="AF290">
        <v>2025.06</v>
      </c>
      <c r="AG290">
        <v>485.976</v>
      </c>
      <c r="AH290">
        <v>186.387</v>
      </c>
      <c r="AI290">
        <v>246.58100000000002</v>
      </c>
      <c r="AJ290">
        <v>82.594000000000008</v>
      </c>
      <c r="AK290">
        <v>138.99199999999999</v>
      </c>
      <c r="AL290" t="s">
        <v>156</v>
      </c>
      <c r="AM290">
        <v>125.41500000000001</v>
      </c>
      <c r="AN290">
        <v>107.438</v>
      </c>
      <c r="AO290">
        <v>232.471</v>
      </c>
      <c r="AP290">
        <v>568.30700000000002</v>
      </c>
      <c r="AQ290">
        <v>127.288</v>
      </c>
      <c r="AR290" t="s">
        <v>156</v>
      </c>
      <c r="AS290" t="s">
        <v>156</v>
      </c>
      <c r="AT290" t="s">
        <v>156</v>
      </c>
      <c r="AU290">
        <v>571.48800000000006</v>
      </c>
      <c r="AV290">
        <v>912.19</v>
      </c>
      <c r="AW290" s="37">
        <v>806.22300000000007</v>
      </c>
      <c r="AX290">
        <v>341.26100000000002</v>
      </c>
      <c r="AY290">
        <v>3.14</v>
      </c>
    </row>
    <row r="291" spans="1:51" x14ac:dyDescent="0.2">
      <c r="A291" s="1">
        <v>34334</v>
      </c>
      <c r="B291">
        <v>1016.713</v>
      </c>
      <c r="C291">
        <v>702.12400000000002</v>
      </c>
      <c r="D291" t="s">
        <v>156</v>
      </c>
      <c r="E291">
        <v>932.93500000000006</v>
      </c>
      <c r="F291">
        <v>82.352000000000004</v>
      </c>
      <c r="G291">
        <v>641.69399999999996</v>
      </c>
      <c r="H291">
        <v>689.58799999999997</v>
      </c>
      <c r="I291">
        <v>220.42099999999999</v>
      </c>
      <c r="J291">
        <v>161.47</v>
      </c>
      <c r="K291">
        <v>189.39699999999999</v>
      </c>
      <c r="L291">
        <v>801.06799999999998</v>
      </c>
      <c r="M291">
        <v>880.96800000000007</v>
      </c>
      <c r="N291">
        <v>845.12900000000002</v>
      </c>
      <c r="O291">
        <v>64.814999999999998</v>
      </c>
      <c r="P291">
        <v>139.13300000000001</v>
      </c>
      <c r="Q291">
        <v>1162.5810000000001</v>
      </c>
      <c r="R291">
        <v>1076.4010000000001</v>
      </c>
      <c r="S291">
        <v>641.45699999999999</v>
      </c>
      <c r="T291">
        <v>434.983</v>
      </c>
      <c r="U291">
        <v>365.70600000000002</v>
      </c>
      <c r="V291">
        <v>1965.5730000000001</v>
      </c>
      <c r="W291">
        <v>1520.454</v>
      </c>
      <c r="X291">
        <v>448.35200000000003</v>
      </c>
      <c r="Y291">
        <v>681.57400000000007</v>
      </c>
      <c r="Z291">
        <v>2772.7759999999998</v>
      </c>
      <c r="AA291">
        <v>5907.268</v>
      </c>
      <c r="AB291">
        <v>113.834</v>
      </c>
      <c r="AC291">
        <v>149.238</v>
      </c>
      <c r="AD291">
        <v>421.024</v>
      </c>
      <c r="AE291">
        <v>665.01400000000001</v>
      </c>
      <c r="AF291">
        <v>2471.8020000000001</v>
      </c>
      <c r="AG291">
        <v>624.33299999999997</v>
      </c>
      <c r="AH291">
        <v>272.93900000000002</v>
      </c>
      <c r="AI291">
        <v>273.00299999999999</v>
      </c>
      <c r="AJ291">
        <v>92.007999999999996</v>
      </c>
      <c r="AK291">
        <v>168.54500000000002</v>
      </c>
      <c r="AL291" t="s">
        <v>156</v>
      </c>
      <c r="AM291">
        <v>133.04300000000001</v>
      </c>
      <c r="AN291">
        <v>133.553</v>
      </c>
      <c r="AO291">
        <v>231.04</v>
      </c>
      <c r="AP291">
        <v>647.57600000000002</v>
      </c>
      <c r="AQ291">
        <v>161.399</v>
      </c>
      <c r="AR291" t="s">
        <v>156</v>
      </c>
      <c r="AS291" t="s">
        <v>156</v>
      </c>
      <c r="AT291" t="s">
        <v>156</v>
      </c>
      <c r="AU291">
        <v>598.49599999999998</v>
      </c>
      <c r="AV291">
        <v>976.89600000000007</v>
      </c>
      <c r="AW291" s="37">
        <v>907.40499999999997</v>
      </c>
      <c r="AX291">
        <v>416.59100000000001</v>
      </c>
      <c r="AY291">
        <v>3.0100000000000002</v>
      </c>
    </row>
    <row r="292" spans="1:51" x14ac:dyDescent="0.2">
      <c r="A292" s="1">
        <v>34365</v>
      </c>
      <c r="B292">
        <v>1035.8050000000001</v>
      </c>
      <c r="C292">
        <v>731.66499999999996</v>
      </c>
      <c r="D292" t="s">
        <v>156</v>
      </c>
      <c r="E292">
        <v>1012.9060000000001</v>
      </c>
      <c r="F292">
        <v>101.511</v>
      </c>
      <c r="G292">
        <v>665.97699999999998</v>
      </c>
      <c r="H292">
        <v>668.73199999999997</v>
      </c>
      <c r="I292">
        <v>240.58500000000001</v>
      </c>
      <c r="J292">
        <v>181.197</v>
      </c>
      <c r="K292">
        <v>207.59100000000001</v>
      </c>
      <c r="L292">
        <v>905.25</v>
      </c>
      <c r="M292">
        <v>919.70699999999999</v>
      </c>
      <c r="N292">
        <v>1066.0509999999999</v>
      </c>
      <c r="O292">
        <v>73.069000000000003</v>
      </c>
      <c r="P292">
        <v>155.95699999999999</v>
      </c>
      <c r="Q292">
        <v>1361.992</v>
      </c>
      <c r="R292">
        <v>1174.643</v>
      </c>
      <c r="S292">
        <v>668.72199999999998</v>
      </c>
      <c r="T292">
        <v>449.81900000000002</v>
      </c>
      <c r="U292">
        <v>388.18900000000002</v>
      </c>
      <c r="V292">
        <v>2121.0889999999999</v>
      </c>
      <c r="W292">
        <v>1696.691</v>
      </c>
      <c r="X292">
        <v>603.50599999999997</v>
      </c>
      <c r="Y292">
        <v>797.91399999999999</v>
      </c>
      <c r="Z292">
        <v>3218.808</v>
      </c>
      <c r="AA292">
        <v>5675.3389999999999</v>
      </c>
      <c r="AB292">
        <v>116.434</v>
      </c>
      <c r="AC292">
        <v>169.29400000000001</v>
      </c>
      <c r="AD292">
        <v>355.24200000000002</v>
      </c>
      <c r="AE292">
        <v>597.875</v>
      </c>
      <c r="AF292">
        <v>2409.88</v>
      </c>
      <c r="AG292">
        <v>563.18100000000004</v>
      </c>
      <c r="AH292">
        <v>273.41500000000002</v>
      </c>
      <c r="AI292">
        <v>301.697</v>
      </c>
      <c r="AJ292">
        <v>102.303</v>
      </c>
      <c r="AK292">
        <v>159.27600000000001</v>
      </c>
      <c r="AL292" t="s">
        <v>156</v>
      </c>
      <c r="AM292">
        <v>154.99</v>
      </c>
      <c r="AN292">
        <v>115.80200000000001</v>
      </c>
      <c r="AO292">
        <v>186.96600000000001</v>
      </c>
      <c r="AP292">
        <v>666.13700000000006</v>
      </c>
      <c r="AQ292">
        <v>167.084</v>
      </c>
      <c r="AR292" t="s">
        <v>156</v>
      </c>
      <c r="AS292" t="s">
        <v>156</v>
      </c>
      <c r="AT292" t="s">
        <v>156</v>
      </c>
      <c r="AU292">
        <v>637.00800000000004</v>
      </c>
      <c r="AV292">
        <v>1058.3130000000001</v>
      </c>
      <c r="AW292" s="37">
        <v>1055.904</v>
      </c>
      <c r="AX292">
        <v>375.86900000000003</v>
      </c>
      <c r="AY292">
        <v>2.96</v>
      </c>
    </row>
    <row r="293" spans="1:51" x14ac:dyDescent="0.2">
      <c r="A293" s="1">
        <v>34393</v>
      </c>
      <c r="B293">
        <v>1021.78</v>
      </c>
      <c r="C293">
        <v>726.255</v>
      </c>
      <c r="D293" t="s">
        <v>156</v>
      </c>
      <c r="E293">
        <v>1015.966</v>
      </c>
      <c r="F293">
        <v>99.905000000000001</v>
      </c>
      <c r="G293">
        <v>652.58500000000004</v>
      </c>
      <c r="H293">
        <v>655.46500000000003</v>
      </c>
      <c r="I293">
        <v>247.21299999999999</v>
      </c>
      <c r="J293">
        <v>167.76300000000001</v>
      </c>
      <c r="K293">
        <v>205.74100000000001</v>
      </c>
      <c r="L293">
        <v>932.29200000000003</v>
      </c>
      <c r="M293">
        <v>900.30899999999997</v>
      </c>
      <c r="N293">
        <v>1267.194</v>
      </c>
      <c r="O293">
        <v>74.376000000000005</v>
      </c>
      <c r="P293">
        <v>148.221</v>
      </c>
      <c r="Q293">
        <v>1296.825</v>
      </c>
      <c r="R293">
        <v>1104.5889999999999</v>
      </c>
      <c r="S293">
        <v>634.13400000000001</v>
      </c>
      <c r="T293">
        <v>436.19900000000001</v>
      </c>
      <c r="U293">
        <v>368.666</v>
      </c>
      <c r="V293">
        <v>1930.1010000000001</v>
      </c>
      <c r="W293">
        <v>1587.7660000000001</v>
      </c>
      <c r="X293">
        <v>620.72299999999996</v>
      </c>
      <c r="Y293">
        <v>793.88599999999997</v>
      </c>
      <c r="Z293">
        <v>3364.2739999999999</v>
      </c>
      <c r="AA293">
        <v>5070.2929999999997</v>
      </c>
      <c r="AB293">
        <v>103.611</v>
      </c>
      <c r="AC293">
        <v>167.185</v>
      </c>
      <c r="AD293">
        <v>369.35899999999998</v>
      </c>
      <c r="AE293">
        <v>583.63499999999999</v>
      </c>
      <c r="AF293">
        <v>2400.4690000000001</v>
      </c>
      <c r="AG293">
        <v>510.505</v>
      </c>
      <c r="AH293">
        <v>239.523</v>
      </c>
      <c r="AI293">
        <v>285.81700000000001</v>
      </c>
      <c r="AJ293">
        <v>95.992999999999995</v>
      </c>
      <c r="AK293">
        <v>153.58000000000001</v>
      </c>
      <c r="AL293" t="s">
        <v>156</v>
      </c>
      <c r="AM293">
        <v>165.745</v>
      </c>
      <c r="AN293">
        <v>109.569</v>
      </c>
      <c r="AO293">
        <v>125.824</v>
      </c>
      <c r="AP293">
        <v>606.56299999999999</v>
      </c>
      <c r="AQ293">
        <v>181.065</v>
      </c>
      <c r="AR293" t="s">
        <v>156</v>
      </c>
      <c r="AS293" t="s">
        <v>156</v>
      </c>
      <c r="AT293" t="s">
        <v>156</v>
      </c>
      <c r="AU293">
        <v>627.79</v>
      </c>
      <c r="AV293">
        <v>1054.182</v>
      </c>
      <c r="AW293" s="37">
        <v>1024.393</v>
      </c>
      <c r="AX293">
        <v>375.32600000000002</v>
      </c>
      <c r="AY293">
        <v>3.36</v>
      </c>
    </row>
    <row r="294" spans="1:51" x14ac:dyDescent="0.2">
      <c r="A294" s="1">
        <v>34424</v>
      </c>
      <c r="B294">
        <v>979.47699999999998</v>
      </c>
      <c r="C294">
        <v>714.43200000000002</v>
      </c>
      <c r="D294" t="s">
        <v>156</v>
      </c>
      <c r="E294">
        <v>1001.124</v>
      </c>
      <c r="F294">
        <v>96.322000000000003</v>
      </c>
      <c r="G294">
        <v>622.07900000000006</v>
      </c>
      <c r="H294">
        <v>677.43799999999999</v>
      </c>
      <c r="I294">
        <v>230.846</v>
      </c>
      <c r="J294">
        <v>161.458</v>
      </c>
      <c r="K294">
        <v>238.80500000000001</v>
      </c>
      <c r="L294">
        <v>862.90600000000006</v>
      </c>
      <c r="M294">
        <v>868.70799999999997</v>
      </c>
      <c r="N294">
        <v>880.47</v>
      </c>
      <c r="O294">
        <v>75.594000000000008</v>
      </c>
      <c r="P294">
        <v>141.173</v>
      </c>
      <c r="Q294">
        <v>1215.5340000000001</v>
      </c>
      <c r="R294">
        <v>1090.471</v>
      </c>
      <c r="S294">
        <v>590.14099999999996</v>
      </c>
      <c r="T294">
        <v>416.33300000000003</v>
      </c>
      <c r="U294">
        <v>352.10700000000003</v>
      </c>
      <c r="V294">
        <v>1709.672</v>
      </c>
      <c r="W294">
        <v>1393.46</v>
      </c>
      <c r="X294">
        <v>636.13599999999997</v>
      </c>
      <c r="Y294">
        <v>688.96100000000001</v>
      </c>
      <c r="Z294">
        <v>3218.6559999999999</v>
      </c>
      <c r="AA294">
        <v>4512.7610000000004</v>
      </c>
      <c r="AB294">
        <v>97.025999999999996</v>
      </c>
      <c r="AC294">
        <v>152.501</v>
      </c>
      <c r="AD294">
        <v>314.80799999999999</v>
      </c>
      <c r="AE294">
        <v>563.86199999999997</v>
      </c>
      <c r="AF294">
        <v>2167.14</v>
      </c>
      <c r="AG294">
        <v>466.47800000000001</v>
      </c>
      <c r="AH294">
        <v>234.114</v>
      </c>
      <c r="AI294">
        <v>264.34399999999999</v>
      </c>
      <c r="AJ294">
        <v>86.295000000000002</v>
      </c>
      <c r="AK294">
        <v>148.30700000000002</v>
      </c>
      <c r="AL294" t="s">
        <v>156</v>
      </c>
      <c r="AM294">
        <v>147.28300000000002</v>
      </c>
      <c r="AN294">
        <v>89.573000000000008</v>
      </c>
      <c r="AO294">
        <v>88.069000000000003</v>
      </c>
      <c r="AP294">
        <v>547.45000000000005</v>
      </c>
      <c r="AQ294">
        <v>181.41800000000001</v>
      </c>
      <c r="AR294" t="s">
        <v>156</v>
      </c>
      <c r="AS294" t="s">
        <v>156</v>
      </c>
      <c r="AT294" t="s">
        <v>156</v>
      </c>
      <c r="AU294">
        <v>599.73699999999997</v>
      </c>
      <c r="AV294">
        <v>1007.5450000000001</v>
      </c>
      <c r="AW294" s="37">
        <v>954.44299999999998</v>
      </c>
      <c r="AX294">
        <v>333.42099999999999</v>
      </c>
      <c r="AY294">
        <v>3.48</v>
      </c>
    </row>
    <row r="295" spans="1:51" x14ac:dyDescent="0.2">
      <c r="A295" s="1">
        <v>34453</v>
      </c>
      <c r="B295">
        <v>967.33400000000006</v>
      </c>
      <c r="C295">
        <v>752.57500000000005</v>
      </c>
      <c r="D295" t="s">
        <v>156</v>
      </c>
      <c r="E295">
        <v>1017.6610000000001</v>
      </c>
      <c r="F295">
        <v>103.56100000000001</v>
      </c>
      <c r="G295">
        <v>648.82299999999998</v>
      </c>
      <c r="H295">
        <v>717.322</v>
      </c>
      <c r="I295">
        <v>231.21</v>
      </c>
      <c r="J295">
        <v>169.49299999999999</v>
      </c>
      <c r="K295">
        <v>263.36599999999999</v>
      </c>
      <c r="L295">
        <v>865.846</v>
      </c>
      <c r="M295">
        <v>915.35699999999997</v>
      </c>
      <c r="N295">
        <v>665.59500000000003</v>
      </c>
      <c r="O295">
        <v>71.829000000000008</v>
      </c>
      <c r="P295">
        <v>144.244</v>
      </c>
      <c r="Q295">
        <v>1314.0409999999999</v>
      </c>
      <c r="R295">
        <v>1074</v>
      </c>
      <c r="S295">
        <v>610.01</v>
      </c>
      <c r="T295">
        <v>421.29900000000004</v>
      </c>
      <c r="U295">
        <v>347.59800000000001</v>
      </c>
      <c r="V295">
        <v>1660.896</v>
      </c>
      <c r="W295">
        <v>1398.2840000000001</v>
      </c>
      <c r="X295">
        <v>499.93200000000002</v>
      </c>
      <c r="Y295">
        <v>733.12800000000004</v>
      </c>
      <c r="Z295">
        <v>3354.1559999999999</v>
      </c>
      <c r="AA295">
        <v>4520.3010000000004</v>
      </c>
      <c r="AB295">
        <v>97.805000000000007</v>
      </c>
      <c r="AC295">
        <v>162.77799999999999</v>
      </c>
      <c r="AD295">
        <v>346.57900000000001</v>
      </c>
      <c r="AE295">
        <v>585.41700000000003</v>
      </c>
      <c r="AF295">
        <v>2376.9110000000001</v>
      </c>
      <c r="AG295">
        <v>482.17</v>
      </c>
      <c r="AH295">
        <v>255.90299999999999</v>
      </c>
      <c r="AI295">
        <v>273.39</v>
      </c>
      <c r="AJ295">
        <v>91.844999999999999</v>
      </c>
      <c r="AK295">
        <v>176.14400000000001</v>
      </c>
      <c r="AL295" t="s">
        <v>156</v>
      </c>
      <c r="AM295">
        <v>143.887</v>
      </c>
      <c r="AN295">
        <v>87.474000000000004</v>
      </c>
      <c r="AO295">
        <v>72.227999999999994</v>
      </c>
      <c r="AP295">
        <v>492.61400000000003</v>
      </c>
      <c r="AQ295">
        <v>170.01599999999999</v>
      </c>
      <c r="AR295" t="s">
        <v>156</v>
      </c>
      <c r="AS295" t="s">
        <v>156</v>
      </c>
      <c r="AT295" t="s">
        <v>156</v>
      </c>
      <c r="AU295">
        <v>617.29899999999998</v>
      </c>
      <c r="AV295">
        <v>1049.0709999999999</v>
      </c>
      <c r="AW295" s="37">
        <v>880.41899999999998</v>
      </c>
      <c r="AX295">
        <v>345.23500000000001</v>
      </c>
      <c r="AY295">
        <v>3.87</v>
      </c>
    </row>
    <row r="296" spans="1:51" x14ac:dyDescent="0.2">
      <c r="A296" s="1">
        <v>34485</v>
      </c>
      <c r="B296">
        <v>940.41399999999999</v>
      </c>
      <c r="C296">
        <v>734.62200000000007</v>
      </c>
      <c r="D296" t="s">
        <v>156</v>
      </c>
      <c r="E296">
        <v>939.50900000000001</v>
      </c>
      <c r="F296">
        <v>97.45</v>
      </c>
      <c r="G296">
        <v>617.50099999999998</v>
      </c>
      <c r="H296">
        <v>675.15700000000004</v>
      </c>
      <c r="I296">
        <v>205.27799999999999</v>
      </c>
      <c r="J296">
        <v>160.92699999999999</v>
      </c>
      <c r="K296">
        <v>242.70000000000002</v>
      </c>
      <c r="L296">
        <v>875.88200000000006</v>
      </c>
      <c r="M296">
        <v>884.89</v>
      </c>
      <c r="N296">
        <v>676.71600000000001</v>
      </c>
      <c r="O296">
        <v>64.875</v>
      </c>
      <c r="P296">
        <v>143.76400000000001</v>
      </c>
      <c r="Q296">
        <v>1294.951</v>
      </c>
      <c r="R296">
        <v>1074.277</v>
      </c>
      <c r="S296">
        <v>576.51800000000003</v>
      </c>
      <c r="T296">
        <v>427.34899999999999</v>
      </c>
      <c r="U296">
        <v>351.21899999999999</v>
      </c>
      <c r="V296">
        <v>1783.2460000000001</v>
      </c>
      <c r="W296">
        <v>1542.6569999999999</v>
      </c>
      <c r="X296">
        <v>497.41800000000001</v>
      </c>
      <c r="Y296">
        <v>803.47300000000007</v>
      </c>
      <c r="Z296">
        <v>3425.9940000000001</v>
      </c>
      <c r="AA296">
        <v>4821.0839999999998</v>
      </c>
      <c r="AB296">
        <v>82.783000000000001</v>
      </c>
      <c r="AC296">
        <v>169.941</v>
      </c>
      <c r="AD296">
        <v>334.93900000000002</v>
      </c>
      <c r="AE296">
        <v>639.94500000000005</v>
      </c>
      <c r="AF296">
        <v>2391.6489999999999</v>
      </c>
      <c r="AG296">
        <v>525.59500000000003</v>
      </c>
      <c r="AH296">
        <v>257.303</v>
      </c>
      <c r="AI296">
        <v>285.88200000000001</v>
      </c>
      <c r="AJ296">
        <v>96.988</v>
      </c>
      <c r="AK296">
        <v>169.108</v>
      </c>
      <c r="AL296" t="s">
        <v>156</v>
      </c>
      <c r="AM296">
        <v>145.65600000000001</v>
      </c>
      <c r="AN296">
        <v>91.302999999999997</v>
      </c>
      <c r="AO296">
        <v>76.757000000000005</v>
      </c>
      <c r="AP296">
        <v>553.29200000000003</v>
      </c>
      <c r="AQ296">
        <v>157.46</v>
      </c>
      <c r="AR296" t="s">
        <v>156</v>
      </c>
      <c r="AS296" t="s">
        <v>156</v>
      </c>
      <c r="AT296" t="s">
        <v>156</v>
      </c>
      <c r="AU296">
        <v>617.90600000000006</v>
      </c>
      <c r="AV296">
        <v>1041.8240000000001</v>
      </c>
      <c r="AW296" s="37">
        <v>928.98599999999999</v>
      </c>
      <c r="AX296">
        <v>352.45499999999998</v>
      </c>
      <c r="AY296">
        <v>4.16</v>
      </c>
    </row>
    <row r="297" spans="1:51" x14ac:dyDescent="0.2">
      <c r="A297" s="1">
        <v>34515</v>
      </c>
      <c r="B297">
        <v>1010.927</v>
      </c>
      <c r="C297">
        <v>721.67</v>
      </c>
      <c r="D297" t="s">
        <v>156</v>
      </c>
      <c r="E297">
        <v>981.20400000000006</v>
      </c>
      <c r="F297">
        <v>96.272000000000006</v>
      </c>
      <c r="G297">
        <v>592.803</v>
      </c>
      <c r="H297">
        <v>676.39499999999998</v>
      </c>
      <c r="I297">
        <v>204.881</v>
      </c>
      <c r="J297">
        <v>160.72</v>
      </c>
      <c r="K297">
        <v>226.54599999999999</v>
      </c>
      <c r="L297">
        <v>834.07900000000006</v>
      </c>
      <c r="M297">
        <v>874.83600000000001</v>
      </c>
      <c r="N297">
        <v>486</v>
      </c>
      <c r="O297">
        <v>61.545999999999999</v>
      </c>
      <c r="P297">
        <v>135.48599999999999</v>
      </c>
      <c r="Q297">
        <v>1226.394</v>
      </c>
      <c r="R297">
        <v>1083.5609999999999</v>
      </c>
      <c r="S297">
        <v>576.88</v>
      </c>
      <c r="T297">
        <v>414.38800000000003</v>
      </c>
      <c r="U297">
        <v>327.887</v>
      </c>
      <c r="V297">
        <v>1587.491</v>
      </c>
      <c r="W297">
        <v>1316.8330000000001</v>
      </c>
      <c r="X297">
        <v>508.21800000000002</v>
      </c>
      <c r="Y297">
        <v>780.755</v>
      </c>
      <c r="Z297">
        <v>3593.277</v>
      </c>
      <c r="AA297">
        <v>4418.5910000000003</v>
      </c>
      <c r="AB297">
        <v>71.460999999999999</v>
      </c>
      <c r="AC297">
        <v>167.05700000000002</v>
      </c>
      <c r="AD297">
        <v>340.40199999999999</v>
      </c>
      <c r="AE297">
        <v>578.75900000000001</v>
      </c>
      <c r="AF297">
        <v>2340.152</v>
      </c>
      <c r="AG297">
        <v>508.447</v>
      </c>
      <c r="AH297">
        <v>262.32100000000003</v>
      </c>
      <c r="AI297">
        <v>270.61400000000003</v>
      </c>
      <c r="AJ297">
        <v>91.079000000000008</v>
      </c>
      <c r="AK297">
        <v>169.14600000000002</v>
      </c>
      <c r="AL297" t="s">
        <v>156</v>
      </c>
      <c r="AM297">
        <v>152.928</v>
      </c>
      <c r="AN297">
        <v>80.912000000000006</v>
      </c>
      <c r="AO297">
        <v>94.99</v>
      </c>
      <c r="AP297">
        <v>505.18400000000003</v>
      </c>
      <c r="AQ297">
        <v>169.23400000000001</v>
      </c>
      <c r="AR297" t="s">
        <v>156</v>
      </c>
      <c r="AS297" t="s">
        <v>156</v>
      </c>
      <c r="AT297" t="s">
        <v>156</v>
      </c>
      <c r="AU297">
        <v>615.19399999999996</v>
      </c>
      <c r="AV297">
        <v>1055.2809999999999</v>
      </c>
      <c r="AW297" s="37">
        <v>867.22699999999998</v>
      </c>
      <c r="AX297">
        <v>351.18400000000003</v>
      </c>
      <c r="AY297">
        <v>4.1500000000000004</v>
      </c>
    </row>
    <row r="298" spans="1:51" x14ac:dyDescent="0.2">
      <c r="A298" s="1">
        <v>34544</v>
      </c>
      <c r="B298">
        <v>984.22199999999998</v>
      </c>
      <c r="C298">
        <v>753.51499999999999</v>
      </c>
      <c r="D298" t="s">
        <v>156</v>
      </c>
      <c r="E298">
        <v>1028.827</v>
      </c>
      <c r="F298">
        <v>107.68900000000001</v>
      </c>
      <c r="G298">
        <v>650.54600000000005</v>
      </c>
      <c r="H298">
        <v>708.93200000000002</v>
      </c>
      <c r="I298">
        <v>204.495</v>
      </c>
      <c r="J298">
        <v>173.42400000000001</v>
      </c>
      <c r="K298">
        <v>238.441</v>
      </c>
      <c r="L298">
        <v>936.48800000000006</v>
      </c>
      <c r="M298">
        <v>926.29100000000005</v>
      </c>
      <c r="N298">
        <v>593</v>
      </c>
      <c r="O298">
        <v>65.347999999999999</v>
      </c>
      <c r="P298">
        <v>143.273</v>
      </c>
      <c r="Q298">
        <v>1306.973</v>
      </c>
      <c r="R298">
        <v>1057.297</v>
      </c>
      <c r="S298">
        <v>606.25300000000004</v>
      </c>
      <c r="T298">
        <v>427.44200000000001</v>
      </c>
      <c r="U298">
        <v>342.41300000000001</v>
      </c>
      <c r="V298">
        <v>1723.4970000000001</v>
      </c>
      <c r="W298">
        <v>1421.175</v>
      </c>
      <c r="X298">
        <v>599.40700000000004</v>
      </c>
      <c r="Y298">
        <v>776.02100000000007</v>
      </c>
      <c r="Z298">
        <v>3462.576</v>
      </c>
      <c r="AA298">
        <v>4759.5280000000002</v>
      </c>
      <c r="AB298">
        <v>79.085000000000008</v>
      </c>
      <c r="AC298">
        <v>167.31700000000001</v>
      </c>
      <c r="AD298">
        <v>349.16399999999999</v>
      </c>
      <c r="AE298">
        <v>598.80600000000004</v>
      </c>
      <c r="AF298">
        <v>2397.3629999999998</v>
      </c>
      <c r="AG298">
        <v>562.875</v>
      </c>
      <c r="AH298">
        <v>300.52</v>
      </c>
      <c r="AI298">
        <v>283.8</v>
      </c>
      <c r="AJ298">
        <v>94.421000000000006</v>
      </c>
      <c r="AK298">
        <v>180.68899999999999</v>
      </c>
      <c r="AL298" t="s">
        <v>156</v>
      </c>
      <c r="AM298">
        <v>157.46299999999999</v>
      </c>
      <c r="AN298">
        <v>90.359000000000009</v>
      </c>
      <c r="AO298">
        <v>106.79</v>
      </c>
      <c r="AP298">
        <v>492.14800000000002</v>
      </c>
      <c r="AQ298">
        <v>166.565</v>
      </c>
      <c r="AR298" t="s">
        <v>156</v>
      </c>
      <c r="AS298" t="s">
        <v>156</v>
      </c>
      <c r="AT298" t="s">
        <v>156</v>
      </c>
      <c r="AU298">
        <v>625.89400000000001</v>
      </c>
      <c r="AV298">
        <v>1064.1669999999999</v>
      </c>
      <c r="AW298" s="37">
        <v>948.95500000000004</v>
      </c>
      <c r="AX298">
        <v>363.77500000000003</v>
      </c>
      <c r="AY298">
        <v>4.2700000000000005</v>
      </c>
    </row>
    <row r="299" spans="1:51" x14ac:dyDescent="0.2">
      <c r="A299" s="1">
        <v>34577</v>
      </c>
      <c r="B299">
        <v>1020.539</v>
      </c>
      <c r="C299">
        <v>762.10199999999998</v>
      </c>
      <c r="D299" t="s">
        <v>156</v>
      </c>
      <c r="E299">
        <v>955.63</v>
      </c>
      <c r="F299">
        <v>117.857</v>
      </c>
      <c r="G299">
        <v>653.12599999999998</v>
      </c>
      <c r="H299">
        <v>734.20600000000002</v>
      </c>
      <c r="I299">
        <v>206.226</v>
      </c>
      <c r="J299">
        <v>186.60599999999999</v>
      </c>
      <c r="K299">
        <v>233.46800000000002</v>
      </c>
      <c r="L299">
        <v>936.52100000000007</v>
      </c>
      <c r="M299">
        <v>957.28700000000003</v>
      </c>
      <c r="N299">
        <v>614.09</v>
      </c>
      <c r="O299">
        <v>69.980999999999995</v>
      </c>
      <c r="P299">
        <v>141.333</v>
      </c>
      <c r="Q299">
        <v>1299.7149999999999</v>
      </c>
      <c r="R299">
        <v>1100.336</v>
      </c>
      <c r="S299">
        <v>639.30500000000006</v>
      </c>
      <c r="T299">
        <v>443.32400000000001</v>
      </c>
      <c r="U299">
        <v>361.18900000000002</v>
      </c>
      <c r="V299">
        <v>1849.624</v>
      </c>
      <c r="W299">
        <v>1522.7570000000001</v>
      </c>
      <c r="X299">
        <v>812.428</v>
      </c>
      <c r="Y299">
        <v>877.38599999999997</v>
      </c>
      <c r="Z299">
        <v>3484.5010000000002</v>
      </c>
      <c r="AA299">
        <v>5017.4650000000001</v>
      </c>
      <c r="AB299">
        <v>82.301000000000002</v>
      </c>
      <c r="AC299">
        <v>175.53700000000001</v>
      </c>
      <c r="AD299">
        <v>388.14800000000002</v>
      </c>
      <c r="AE299">
        <v>652.95900000000006</v>
      </c>
      <c r="AF299">
        <v>2514.5210000000002</v>
      </c>
      <c r="AG299">
        <v>621.30000000000007</v>
      </c>
      <c r="AH299">
        <v>313.53700000000003</v>
      </c>
      <c r="AI299">
        <v>296.67099999999999</v>
      </c>
      <c r="AJ299">
        <v>101.845</v>
      </c>
      <c r="AK299">
        <v>192.423</v>
      </c>
      <c r="AL299" t="s">
        <v>156</v>
      </c>
      <c r="AM299">
        <v>170.12800000000001</v>
      </c>
      <c r="AN299">
        <v>95.555999999999997</v>
      </c>
      <c r="AO299">
        <v>113.774</v>
      </c>
      <c r="AP299">
        <v>563.15</v>
      </c>
      <c r="AQ299">
        <v>163.25399999999999</v>
      </c>
      <c r="AR299" t="s">
        <v>156</v>
      </c>
      <c r="AS299" t="s">
        <v>156</v>
      </c>
      <c r="AT299" t="s">
        <v>156</v>
      </c>
      <c r="AU299">
        <v>643.73800000000006</v>
      </c>
      <c r="AV299">
        <v>1088.086</v>
      </c>
      <c r="AW299" s="37">
        <v>1101.848</v>
      </c>
      <c r="AX299">
        <v>399.28500000000003</v>
      </c>
      <c r="AY299">
        <v>4.5600000000000005</v>
      </c>
    </row>
    <row r="300" spans="1:51" x14ac:dyDescent="0.2">
      <c r="A300" s="1">
        <v>34607</v>
      </c>
      <c r="B300">
        <v>968.98300000000006</v>
      </c>
      <c r="C300">
        <v>718.08100000000002</v>
      </c>
      <c r="D300" t="s">
        <v>156</v>
      </c>
      <c r="E300">
        <v>957.07799999999997</v>
      </c>
      <c r="F300">
        <v>119.95100000000001</v>
      </c>
      <c r="G300">
        <v>608.07900000000006</v>
      </c>
      <c r="H300">
        <v>689.86599999999999</v>
      </c>
      <c r="I300">
        <v>209.04300000000001</v>
      </c>
      <c r="J300">
        <v>180.56300000000002</v>
      </c>
      <c r="K300">
        <v>233.352</v>
      </c>
      <c r="L300">
        <v>878.697</v>
      </c>
      <c r="M300">
        <v>928.51099999999997</v>
      </c>
      <c r="N300">
        <v>503.34399999999999</v>
      </c>
      <c r="O300">
        <v>69.608000000000004</v>
      </c>
      <c r="P300">
        <v>136.90100000000001</v>
      </c>
      <c r="Q300">
        <v>1302.779</v>
      </c>
      <c r="R300">
        <v>1091.7909999999999</v>
      </c>
      <c r="S300">
        <v>608.07799999999997</v>
      </c>
      <c r="T300">
        <v>433</v>
      </c>
      <c r="U300">
        <v>368.62799999999999</v>
      </c>
      <c r="V300">
        <v>1880.068</v>
      </c>
      <c r="W300">
        <v>1491.55</v>
      </c>
      <c r="X300">
        <v>876.35900000000004</v>
      </c>
      <c r="Y300">
        <v>926.64300000000003</v>
      </c>
      <c r="Z300">
        <v>3396.8130000000001</v>
      </c>
      <c r="AA300">
        <v>4791.808</v>
      </c>
      <c r="AB300">
        <v>84.338000000000008</v>
      </c>
      <c r="AC300">
        <v>202.40899999999999</v>
      </c>
      <c r="AD300">
        <v>386.12700000000001</v>
      </c>
      <c r="AE300">
        <v>599.53499999999997</v>
      </c>
      <c r="AF300">
        <v>2618.8629999999998</v>
      </c>
      <c r="AG300">
        <v>595.29499999999996</v>
      </c>
      <c r="AH300">
        <v>323.54000000000002</v>
      </c>
      <c r="AI300">
        <v>280.14300000000003</v>
      </c>
      <c r="AJ300">
        <v>100.086</v>
      </c>
      <c r="AK300">
        <v>198.04</v>
      </c>
      <c r="AL300" t="s">
        <v>156</v>
      </c>
      <c r="AM300">
        <v>160.63900000000001</v>
      </c>
      <c r="AN300">
        <v>96.533000000000001</v>
      </c>
      <c r="AO300">
        <v>119.43900000000001</v>
      </c>
      <c r="AP300">
        <v>539.92899999999997</v>
      </c>
      <c r="AQ300">
        <v>170.05100000000002</v>
      </c>
      <c r="AR300" t="s">
        <v>156</v>
      </c>
      <c r="AS300" t="s">
        <v>156</v>
      </c>
      <c r="AT300" t="s">
        <v>156</v>
      </c>
      <c r="AU300">
        <v>625.80600000000004</v>
      </c>
      <c r="AV300">
        <v>1052.5129999999999</v>
      </c>
      <c r="AW300" s="37">
        <v>1148.5360000000001</v>
      </c>
      <c r="AX300">
        <v>392.233</v>
      </c>
      <c r="AY300">
        <v>4.67</v>
      </c>
    </row>
    <row r="301" spans="1:51" x14ac:dyDescent="0.2">
      <c r="A301" s="1">
        <v>34638</v>
      </c>
      <c r="B301">
        <v>936.47699999999998</v>
      </c>
      <c r="C301">
        <v>743.01200000000006</v>
      </c>
      <c r="D301" t="s">
        <v>156</v>
      </c>
      <c r="E301">
        <v>974.79500000000007</v>
      </c>
      <c r="F301">
        <v>134.69</v>
      </c>
      <c r="G301">
        <v>628.89099999999996</v>
      </c>
      <c r="H301">
        <v>727.553</v>
      </c>
      <c r="I301">
        <v>207.57</v>
      </c>
      <c r="J301">
        <v>184.29500000000002</v>
      </c>
      <c r="K301">
        <v>220.81800000000001</v>
      </c>
      <c r="L301">
        <v>927.40899999999999</v>
      </c>
      <c r="M301">
        <v>988.69799999999998</v>
      </c>
      <c r="N301">
        <v>413.97700000000003</v>
      </c>
      <c r="O301">
        <v>72.296999999999997</v>
      </c>
      <c r="P301">
        <v>140.566</v>
      </c>
      <c r="Q301">
        <v>1426.172</v>
      </c>
      <c r="R301">
        <v>1100.865</v>
      </c>
      <c r="S301">
        <v>641.67600000000004</v>
      </c>
      <c r="T301">
        <v>442</v>
      </c>
      <c r="U301">
        <v>363.41399999999999</v>
      </c>
      <c r="V301">
        <v>1726.22</v>
      </c>
      <c r="W301">
        <v>1395.1020000000001</v>
      </c>
      <c r="X301">
        <v>811.46699999999998</v>
      </c>
      <c r="Y301">
        <v>1024.5430000000001</v>
      </c>
      <c r="Z301">
        <v>3488.241</v>
      </c>
      <c r="AA301">
        <v>4815.4939999999997</v>
      </c>
      <c r="AB301">
        <v>86.418000000000006</v>
      </c>
      <c r="AC301">
        <v>203.49600000000001</v>
      </c>
      <c r="AD301">
        <v>383.10200000000003</v>
      </c>
      <c r="AE301">
        <v>646.07000000000005</v>
      </c>
      <c r="AF301">
        <v>2742</v>
      </c>
      <c r="AG301">
        <v>621.654</v>
      </c>
      <c r="AH301">
        <v>298.18200000000002</v>
      </c>
      <c r="AI301">
        <v>287.255</v>
      </c>
      <c r="AJ301">
        <v>106.206</v>
      </c>
      <c r="AK301">
        <v>213.83199999999999</v>
      </c>
      <c r="AL301" t="s">
        <v>156</v>
      </c>
      <c r="AM301">
        <v>158.18899999999999</v>
      </c>
      <c r="AN301">
        <v>92.656000000000006</v>
      </c>
      <c r="AO301">
        <v>107.45100000000001</v>
      </c>
      <c r="AP301">
        <v>555.71799999999996</v>
      </c>
      <c r="AQ301">
        <v>164.405</v>
      </c>
      <c r="AR301" t="s">
        <v>156</v>
      </c>
      <c r="AS301" t="s">
        <v>156</v>
      </c>
      <c r="AT301" t="s">
        <v>156</v>
      </c>
      <c r="AU301">
        <v>642.57000000000005</v>
      </c>
      <c r="AV301">
        <v>1086.2190000000001</v>
      </c>
      <c r="AW301" s="37">
        <v>1090.67</v>
      </c>
      <c r="AX301">
        <v>395.96199999999999</v>
      </c>
      <c r="AY301">
        <v>5.03</v>
      </c>
    </row>
    <row r="302" spans="1:51" x14ac:dyDescent="0.2">
      <c r="A302" s="1">
        <v>34668</v>
      </c>
      <c r="B302">
        <v>918.66200000000003</v>
      </c>
      <c r="C302">
        <v>728.29700000000003</v>
      </c>
      <c r="D302" t="s">
        <v>156</v>
      </c>
      <c r="E302">
        <v>933.93200000000002</v>
      </c>
      <c r="F302">
        <v>121.26900000000001</v>
      </c>
      <c r="G302">
        <v>621.327</v>
      </c>
      <c r="H302">
        <v>688.55700000000002</v>
      </c>
      <c r="I302">
        <v>208.56300000000002</v>
      </c>
      <c r="J302">
        <v>174.84399999999999</v>
      </c>
      <c r="K302">
        <v>205.33600000000001</v>
      </c>
      <c r="L302">
        <v>910.59800000000007</v>
      </c>
      <c r="M302">
        <v>936.32299999999998</v>
      </c>
      <c r="N302">
        <v>428.52600000000001</v>
      </c>
      <c r="O302">
        <v>70.960999999999999</v>
      </c>
      <c r="P302">
        <v>137.81100000000001</v>
      </c>
      <c r="Q302">
        <v>1386.0730000000001</v>
      </c>
      <c r="R302">
        <v>1076.248</v>
      </c>
      <c r="S302">
        <v>612.096</v>
      </c>
      <c r="T302">
        <v>425.96300000000002</v>
      </c>
      <c r="U302">
        <v>342.66</v>
      </c>
      <c r="V302">
        <v>1736.385</v>
      </c>
      <c r="W302">
        <v>1300.181</v>
      </c>
      <c r="X302">
        <v>778.73599999999999</v>
      </c>
      <c r="Y302">
        <v>981.29700000000003</v>
      </c>
      <c r="Z302">
        <v>3311.0309999999999</v>
      </c>
      <c r="AA302">
        <v>4218.1019999999999</v>
      </c>
      <c r="AB302">
        <v>76.350999999999999</v>
      </c>
      <c r="AC302">
        <v>194.47300000000001</v>
      </c>
      <c r="AD302">
        <v>350.47700000000003</v>
      </c>
      <c r="AE302">
        <v>604.02700000000004</v>
      </c>
      <c r="AF302">
        <v>2586.9610000000002</v>
      </c>
      <c r="AG302">
        <v>552.64700000000005</v>
      </c>
      <c r="AH302">
        <v>289.81900000000002</v>
      </c>
      <c r="AI302">
        <v>275.73500000000001</v>
      </c>
      <c r="AJ302">
        <v>101.684</v>
      </c>
      <c r="AK302">
        <v>210.80100000000002</v>
      </c>
      <c r="AL302" t="s">
        <v>156</v>
      </c>
      <c r="AM302">
        <v>152.89000000000001</v>
      </c>
      <c r="AN302">
        <v>80.567000000000007</v>
      </c>
      <c r="AO302">
        <v>117.92</v>
      </c>
      <c r="AP302">
        <v>494.28800000000001</v>
      </c>
      <c r="AQ302">
        <v>157.28700000000001</v>
      </c>
      <c r="AR302" t="s">
        <v>156</v>
      </c>
      <c r="AS302" t="s">
        <v>156</v>
      </c>
      <c r="AT302" t="s">
        <v>156</v>
      </c>
      <c r="AU302">
        <v>613.67600000000004</v>
      </c>
      <c r="AV302">
        <v>1032.703</v>
      </c>
      <c r="AW302" s="37">
        <v>1057.384</v>
      </c>
      <c r="AX302">
        <v>364.65699999999998</v>
      </c>
      <c r="AY302">
        <v>5.5600000000000005</v>
      </c>
    </row>
    <row r="303" spans="1:51" x14ac:dyDescent="0.2">
      <c r="A303" s="1">
        <v>34698</v>
      </c>
      <c r="B303">
        <v>944.93600000000004</v>
      </c>
      <c r="C303">
        <v>736.45799999999997</v>
      </c>
      <c r="D303">
        <v>100</v>
      </c>
      <c r="E303">
        <v>957.65600000000006</v>
      </c>
      <c r="F303">
        <v>124.59400000000001</v>
      </c>
      <c r="G303">
        <v>599.18700000000001</v>
      </c>
      <c r="H303">
        <v>712.56500000000005</v>
      </c>
      <c r="I303">
        <v>216.166</v>
      </c>
      <c r="J303">
        <v>180.69800000000001</v>
      </c>
      <c r="K303">
        <v>209.06100000000001</v>
      </c>
      <c r="L303">
        <v>977.98900000000003</v>
      </c>
      <c r="M303">
        <v>959.30399999999997</v>
      </c>
      <c r="N303">
        <v>381.02600000000001</v>
      </c>
      <c r="O303">
        <v>70.126000000000005</v>
      </c>
      <c r="P303">
        <v>128.85400000000001</v>
      </c>
      <c r="Q303">
        <v>1363.3410000000001</v>
      </c>
      <c r="R303">
        <v>1101.838</v>
      </c>
      <c r="S303">
        <v>611.077</v>
      </c>
      <c r="T303">
        <v>431.26400000000001</v>
      </c>
      <c r="U303">
        <v>347.91300000000001</v>
      </c>
      <c r="V303">
        <v>1149.7450000000001</v>
      </c>
      <c r="W303">
        <v>1140.0540000000001</v>
      </c>
      <c r="X303">
        <v>734.48300000000006</v>
      </c>
      <c r="Y303">
        <v>962.16899999999998</v>
      </c>
      <c r="Z303">
        <v>3347.3710000000001</v>
      </c>
      <c r="AA303">
        <v>4075.7660000000001</v>
      </c>
      <c r="AB303">
        <v>75.838000000000008</v>
      </c>
      <c r="AC303">
        <v>182.25700000000001</v>
      </c>
      <c r="AD303">
        <v>333.76499999999999</v>
      </c>
      <c r="AE303">
        <v>610.02300000000002</v>
      </c>
      <c r="AF303">
        <v>2604.2089999999998</v>
      </c>
      <c r="AG303">
        <v>554.74900000000002</v>
      </c>
      <c r="AH303">
        <v>326.71100000000001</v>
      </c>
      <c r="AI303">
        <v>281.00400000000002</v>
      </c>
      <c r="AJ303">
        <v>97.353000000000009</v>
      </c>
      <c r="AK303">
        <v>217.256</v>
      </c>
      <c r="AL303">
        <v>100</v>
      </c>
      <c r="AM303">
        <v>145.136</v>
      </c>
      <c r="AN303">
        <v>70.582999999999998</v>
      </c>
      <c r="AO303">
        <v>109.60000000000001</v>
      </c>
      <c r="AP303">
        <v>472.815</v>
      </c>
      <c r="AQ303">
        <v>148.178</v>
      </c>
      <c r="AR303" t="s">
        <v>156</v>
      </c>
      <c r="AS303">
        <v>100</v>
      </c>
      <c r="AT303">
        <v>100</v>
      </c>
      <c r="AU303">
        <v>618.59</v>
      </c>
      <c r="AV303">
        <v>1037.8610000000001</v>
      </c>
      <c r="AW303" s="37">
        <v>898.56399999999996</v>
      </c>
      <c r="AX303">
        <v>352.52800000000002</v>
      </c>
      <c r="AY303">
        <v>5.53</v>
      </c>
    </row>
    <row r="304" spans="1:51" x14ac:dyDescent="0.2">
      <c r="A304" s="1">
        <v>34730</v>
      </c>
      <c r="B304">
        <v>909.05899999999997</v>
      </c>
      <c r="C304">
        <v>730.74</v>
      </c>
      <c r="D304">
        <v>89.894000000000005</v>
      </c>
      <c r="E304">
        <v>969.97500000000002</v>
      </c>
      <c r="F304">
        <v>123.205</v>
      </c>
      <c r="G304">
        <v>584.31700000000001</v>
      </c>
      <c r="H304">
        <v>698.26700000000005</v>
      </c>
      <c r="I304">
        <v>204.54400000000001</v>
      </c>
      <c r="J304">
        <v>182.04400000000001</v>
      </c>
      <c r="K304">
        <v>223.02</v>
      </c>
      <c r="L304">
        <v>985.88599999999997</v>
      </c>
      <c r="M304">
        <v>968.54500000000007</v>
      </c>
      <c r="N304">
        <v>311.38200000000001</v>
      </c>
      <c r="O304">
        <v>63.870000000000005</v>
      </c>
      <c r="P304">
        <v>127.37100000000001</v>
      </c>
      <c r="Q304">
        <v>1369.9349999999999</v>
      </c>
      <c r="R304">
        <v>1091.5830000000001</v>
      </c>
      <c r="S304">
        <v>600.04700000000003</v>
      </c>
      <c r="T304">
        <v>442.209</v>
      </c>
      <c r="U304">
        <v>329.55200000000002</v>
      </c>
      <c r="V304">
        <v>898.37</v>
      </c>
      <c r="W304">
        <v>1090.9080000000001</v>
      </c>
      <c r="X304">
        <v>670.86699999999996</v>
      </c>
      <c r="Y304">
        <v>925.80000000000007</v>
      </c>
      <c r="Z304">
        <v>3150.473</v>
      </c>
      <c r="AA304">
        <v>3584.7330000000002</v>
      </c>
      <c r="AB304">
        <v>76.337000000000003</v>
      </c>
      <c r="AC304">
        <v>165.547</v>
      </c>
      <c r="AD304">
        <v>299.80700000000002</v>
      </c>
      <c r="AE304">
        <v>525.36500000000001</v>
      </c>
      <c r="AF304">
        <v>2394.9580000000001</v>
      </c>
      <c r="AG304">
        <v>489.03800000000001</v>
      </c>
      <c r="AH304">
        <v>286.63900000000001</v>
      </c>
      <c r="AI304">
        <v>263.41899999999998</v>
      </c>
      <c r="AJ304">
        <v>100.217</v>
      </c>
      <c r="AK304">
        <v>184.93299999999999</v>
      </c>
      <c r="AL304">
        <v>78.013000000000005</v>
      </c>
      <c r="AM304">
        <v>136.149</v>
      </c>
      <c r="AN304">
        <v>60.828000000000003</v>
      </c>
      <c r="AO304">
        <v>96.472999999999999</v>
      </c>
      <c r="AP304">
        <v>432.50400000000002</v>
      </c>
      <c r="AQ304">
        <v>128.96899999999999</v>
      </c>
      <c r="AR304" t="s">
        <v>156</v>
      </c>
      <c r="AS304">
        <v>104.74000000000001</v>
      </c>
      <c r="AT304">
        <v>103.306</v>
      </c>
      <c r="AU304">
        <v>608.26300000000003</v>
      </c>
      <c r="AV304">
        <v>996.67000000000007</v>
      </c>
      <c r="AW304" s="37">
        <v>799.39099999999996</v>
      </c>
      <c r="AX304">
        <v>317.40600000000001</v>
      </c>
      <c r="AY304">
        <v>5.83</v>
      </c>
    </row>
    <row r="305" spans="1:51" x14ac:dyDescent="0.2">
      <c r="A305" s="1">
        <v>34758</v>
      </c>
      <c r="B305">
        <v>953.61</v>
      </c>
      <c r="C305">
        <v>750.71400000000006</v>
      </c>
      <c r="D305">
        <v>90.497</v>
      </c>
      <c r="E305">
        <v>997.52300000000002</v>
      </c>
      <c r="F305">
        <v>123.83800000000001</v>
      </c>
      <c r="G305">
        <v>593.21900000000005</v>
      </c>
      <c r="H305">
        <v>756.63499999999999</v>
      </c>
      <c r="I305">
        <v>210.81300000000002</v>
      </c>
      <c r="J305">
        <v>188.154</v>
      </c>
      <c r="K305">
        <v>202.762</v>
      </c>
      <c r="L305">
        <v>948.72</v>
      </c>
      <c r="M305">
        <v>993.67000000000007</v>
      </c>
      <c r="N305">
        <v>328.04399999999998</v>
      </c>
      <c r="O305">
        <v>68.219000000000008</v>
      </c>
      <c r="P305">
        <v>130.18200000000002</v>
      </c>
      <c r="Q305">
        <v>1391.8600000000001</v>
      </c>
      <c r="R305">
        <v>1155.567</v>
      </c>
      <c r="S305">
        <v>601.71900000000005</v>
      </c>
      <c r="T305">
        <v>458.69299999999998</v>
      </c>
      <c r="U305">
        <v>347.08699999999999</v>
      </c>
      <c r="V305">
        <v>683.99199999999996</v>
      </c>
      <c r="W305">
        <v>869.36199999999997</v>
      </c>
      <c r="X305">
        <v>570.01099999999997</v>
      </c>
      <c r="Y305">
        <v>891.28100000000006</v>
      </c>
      <c r="Z305">
        <v>2996.6019999999999</v>
      </c>
      <c r="AA305">
        <v>4121.7830000000004</v>
      </c>
      <c r="AB305">
        <v>67.614000000000004</v>
      </c>
      <c r="AC305">
        <v>162.01500000000001</v>
      </c>
      <c r="AD305">
        <v>340.31</v>
      </c>
      <c r="AE305">
        <v>529.60199999999998</v>
      </c>
      <c r="AF305">
        <v>2486.56</v>
      </c>
      <c r="AG305">
        <v>521.476</v>
      </c>
      <c r="AH305">
        <v>295.49700000000001</v>
      </c>
      <c r="AI305">
        <v>271.2</v>
      </c>
      <c r="AJ305">
        <v>101.806</v>
      </c>
      <c r="AK305">
        <v>198.762</v>
      </c>
      <c r="AL305">
        <v>62.429000000000002</v>
      </c>
      <c r="AM305">
        <v>128.94400000000002</v>
      </c>
      <c r="AN305">
        <v>67.802000000000007</v>
      </c>
      <c r="AO305">
        <v>102.581</v>
      </c>
      <c r="AP305">
        <v>468.63800000000003</v>
      </c>
      <c r="AQ305">
        <v>135.554</v>
      </c>
      <c r="AR305" t="s">
        <v>156</v>
      </c>
      <c r="AS305">
        <v>110.026</v>
      </c>
      <c r="AT305">
        <v>107.595</v>
      </c>
      <c r="AU305">
        <v>616.07400000000007</v>
      </c>
      <c r="AV305">
        <v>992.45</v>
      </c>
      <c r="AW305" s="37">
        <v>681.87</v>
      </c>
      <c r="AX305">
        <v>336.03899999999999</v>
      </c>
      <c r="AY305">
        <v>5.76</v>
      </c>
    </row>
    <row r="306" spans="1:51" x14ac:dyDescent="0.2">
      <c r="A306" s="1">
        <v>34789</v>
      </c>
      <c r="B306">
        <v>958.89800000000002</v>
      </c>
      <c r="C306">
        <v>794.61199999999997</v>
      </c>
      <c r="D306">
        <v>79.201999999999998</v>
      </c>
      <c r="E306">
        <v>990.97699999999998</v>
      </c>
      <c r="F306">
        <v>120.095</v>
      </c>
      <c r="G306">
        <v>670.404</v>
      </c>
      <c r="H306">
        <v>738.36199999999997</v>
      </c>
      <c r="I306">
        <v>223.834</v>
      </c>
      <c r="J306">
        <v>190.405</v>
      </c>
      <c r="K306">
        <v>190.99</v>
      </c>
      <c r="L306">
        <v>933.81600000000003</v>
      </c>
      <c r="M306">
        <v>1041.393</v>
      </c>
      <c r="N306">
        <v>318.90300000000002</v>
      </c>
      <c r="O306">
        <v>72.674000000000007</v>
      </c>
      <c r="P306">
        <v>127.158</v>
      </c>
      <c r="Q306">
        <v>1367.9069999999999</v>
      </c>
      <c r="R306">
        <v>1228.239</v>
      </c>
      <c r="S306">
        <v>645.21299999999997</v>
      </c>
      <c r="T306">
        <v>470.03500000000003</v>
      </c>
      <c r="U306">
        <v>361.233</v>
      </c>
      <c r="V306">
        <v>696.38</v>
      </c>
      <c r="W306">
        <v>1030.307</v>
      </c>
      <c r="X306">
        <v>493.06700000000001</v>
      </c>
      <c r="Y306">
        <v>890.44100000000003</v>
      </c>
      <c r="Z306">
        <v>3270.4189999999999</v>
      </c>
      <c r="AA306">
        <v>4214.0770000000002</v>
      </c>
      <c r="AB306">
        <v>77.123999999999995</v>
      </c>
      <c r="AC306">
        <v>175.53900000000002</v>
      </c>
      <c r="AD306">
        <v>341.02800000000002</v>
      </c>
      <c r="AE306">
        <v>509.78300000000002</v>
      </c>
      <c r="AF306">
        <v>2541.105</v>
      </c>
      <c r="AG306">
        <v>494.61700000000002</v>
      </c>
      <c r="AH306">
        <v>297.74</v>
      </c>
      <c r="AI306">
        <v>267.815</v>
      </c>
      <c r="AJ306">
        <v>105.074</v>
      </c>
      <c r="AK306">
        <v>225.404</v>
      </c>
      <c r="AL306">
        <v>67.817000000000007</v>
      </c>
      <c r="AM306">
        <v>124.062</v>
      </c>
      <c r="AN306">
        <v>67.912000000000006</v>
      </c>
      <c r="AO306">
        <v>139.60400000000001</v>
      </c>
      <c r="AP306">
        <v>443.16899999999998</v>
      </c>
      <c r="AQ306">
        <v>118.818</v>
      </c>
      <c r="AR306" t="s">
        <v>156</v>
      </c>
      <c r="AS306">
        <v>118.297</v>
      </c>
      <c r="AT306">
        <v>113.009</v>
      </c>
      <c r="AU306">
        <v>644.67399999999998</v>
      </c>
      <c r="AV306">
        <v>1052.885</v>
      </c>
      <c r="AW306" s="37">
        <v>656.70699999999999</v>
      </c>
      <c r="AX306">
        <v>328.92400000000004</v>
      </c>
      <c r="AY306">
        <v>5.7</v>
      </c>
    </row>
    <row r="307" spans="1:51" x14ac:dyDescent="0.2">
      <c r="A307" s="1">
        <v>34817</v>
      </c>
      <c r="B307">
        <v>952.82</v>
      </c>
      <c r="C307">
        <v>843.85400000000004</v>
      </c>
      <c r="D307">
        <v>79.024000000000001</v>
      </c>
      <c r="E307">
        <v>1037.6849999999999</v>
      </c>
      <c r="F307">
        <v>135.27700000000002</v>
      </c>
      <c r="G307">
        <v>676.21199999999999</v>
      </c>
      <c r="H307">
        <v>768.71199999999999</v>
      </c>
      <c r="I307">
        <v>224.78399999999999</v>
      </c>
      <c r="J307">
        <v>194.38300000000001</v>
      </c>
      <c r="K307">
        <v>210.38</v>
      </c>
      <c r="L307">
        <v>1010.6990000000001</v>
      </c>
      <c r="M307">
        <v>1074</v>
      </c>
      <c r="N307">
        <v>447.72800000000001</v>
      </c>
      <c r="O307">
        <v>72.254000000000005</v>
      </c>
      <c r="P307">
        <v>137.33199999999999</v>
      </c>
      <c r="Q307">
        <v>1490.5219999999999</v>
      </c>
      <c r="R307">
        <v>1250.251</v>
      </c>
      <c r="S307">
        <v>652.40600000000006</v>
      </c>
      <c r="T307">
        <v>483.84199999999998</v>
      </c>
      <c r="U307">
        <v>366.90800000000002</v>
      </c>
      <c r="V307">
        <v>828.19400000000007</v>
      </c>
      <c r="W307">
        <v>1061.3700000000001</v>
      </c>
      <c r="X307">
        <v>588.60199999999998</v>
      </c>
      <c r="Y307">
        <v>968.45299999999997</v>
      </c>
      <c r="Z307">
        <v>3428.0450000000001</v>
      </c>
      <c r="AA307">
        <v>4081.944</v>
      </c>
      <c r="AB307">
        <v>81.076000000000008</v>
      </c>
      <c r="AC307">
        <v>175.774</v>
      </c>
      <c r="AD307">
        <v>336.69799999999998</v>
      </c>
      <c r="AE307">
        <v>515.572</v>
      </c>
      <c r="AF307">
        <v>2573.75</v>
      </c>
      <c r="AG307">
        <v>497.01400000000001</v>
      </c>
      <c r="AH307">
        <v>271.85000000000002</v>
      </c>
      <c r="AI307">
        <v>285.27100000000002</v>
      </c>
      <c r="AJ307">
        <v>116.667</v>
      </c>
      <c r="AK307">
        <v>230.59900000000002</v>
      </c>
      <c r="AL307">
        <v>51.322000000000003</v>
      </c>
      <c r="AM307">
        <v>117.791</v>
      </c>
      <c r="AN307">
        <v>60.642000000000003</v>
      </c>
      <c r="AO307">
        <v>168.87</v>
      </c>
      <c r="AP307">
        <v>423.346</v>
      </c>
      <c r="AQ307">
        <v>113.173</v>
      </c>
      <c r="AR307" t="s">
        <v>156</v>
      </c>
      <c r="AS307">
        <v>117.477</v>
      </c>
      <c r="AT307">
        <v>113.29900000000001</v>
      </c>
      <c r="AU307">
        <v>666.04300000000001</v>
      </c>
      <c r="AV307">
        <v>1091.011</v>
      </c>
      <c r="AW307" s="37">
        <v>750.27100000000007</v>
      </c>
      <c r="AX307">
        <v>323.58699999999999</v>
      </c>
      <c r="AY307">
        <v>5.69</v>
      </c>
    </row>
    <row r="308" spans="1:51" x14ac:dyDescent="0.2">
      <c r="A308" s="1">
        <v>34850</v>
      </c>
      <c r="B308">
        <v>1004.5550000000001</v>
      </c>
      <c r="C308">
        <v>839.23500000000001</v>
      </c>
      <c r="D308">
        <v>78.460000000000008</v>
      </c>
      <c r="E308">
        <v>1080.953</v>
      </c>
      <c r="F308">
        <v>140.49700000000001</v>
      </c>
      <c r="G308">
        <v>682.803</v>
      </c>
      <c r="H308">
        <v>774.18200000000002</v>
      </c>
      <c r="I308">
        <v>240.38</v>
      </c>
      <c r="J308">
        <v>195.94900000000001</v>
      </c>
      <c r="K308">
        <v>210.90899999999999</v>
      </c>
      <c r="L308">
        <v>993.68700000000001</v>
      </c>
      <c r="M308">
        <v>1085.0810000000001</v>
      </c>
      <c r="N308">
        <v>405.76300000000003</v>
      </c>
      <c r="O308">
        <v>72.281000000000006</v>
      </c>
      <c r="P308">
        <v>143.45000000000002</v>
      </c>
      <c r="Q308">
        <v>1510.6020000000001</v>
      </c>
      <c r="R308">
        <v>1307.5050000000001</v>
      </c>
      <c r="S308">
        <v>665.72300000000007</v>
      </c>
      <c r="T308">
        <v>501.77500000000003</v>
      </c>
      <c r="U308">
        <v>381.54700000000003</v>
      </c>
      <c r="V308">
        <v>802.83699999999999</v>
      </c>
      <c r="W308">
        <v>1126.76</v>
      </c>
      <c r="X308">
        <v>587.03899999999999</v>
      </c>
      <c r="Y308">
        <v>1057.8340000000001</v>
      </c>
      <c r="Z308">
        <v>3213.473</v>
      </c>
      <c r="AA308">
        <v>4606.12</v>
      </c>
      <c r="AB308">
        <v>82.37</v>
      </c>
      <c r="AC308">
        <v>173.48099999999999</v>
      </c>
      <c r="AD308">
        <v>374.26600000000002</v>
      </c>
      <c r="AE308">
        <v>599.89</v>
      </c>
      <c r="AF308">
        <v>2737.998</v>
      </c>
      <c r="AG308">
        <v>578.13700000000006</v>
      </c>
      <c r="AH308">
        <v>264.35000000000002</v>
      </c>
      <c r="AI308">
        <v>278.15300000000002</v>
      </c>
      <c r="AJ308">
        <v>113.703</v>
      </c>
      <c r="AK308">
        <v>224.40100000000001</v>
      </c>
      <c r="AL308">
        <v>67.647000000000006</v>
      </c>
      <c r="AM308">
        <v>122.44500000000001</v>
      </c>
      <c r="AN308">
        <v>70.329000000000008</v>
      </c>
      <c r="AO308">
        <v>167.96100000000001</v>
      </c>
      <c r="AP308">
        <v>490.77100000000002</v>
      </c>
      <c r="AQ308">
        <v>106.149</v>
      </c>
      <c r="AR308" t="s">
        <v>156</v>
      </c>
      <c r="AS308">
        <v>116.07300000000001</v>
      </c>
      <c r="AT308">
        <v>112.709</v>
      </c>
      <c r="AU308">
        <v>670.63499999999999</v>
      </c>
      <c r="AV308">
        <v>1076.5350000000001</v>
      </c>
      <c r="AW308" s="37">
        <v>763.79</v>
      </c>
      <c r="AX308">
        <v>358.10899999999998</v>
      </c>
      <c r="AY308">
        <v>5.63</v>
      </c>
    </row>
    <row r="309" spans="1:51" x14ac:dyDescent="0.2">
      <c r="A309" s="1">
        <v>34880</v>
      </c>
      <c r="B309">
        <v>1016.822</v>
      </c>
      <c r="C309">
        <v>838.31600000000003</v>
      </c>
      <c r="D309">
        <v>75.153999999999996</v>
      </c>
      <c r="E309">
        <v>1062.5840000000001</v>
      </c>
      <c r="F309">
        <v>160.77600000000001</v>
      </c>
      <c r="G309">
        <v>670.346</v>
      </c>
      <c r="H309">
        <v>795.12200000000007</v>
      </c>
      <c r="I309">
        <v>245.53900000000002</v>
      </c>
      <c r="J309">
        <v>204.37</v>
      </c>
      <c r="K309">
        <v>204.483</v>
      </c>
      <c r="L309">
        <v>1040.335</v>
      </c>
      <c r="M309">
        <v>1093.8630000000001</v>
      </c>
      <c r="N309">
        <v>433.94100000000003</v>
      </c>
      <c r="O309">
        <v>71.994</v>
      </c>
      <c r="P309">
        <v>145.208</v>
      </c>
      <c r="Q309">
        <v>1575.973</v>
      </c>
      <c r="R309">
        <v>1344.453</v>
      </c>
      <c r="S309">
        <v>664.57600000000002</v>
      </c>
      <c r="T309">
        <v>513.16</v>
      </c>
      <c r="U309">
        <v>387.46600000000001</v>
      </c>
      <c r="V309">
        <v>878.59100000000001</v>
      </c>
      <c r="W309">
        <v>1063.2080000000001</v>
      </c>
      <c r="X309">
        <v>571.84799999999996</v>
      </c>
      <c r="Y309">
        <v>1081.3869999999999</v>
      </c>
      <c r="Z309">
        <v>3057.9610000000002</v>
      </c>
      <c r="AA309">
        <v>4518.5140000000001</v>
      </c>
      <c r="AB309">
        <v>87.3</v>
      </c>
      <c r="AC309">
        <v>176.31800000000001</v>
      </c>
      <c r="AD309">
        <v>367.79300000000001</v>
      </c>
      <c r="AE309">
        <v>600.70799999999997</v>
      </c>
      <c r="AF309">
        <v>2601.8850000000002</v>
      </c>
      <c r="AG309">
        <v>573.1</v>
      </c>
      <c r="AH309">
        <v>250.58500000000001</v>
      </c>
      <c r="AI309">
        <v>274.42</v>
      </c>
      <c r="AJ309">
        <v>111.23100000000001</v>
      </c>
      <c r="AK309">
        <v>224.69300000000001</v>
      </c>
      <c r="AL309">
        <v>96.863</v>
      </c>
      <c r="AM309">
        <v>118.063</v>
      </c>
      <c r="AN309">
        <v>69.358999999999995</v>
      </c>
      <c r="AO309">
        <v>158.13499999999999</v>
      </c>
      <c r="AP309">
        <v>510.54399999999998</v>
      </c>
      <c r="AQ309">
        <v>113.46000000000001</v>
      </c>
      <c r="AR309" t="s">
        <v>156</v>
      </c>
      <c r="AS309">
        <v>113.349</v>
      </c>
      <c r="AT309">
        <v>115.143</v>
      </c>
      <c r="AU309">
        <v>669.31700000000001</v>
      </c>
      <c r="AV309">
        <v>1056.1659999999999</v>
      </c>
      <c r="AW309" s="37">
        <v>773.14400000000001</v>
      </c>
      <c r="AX309">
        <v>355.38900000000001</v>
      </c>
      <c r="AY309">
        <v>5.44</v>
      </c>
    </row>
    <row r="310" spans="1:51" x14ac:dyDescent="0.2">
      <c r="A310" s="1">
        <v>34911</v>
      </c>
      <c r="B310">
        <v>1021.9930000000001</v>
      </c>
      <c r="C310">
        <v>863.51300000000003</v>
      </c>
      <c r="D310">
        <v>78.180000000000007</v>
      </c>
      <c r="E310">
        <v>1136.1200000000001</v>
      </c>
      <c r="F310">
        <v>178.024</v>
      </c>
      <c r="G310">
        <v>699.93100000000004</v>
      </c>
      <c r="H310">
        <v>841.24700000000007</v>
      </c>
      <c r="I310">
        <v>261.53899999999999</v>
      </c>
      <c r="J310">
        <v>210.49299999999999</v>
      </c>
      <c r="K310">
        <v>220.28700000000001</v>
      </c>
      <c r="L310">
        <v>1086.0140000000001</v>
      </c>
      <c r="M310">
        <v>1153.396</v>
      </c>
      <c r="N310">
        <v>411.11900000000003</v>
      </c>
      <c r="O310">
        <v>72.801000000000002</v>
      </c>
      <c r="P310">
        <v>155.47399999999999</v>
      </c>
      <c r="Q310">
        <v>1683.702</v>
      </c>
      <c r="R310">
        <v>1356.6659999999999</v>
      </c>
      <c r="S310">
        <v>699.82100000000003</v>
      </c>
      <c r="T310">
        <v>529.62300000000005</v>
      </c>
      <c r="U310">
        <v>393.72399999999999</v>
      </c>
      <c r="V310">
        <v>958.89499999999998</v>
      </c>
      <c r="W310">
        <v>1116.347</v>
      </c>
      <c r="X310">
        <v>592.04100000000005</v>
      </c>
      <c r="Y310">
        <v>1017.258</v>
      </c>
      <c r="Z310">
        <v>3299.4580000000001</v>
      </c>
      <c r="AA310">
        <v>4596.777</v>
      </c>
      <c r="AB310">
        <v>88.097999999999999</v>
      </c>
      <c r="AC310">
        <v>183.21299999999999</v>
      </c>
      <c r="AD310">
        <v>375.59899999999999</v>
      </c>
      <c r="AE310">
        <v>610.38499999999999</v>
      </c>
      <c r="AF310">
        <v>2652.7710000000002</v>
      </c>
      <c r="AG310">
        <v>562.96900000000005</v>
      </c>
      <c r="AH310">
        <v>237.13499999999999</v>
      </c>
      <c r="AI310">
        <v>299.33499999999998</v>
      </c>
      <c r="AJ310">
        <v>115.90900000000001</v>
      </c>
      <c r="AK310">
        <v>227.733</v>
      </c>
      <c r="AL310">
        <v>96.83</v>
      </c>
      <c r="AM310">
        <v>122.619</v>
      </c>
      <c r="AN310">
        <v>72.819000000000003</v>
      </c>
      <c r="AO310">
        <v>168.172</v>
      </c>
      <c r="AP310">
        <v>521</v>
      </c>
      <c r="AQ310">
        <v>125.072</v>
      </c>
      <c r="AR310" t="s">
        <v>156</v>
      </c>
      <c r="AS310">
        <v>108.71900000000001</v>
      </c>
      <c r="AT310">
        <v>108.66500000000001</v>
      </c>
      <c r="AU310">
        <v>701.68700000000001</v>
      </c>
      <c r="AV310">
        <v>1120.421</v>
      </c>
      <c r="AW310" s="37">
        <v>795.79600000000005</v>
      </c>
      <c r="AX310">
        <v>361.34500000000003</v>
      </c>
      <c r="AY310">
        <v>5.42</v>
      </c>
    </row>
    <row r="311" spans="1:51" x14ac:dyDescent="0.2">
      <c r="A311" s="1">
        <v>34942</v>
      </c>
      <c r="B311">
        <v>943.71500000000003</v>
      </c>
      <c r="C311">
        <v>812.851</v>
      </c>
      <c r="D311">
        <v>78.674000000000007</v>
      </c>
      <c r="E311">
        <v>1075.4190000000001</v>
      </c>
      <c r="F311">
        <v>174.768</v>
      </c>
      <c r="G311">
        <v>654.42500000000007</v>
      </c>
      <c r="H311">
        <v>794.87700000000007</v>
      </c>
      <c r="I311">
        <v>247.84399999999999</v>
      </c>
      <c r="J311">
        <v>210.03</v>
      </c>
      <c r="K311">
        <v>214.833</v>
      </c>
      <c r="L311">
        <v>1022.09</v>
      </c>
      <c r="M311">
        <v>1081.8499999999999</v>
      </c>
      <c r="N311">
        <v>394.90000000000003</v>
      </c>
      <c r="O311">
        <v>66.820999999999998</v>
      </c>
      <c r="P311">
        <v>149.917</v>
      </c>
      <c r="Q311">
        <v>1636.99</v>
      </c>
      <c r="R311">
        <v>1322.0260000000001</v>
      </c>
      <c r="S311">
        <v>681.44</v>
      </c>
      <c r="T311">
        <v>528.69100000000003</v>
      </c>
      <c r="U311">
        <v>393.35399999999998</v>
      </c>
      <c r="V311">
        <v>991.59</v>
      </c>
      <c r="W311">
        <v>1087.123</v>
      </c>
      <c r="X311">
        <v>621.30899999999997</v>
      </c>
      <c r="Y311">
        <v>945.02600000000007</v>
      </c>
      <c r="Z311">
        <v>3165.1210000000001</v>
      </c>
      <c r="AA311">
        <v>4431.3090000000002</v>
      </c>
      <c r="AB311">
        <v>92.358000000000004</v>
      </c>
      <c r="AC311">
        <v>176.864</v>
      </c>
      <c r="AD311">
        <v>353.99200000000002</v>
      </c>
      <c r="AE311">
        <v>576.44399999999996</v>
      </c>
      <c r="AF311">
        <v>2520.6089999999999</v>
      </c>
      <c r="AG311">
        <v>531.68500000000006</v>
      </c>
      <c r="AH311">
        <v>214.21299999999999</v>
      </c>
      <c r="AI311">
        <v>304.22500000000002</v>
      </c>
      <c r="AJ311">
        <v>111.02500000000001</v>
      </c>
      <c r="AK311">
        <v>229.08500000000001</v>
      </c>
      <c r="AL311">
        <v>83.91</v>
      </c>
      <c r="AM311">
        <v>117.959</v>
      </c>
      <c r="AN311">
        <v>68.582999999999998</v>
      </c>
      <c r="AO311">
        <v>135.37700000000001</v>
      </c>
      <c r="AP311">
        <v>494.89</v>
      </c>
      <c r="AQ311">
        <v>124.512</v>
      </c>
      <c r="AR311" t="s">
        <v>156</v>
      </c>
      <c r="AS311">
        <v>104.575</v>
      </c>
      <c r="AT311">
        <v>110.131</v>
      </c>
      <c r="AU311">
        <v>684.95699999999999</v>
      </c>
      <c r="AV311">
        <v>1076.2450000000001</v>
      </c>
      <c r="AW311" s="37">
        <v>802.94900000000007</v>
      </c>
      <c r="AX311">
        <v>343.02699999999999</v>
      </c>
      <c r="AY311">
        <v>5.29</v>
      </c>
    </row>
    <row r="312" spans="1:51" x14ac:dyDescent="0.2">
      <c r="A312" s="1">
        <v>34971</v>
      </c>
      <c r="B312">
        <v>947.30500000000006</v>
      </c>
      <c r="C312">
        <v>839.93100000000004</v>
      </c>
      <c r="D312">
        <v>84.224000000000004</v>
      </c>
      <c r="E312">
        <v>1091.7750000000001</v>
      </c>
      <c r="F312">
        <v>182.304</v>
      </c>
      <c r="G312">
        <v>641.11300000000006</v>
      </c>
      <c r="H312">
        <v>804.90100000000007</v>
      </c>
      <c r="I312">
        <v>254.393</v>
      </c>
      <c r="J312">
        <v>214.98500000000001</v>
      </c>
      <c r="K312">
        <v>212.50200000000001</v>
      </c>
      <c r="L312">
        <v>1057.502</v>
      </c>
      <c r="M312">
        <v>1131.6320000000001</v>
      </c>
      <c r="N312">
        <v>422.76800000000003</v>
      </c>
      <c r="O312">
        <v>69.521000000000001</v>
      </c>
      <c r="P312">
        <v>149.81200000000001</v>
      </c>
      <c r="Q312">
        <v>1861.2060000000001</v>
      </c>
      <c r="R312">
        <v>1435.1190000000001</v>
      </c>
      <c r="S312">
        <v>700.13800000000003</v>
      </c>
      <c r="T312">
        <v>551.42700000000002</v>
      </c>
      <c r="U312">
        <v>390.899</v>
      </c>
      <c r="V312">
        <v>931.76099999999997</v>
      </c>
      <c r="W312">
        <v>1057.125</v>
      </c>
      <c r="X312">
        <v>652.46100000000001</v>
      </c>
      <c r="Y312">
        <v>918.68000000000006</v>
      </c>
      <c r="Z312">
        <v>3190.2849999999999</v>
      </c>
      <c r="AA312">
        <v>4683.1549999999997</v>
      </c>
      <c r="AB312">
        <v>93.900999999999996</v>
      </c>
      <c r="AC312">
        <v>193.52799999999999</v>
      </c>
      <c r="AD312">
        <v>347.13900000000001</v>
      </c>
      <c r="AE312">
        <v>549.20600000000002</v>
      </c>
      <c r="AF312">
        <v>2505.2510000000002</v>
      </c>
      <c r="AG312">
        <v>528.46600000000001</v>
      </c>
      <c r="AH312">
        <v>224.99200000000002</v>
      </c>
      <c r="AI312">
        <v>301.63600000000002</v>
      </c>
      <c r="AJ312">
        <v>112.901</v>
      </c>
      <c r="AK312">
        <v>233.828</v>
      </c>
      <c r="AL312">
        <v>79.78</v>
      </c>
      <c r="AM312">
        <v>114.22800000000001</v>
      </c>
      <c r="AN312">
        <v>65.454000000000008</v>
      </c>
      <c r="AO312">
        <v>124.30200000000001</v>
      </c>
      <c r="AP312">
        <v>481.05900000000003</v>
      </c>
      <c r="AQ312">
        <v>111.29900000000001</v>
      </c>
      <c r="AR312" t="s">
        <v>156</v>
      </c>
      <c r="AS312">
        <v>109.145</v>
      </c>
      <c r="AT312">
        <v>111.217</v>
      </c>
      <c r="AU312">
        <v>703.79700000000003</v>
      </c>
      <c r="AV312">
        <v>1095.8</v>
      </c>
      <c r="AW312" s="37">
        <v>795.83199999999999</v>
      </c>
      <c r="AX312">
        <v>338.08499999999998</v>
      </c>
      <c r="AY312">
        <v>5.24</v>
      </c>
    </row>
    <row r="313" spans="1:51" x14ac:dyDescent="0.2">
      <c r="A313" s="1">
        <v>35003</v>
      </c>
      <c r="B313">
        <v>901.98300000000006</v>
      </c>
      <c r="C313">
        <v>839.70100000000002</v>
      </c>
      <c r="D313">
        <v>83.641000000000005</v>
      </c>
      <c r="E313">
        <v>1093.2540000000001</v>
      </c>
      <c r="F313">
        <v>155.83600000000001</v>
      </c>
      <c r="G313">
        <v>649.98599999999999</v>
      </c>
      <c r="H313">
        <v>794.14400000000001</v>
      </c>
      <c r="I313">
        <v>243.851</v>
      </c>
      <c r="J313">
        <v>210.48099999999999</v>
      </c>
      <c r="K313">
        <v>202.126</v>
      </c>
      <c r="L313">
        <v>1004.956</v>
      </c>
      <c r="M313">
        <v>1112.4780000000001</v>
      </c>
      <c r="N313">
        <v>379.65800000000002</v>
      </c>
      <c r="O313">
        <v>69.201999999999998</v>
      </c>
      <c r="P313">
        <v>144.75900000000001</v>
      </c>
      <c r="Q313">
        <v>1779.864</v>
      </c>
      <c r="R313">
        <v>1493.9829999999999</v>
      </c>
      <c r="S313">
        <v>697.47300000000007</v>
      </c>
      <c r="T313">
        <v>550.18899999999996</v>
      </c>
      <c r="U313">
        <v>386.964</v>
      </c>
      <c r="V313">
        <v>808.73400000000004</v>
      </c>
      <c r="W313">
        <v>996.82400000000007</v>
      </c>
      <c r="X313">
        <v>591.47199999999998</v>
      </c>
      <c r="Y313">
        <v>894.43000000000006</v>
      </c>
      <c r="Z313">
        <v>3010.2240000000002</v>
      </c>
      <c r="AA313">
        <v>4679.7330000000002</v>
      </c>
      <c r="AB313">
        <v>88.47</v>
      </c>
      <c r="AC313">
        <v>196.83199999999999</v>
      </c>
      <c r="AD313">
        <v>327.83100000000002</v>
      </c>
      <c r="AE313">
        <v>504.52800000000002</v>
      </c>
      <c r="AF313">
        <v>2496.2510000000002</v>
      </c>
      <c r="AG313">
        <v>519.66499999999996</v>
      </c>
      <c r="AH313">
        <v>216.00300000000001</v>
      </c>
      <c r="AI313">
        <v>293.45300000000003</v>
      </c>
      <c r="AJ313">
        <v>116.87400000000001</v>
      </c>
      <c r="AK313">
        <v>238.77</v>
      </c>
      <c r="AL313">
        <v>67.338000000000008</v>
      </c>
      <c r="AM313">
        <v>111.196</v>
      </c>
      <c r="AN313">
        <v>61.375</v>
      </c>
      <c r="AO313">
        <v>135.92600000000002</v>
      </c>
      <c r="AP313">
        <v>487.41800000000001</v>
      </c>
      <c r="AQ313">
        <v>95.850000000000009</v>
      </c>
      <c r="AR313" t="s">
        <v>156</v>
      </c>
      <c r="AS313">
        <v>114.03</v>
      </c>
      <c r="AT313">
        <v>109.587</v>
      </c>
      <c r="AU313">
        <v>691.60400000000004</v>
      </c>
      <c r="AV313">
        <v>1064.883</v>
      </c>
      <c r="AW313" s="37">
        <v>730.76</v>
      </c>
      <c r="AX313">
        <v>326.84500000000003</v>
      </c>
      <c r="AY313">
        <v>5.32</v>
      </c>
    </row>
    <row r="314" spans="1:51" x14ac:dyDescent="0.2">
      <c r="A314" s="1">
        <v>35033</v>
      </c>
      <c r="B314">
        <v>869.16100000000006</v>
      </c>
      <c r="C314">
        <v>851.572</v>
      </c>
      <c r="D314">
        <v>77</v>
      </c>
      <c r="E314">
        <v>1097.606</v>
      </c>
      <c r="F314">
        <v>152.82</v>
      </c>
      <c r="G314">
        <v>645.84</v>
      </c>
      <c r="H314">
        <v>794.75900000000001</v>
      </c>
      <c r="I314">
        <v>226.976</v>
      </c>
      <c r="J314">
        <v>211.226</v>
      </c>
      <c r="K314">
        <v>190.614</v>
      </c>
      <c r="L314">
        <v>998.245</v>
      </c>
      <c r="M314">
        <v>1145.231</v>
      </c>
      <c r="N314">
        <v>371.476</v>
      </c>
      <c r="O314">
        <v>66.364000000000004</v>
      </c>
      <c r="P314">
        <v>155.43700000000001</v>
      </c>
      <c r="Q314">
        <v>1838.829</v>
      </c>
      <c r="R314">
        <v>1511.4590000000001</v>
      </c>
      <c r="S314">
        <v>699.79399999999998</v>
      </c>
      <c r="T314">
        <v>573.39400000000001</v>
      </c>
      <c r="U314">
        <v>400.72800000000001</v>
      </c>
      <c r="V314">
        <v>878.678</v>
      </c>
      <c r="W314">
        <v>1141.5530000000001</v>
      </c>
      <c r="X314">
        <v>589.66999999999996</v>
      </c>
      <c r="Y314">
        <v>849.52200000000005</v>
      </c>
      <c r="Z314">
        <v>3186.7620000000002</v>
      </c>
      <c r="AA314">
        <v>4678.9009999999998</v>
      </c>
      <c r="AB314">
        <v>88.736999999999995</v>
      </c>
      <c r="AC314">
        <v>181.20600000000002</v>
      </c>
      <c r="AD314">
        <v>328.25</v>
      </c>
      <c r="AE314">
        <v>502.13300000000004</v>
      </c>
      <c r="AF314">
        <v>2550.663</v>
      </c>
      <c r="AG314">
        <v>488.35300000000001</v>
      </c>
      <c r="AH314">
        <v>211.14400000000001</v>
      </c>
      <c r="AI314">
        <v>298.83199999999999</v>
      </c>
      <c r="AJ314">
        <v>113.089</v>
      </c>
      <c r="AK314">
        <v>243.828</v>
      </c>
      <c r="AL314">
        <v>64.561999999999998</v>
      </c>
      <c r="AM314">
        <v>94.978999999999999</v>
      </c>
      <c r="AN314">
        <v>57.003</v>
      </c>
      <c r="AO314">
        <v>106.83</v>
      </c>
      <c r="AP314">
        <v>464.86200000000002</v>
      </c>
      <c r="AQ314">
        <v>83.293999999999997</v>
      </c>
      <c r="AR314" t="s">
        <v>156</v>
      </c>
      <c r="AS314">
        <v>114.848</v>
      </c>
      <c r="AT314">
        <v>111.102</v>
      </c>
      <c r="AU314">
        <v>714.50900000000001</v>
      </c>
      <c r="AV314">
        <v>1093.0620000000001</v>
      </c>
      <c r="AW314" s="37">
        <v>742.91899999999998</v>
      </c>
      <c r="AX314">
        <v>311.08199999999999</v>
      </c>
      <c r="AY314">
        <v>5.32</v>
      </c>
    </row>
    <row r="315" spans="1:51" x14ac:dyDescent="0.2">
      <c r="A315" s="1">
        <v>35062</v>
      </c>
      <c r="B315">
        <v>890.35900000000004</v>
      </c>
      <c r="C315">
        <v>896.95400000000006</v>
      </c>
      <c r="D315">
        <v>78.786000000000001</v>
      </c>
      <c r="E315">
        <v>1123.5740000000001</v>
      </c>
      <c r="F315">
        <v>128.80700000000002</v>
      </c>
      <c r="G315">
        <v>672.149</v>
      </c>
      <c r="H315">
        <v>818.11500000000001</v>
      </c>
      <c r="I315">
        <v>238.22499999999999</v>
      </c>
      <c r="J315">
        <v>215.684</v>
      </c>
      <c r="K315">
        <v>208.62299999999999</v>
      </c>
      <c r="L315">
        <v>1022.629</v>
      </c>
      <c r="M315">
        <v>1192.3579999999999</v>
      </c>
      <c r="N315">
        <v>362.654</v>
      </c>
      <c r="O315">
        <v>68.372</v>
      </c>
      <c r="P315">
        <v>162.30000000000001</v>
      </c>
      <c r="Q315">
        <v>1795.653</v>
      </c>
      <c r="R315">
        <v>1569.26</v>
      </c>
      <c r="S315">
        <v>716.42200000000003</v>
      </c>
      <c r="T315">
        <v>581.07100000000003</v>
      </c>
      <c r="U315">
        <v>403.86900000000003</v>
      </c>
      <c r="V315">
        <v>901.88400000000001</v>
      </c>
      <c r="W315">
        <v>1238.7460000000001</v>
      </c>
      <c r="X315">
        <v>578.125</v>
      </c>
      <c r="Y315">
        <v>902.83299999999997</v>
      </c>
      <c r="Z315">
        <v>3348.0750000000003</v>
      </c>
      <c r="AA315">
        <v>4818.4130000000005</v>
      </c>
      <c r="AB315">
        <v>92.376000000000005</v>
      </c>
      <c r="AC315">
        <v>173.81300000000002</v>
      </c>
      <c r="AD315">
        <v>346.96699999999998</v>
      </c>
      <c r="AE315">
        <v>538.05899999999997</v>
      </c>
      <c r="AF315">
        <v>2735.2400000000002</v>
      </c>
      <c r="AG315">
        <v>523.33500000000004</v>
      </c>
      <c r="AH315">
        <v>227.91800000000001</v>
      </c>
      <c r="AI315">
        <v>304.23900000000003</v>
      </c>
      <c r="AJ315">
        <v>114.18600000000001</v>
      </c>
      <c r="AK315">
        <v>254.87100000000001</v>
      </c>
      <c r="AL315">
        <v>71.998999999999995</v>
      </c>
      <c r="AM315">
        <v>98.832999999999998</v>
      </c>
      <c r="AN315">
        <v>54.358000000000004</v>
      </c>
      <c r="AO315">
        <v>103.134</v>
      </c>
      <c r="AP315">
        <v>508.22200000000004</v>
      </c>
      <c r="AQ315">
        <v>91.475999999999999</v>
      </c>
      <c r="AR315" t="s">
        <v>156</v>
      </c>
      <c r="AS315">
        <v>119.214</v>
      </c>
      <c r="AT315">
        <v>111.252</v>
      </c>
      <c r="AU315">
        <v>734.28</v>
      </c>
      <c r="AV315">
        <v>1135.634</v>
      </c>
      <c r="AW315" s="37">
        <v>763.01499999999999</v>
      </c>
      <c r="AX315">
        <v>328.43</v>
      </c>
      <c r="AY315">
        <v>4.96</v>
      </c>
    </row>
    <row r="316" spans="1:51" x14ac:dyDescent="0.2">
      <c r="A316" s="1">
        <v>35095</v>
      </c>
      <c r="B316">
        <v>941.14400000000001</v>
      </c>
      <c r="C316">
        <v>914.49400000000003</v>
      </c>
      <c r="D316">
        <v>80.825000000000003</v>
      </c>
      <c r="E316">
        <v>1159.549</v>
      </c>
      <c r="F316">
        <v>127.16</v>
      </c>
      <c r="G316">
        <v>698.52800000000002</v>
      </c>
      <c r="H316">
        <v>852.495</v>
      </c>
      <c r="I316">
        <v>252.49</v>
      </c>
      <c r="J316">
        <v>218.96700000000001</v>
      </c>
      <c r="K316">
        <v>217.84399999999999</v>
      </c>
      <c r="L316">
        <v>1002.554</v>
      </c>
      <c r="M316">
        <v>1197.0530000000001</v>
      </c>
      <c r="N316">
        <v>481.488</v>
      </c>
      <c r="O316">
        <v>74.296000000000006</v>
      </c>
      <c r="P316">
        <v>163.28700000000001</v>
      </c>
      <c r="Q316">
        <v>1750.2529999999999</v>
      </c>
      <c r="R316">
        <v>1473.528</v>
      </c>
      <c r="S316">
        <v>713.47500000000002</v>
      </c>
      <c r="T316">
        <v>600.79899999999998</v>
      </c>
      <c r="U316">
        <v>424.19299999999998</v>
      </c>
      <c r="V316">
        <v>1006.897</v>
      </c>
      <c r="W316">
        <v>1386.422</v>
      </c>
      <c r="X316">
        <v>677.36</v>
      </c>
      <c r="Y316">
        <v>865.76</v>
      </c>
      <c r="Z316">
        <v>3302.5250000000001</v>
      </c>
      <c r="AA316">
        <v>5425.8410000000003</v>
      </c>
      <c r="AB316">
        <v>91.174000000000007</v>
      </c>
      <c r="AC316">
        <v>169.70500000000001</v>
      </c>
      <c r="AD316">
        <v>359.363</v>
      </c>
      <c r="AE316">
        <v>592.64599999999996</v>
      </c>
      <c r="AF316">
        <v>2878.181</v>
      </c>
      <c r="AG316">
        <v>571.30700000000002</v>
      </c>
      <c r="AH316">
        <v>211.559</v>
      </c>
      <c r="AI316">
        <v>312.69100000000003</v>
      </c>
      <c r="AJ316">
        <v>114.973</v>
      </c>
      <c r="AK316">
        <v>277.32900000000001</v>
      </c>
      <c r="AL316">
        <v>73.483000000000004</v>
      </c>
      <c r="AM316">
        <v>89.332000000000008</v>
      </c>
      <c r="AN316">
        <v>62.677</v>
      </c>
      <c r="AO316">
        <v>121.462</v>
      </c>
      <c r="AP316">
        <v>575.19399999999996</v>
      </c>
      <c r="AQ316">
        <v>96.231999999999999</v>
      </c>
      <c r="AR316" t="s">
        <v>156</v>
      </c>
      <c r="AS316">
        <v>115.51</v>
      </c>
      <c r="AT316">
        <v>102.69800000000001</v>
      </c>
      <c r="AU316">
        <v>746.45100000000002</v>
      </c>
      <c r="AV316">
        <v>1138.866</v>
      </c>
      <c r="AW316" s="37">
        <v>839.93399999999997</v>
      </c>
      <c r="AX316">
        <v>342.51400000000001</v>
      </c>
      <c r="AY316">
        <v>4.91</v>
      </c>
    </row>
    <row r="317" spans="1:51" x14ac:dyDescent="0.2">
      <c r="A317" s="1">
        <v>35124</v>
      </c>
      <c r="B317">
        <v>936.50599999999997</v>
      </c>
      <c r="C317">
        <v>902.29</v>
      </c>
      <c r="D317">
        <v>86.231000000000009</v>
      </c>
      <c r="E317">
        <v>1174.1500000000001</v>
      </c>
      <c r="F317">
        <v>124.322</v>
      </c>
      <c r="G317">
        <v>705.74300000000005</v>
      </c>
      <c r="H317">
        <v>859.09800000000007</v>
      </c>
      <c r="I317">
        <v>263.04300000000001</v>
      </c>
      <c r="J317">
        <v>221.56100000000001</v>
      </c>
      <c r="K317">
        <v>215.47200000000001</v>
      </c>
      <c r="L317">
        <v>1033.33</v>
      </c>
      <c r="M317">
        <v>1220.723</v>
      </c>
      <c r="N317">
        <v>485.39699999999999</v>
      </c>
      <c r="O317">
        <v>76.649000000000001</v>
      </c>
      <c r="P317">
        <v>173.79</v>
      </c>
      <c r="Q317">
        <v>1919.029</v>
      </c>
      <c r="R317">
        <v>1537.655</v>
      </c>
      <c r="S317">
        <v>717.36099999999999</v>
      </c>
      <c r="T317">
        <v>606.03800000000001</v>
      </c>
      <c r="U317">
        <v>419.77699999999999</v>
      </c>
      <c r="V317">
        <v>914.76200000000006</v>
      </c>
      <c r="W317">
        <v>1188.4470000000001</v>
      </c>
      <c r="X317">
        <v>646.29</v>
      </c>
      <c r="Y317">
        <v>854.21699999999998</v>
      </c>
      <c r="Z317">
        <v>3242.1469999999999</v>
      </c>
      <c r="AA317">
        <v>5351.5659999999998</v>
      </c>
      <c r="AB317">
        <v>94.88</v>
      </c>
      <c r="AC317">
        <v>166.096</v>
      </c>
      <c r="AD317">
        <v>372.65899999999999</v>
      </c>
      <c r="AE317">
        <v>582.81799999999998</v>
      </c>
      <c r="AF317">
        <v>2905.7570000000001</v>
      </c>
      <c r="AG317">
        <v>538.46299999999997</v>
      </c>
      <c r="AH317">
        <v>215.49700000000001</v>
      </c>
      <c r="AI317">
        <v>321.88100000000003</v>
      </c>
      <c r="AJ317">
        <v>116.292</v>
      </c>
      <c r="AK317">
        <v>255.11199999999999</v>
      </c>
      <c r="AL317">
        <v>65.924999999999997</v>
      </c>
      <c r="AM317">
        <v>108.98700000000001</v>
      </c>
      <c r="AN317">
        <v>64.534999999999997</v>
      </c>
      <c r="AO317">
        <v>135.65899999999999</v>
      </c>
      <c r="AP317">
        <v>584.90700000000004</v>
      </c>
      <c r="AQ317">
        <v>104.96600000000001</v>
      </c>
      <c r="AR317" t="s">
        <v>156</v>
      </c>
      <c r="AS317">
        <v>119.68300000000001</v>
      </c>
      <c r="AT317">
        <v>106.199</v>
      </c>
      <c r="AU317">
        <v>749.85699999999997</v>
      </c>
      <c r="AV317">
        <v>1141.2280000000001</v>
      </c>
      <c r="AW317" s="37">
        <v>788.93200000000002</v>
      </c>
      <c r="AX317">
        <v>351.387</v>
      </c>
      <c r="AY317">
        <v>4.8899999999999997</v>
      </c>
    </row>
    <row r="318" spans="1:51" x14ac:dyDescent="0.2">
      <c r="A318" s="1">
        <v>35153</v>
      </c>
      <c r="B318">
        <v>927.846</v>
      </c>
      <c r="C318">
        <v>878.42899999999997</v>
      </c>
      <c r="D318">
        <v>93.046999999999997</v>
      </c>
      <c r="E318">
        <v>1143.723</v>
      </c>
      <c r="F318">
        <v>124.51600000000001</v>
      </c>
      <c r="G318">
        <v>725.83199999999999</v>
      </c>
      <c r="H318">
        <v>854.78700000000003</v>
      </c>
      <c r="I318">
        <v>263.22300000000001</v>
      </c>
      <c r="J318">
        <v>229.73099999999999</v>
      </c>
      <c r="K318">
        <v>206.72400000000002</v>
      </c>
      <c r="L318">
        <v>1051.3050000000001</v>
      </c>
      <c r="M318">
        <v>1254.1179999999999</v>
      </c>
      <c r="N318">
        <v>480.38</v>
      </c>
      <c r="O318">
        <v>77.655000000000001</v>
      </c>
      <c r="P318">
        <v>170.89400000000001</v>
      </c>
      <c r="Q318">
        <v>1961.223</v>
      </c>
      <c r="R318">
        <v>1670.836</v>
      </c>
      <c r="S318">
        <v>711.45299999999997</v>
      </c>
      <c r="T318">
        <v>611.15899999999999</v>
      </c>
      <c r="U318">
        <v>427.34899999999999</v>
      </c>
      <c r="V318">
        <v>988.12300000000005</v>
      </c>
      <c r="W318">
        <v>1230.9259999999999</v>
      </c>
      <c r="X318">
        <v>635.13400000000001</v>
      </c>
      <c r="Y318">
        <v>822.42200000000003</v>
      </c>
      <c r="Z318">
        <v>3355</v>
      </c>
      <c r="AA318">
        <v>5342.3950000000004</v>
      </c>
      <c r="AB318">
        <v>86.939000000000007</v>
      </c>
      <c r="AC318">
        <v>169.67400000000001</v>
      </c>
      <c r="AD318">
        <v>396.404</v>
      </c>
      <c r="AE318">
        <v>571.33400000000006</v>
      </c>
      <c r="AF318">
        <v>2858.6040000000003</v>
      </c>
      <c r="AG318">
        <v>526.97199999999998</v>
      </c>
      <c r="AH318">
        <v>227.29300000000001</v>
      </c>
      <c r="AI318">
        <v>319.70699999999999</v>
      </c>
      <c r="AJ318">
        <v>117.363</v>
      </c>
      <c r="AK318">
        <v>249.501</v>
      </c>
      <c r="AL318">
        <v>68.936999999999998</v>
      </c>
      <c r="AM318">
        <v>110.089</v>
      </c>
      <c r="AN318">
        <v>61.567</v>
      </c>
      <c r="AO318">
        <v>138.61199999999999</v>
      </c>
      <c r="AP318">
        <v>575.70600000000002</v>
      </c>
      <c r="AQ318">
        <v>96.302999999999997</v>
      </c>
      <c r="AR318" t="s">
        <v>156</v>
      </c>
      <c r="AS318">
        <v>126.834</v>
      </c>
      <c r="AT318">
        <v>101.98100000000001</v>
      </c>
      <c r="AU318">
        <v>761.18399999999997</v>
      </c>
      <c r="AV318">
        <v>1163.9549999999999</v>
      </c>
      <c r="AW318" s="37">
        <v>797.19799999999998</v>
      </c>
      <c r="AX318">
        <v>357.38900000000001</v>
      </c>
      <c r="AY318">
        <v>5</v>
      </c>
    </row>
    <row r="319" spans="1:51" x14ac:dyDescent="0.2">
      <c r="A319" s="1">
        <v>35185</v>
      </c>
      <c r="B319">
        <v>932.95500000000004</v>
      </c>
      <c r="C319">
        <v>898.77700000000004</v>
      </c>
      <c r="D319">
        <v>98.347000000000008</v>
      </c>
      <c r="E319">
        <v>1134.7450000000001</v>
      </c>
      <c r="F319">
        <v>124.27500000000001</v>
      </c>
      <c r="G319">
        <v>738.03399999999999</v>
      </c>
      <c r="H319">
        <v>822.66600000000005</v>
      </c>
      <c r="I319">
        <v>242.91400000000002</v>
      </c>
      <c r="J319">
        <v>236.608</v>
      </c>
      <c r="K319">
        <v>234.666</v>
      </c>
      <c r="L319">
        <v>1113.0989999999999</v>
      </c>
      <c r="M319">
        <v>1257.107</v>
      </c>
      <c r="N319">
        <v>503.11099999999999</v>
      </c>
      <c r="O319">
        <v>75.064000000000007</v>
      </c>
      <c r="P319">
        <v>177.10300000000001</v>
      </c>
      <c r="Q319">
        <v>1937.4259999999999</v>
      </c>
      <c r="R319">
        <v>1604.0260000000001</v>
      </c>
      <c r="S319">
        <v>723.375</v>
      </c>
      <c r="T319">
        <v>619.16200000000003</v>
      </c>
      <c r="U319">
        <v>444.30799999999999</v>
      </c>
      <c r="V319">
        <v>1042.2570000000001</v>
      </c>
      <c r="W319">
        <v>1354.373</v>
      </c>
      <c r="X319">
        <v>641.79300000000001</v>
      </c>
      <c r="Y319">
        <v>873.66600000000005</v>
      </c>
      <c r="Z319">
        <v>3544.1550000000002</v>
      </c>
      <c r="AA319">
        <v>5340.4960000000001</v>
      </c>
      <c r="AB319">
        <v>92.028999999999996</v>
      </c>
      <c r="AC319">
        <v>189.44200000000001</v>
      </c>
      <c r="AD319">
        <v>417.13800000000003</v>
      </c>
      <c r="AE319">
        <v>586.66200000000003</v>
      </c>
      <c r="AF319">
        <v>2874.8969999999999</v>
      </c>
      <c r="AG319">
        <v>536.63700000000006</v>
      </c>
      <c r="AH319">
        <v>284.089</v>
      </c>
      <c r="AI319">
        <v>334.67</v>
      </c>
      <c r="AJ319">
        <v>116.706</v>
      </c>
      <c r="AK319">
        <v>238.81399999999999</v>
      </c>
      <c r="AL319">
        <v>96.171000000000006</v>
      </c>
      <c r="AM319">
        <v>123.68900000000001</v>
      </c>
      <c r="AN319">
        <v>58.31</v>
      </c>
      <c r="AO319">
        <v>131.66499999999999</v>
      </c>
      <c r="AP319">
        <v>622.923</v>
      </c>
      <c r="AQ319">
        <v>97.34</v>
      </c>
      <c r="AR319" t="s">
        <v>156</v>
      </c>
      <c r="AS319">
        <v>134.19</v>
      </c>
      <c r="AT319">
        <v>99.908000000000001</v>
      </c>
      <c r="AU319">
        <v>777.92899999999997</v>
      </c>
      <c r="AV319">
        <v>1196.3009999999999</v>
      </c>
      <c r="AW319" s="37">
        <v>837.05200000000002</v>
      </c>
      <c r="AX319">
        <v>379.46699999999998</v>
      </c>
      <c r="AY319">
        <v>5.01</v>
      </c>
    </row>
    <row r="320" spans="1:51" x14ac:dyDescent="0.2">
      <c r="A320" s="1">
        <v>35216</v>
      </c>
      <c r="B320">
        <v>982.9</v>
      </c>
      <c r="C320">
        <v>910.91200000000003</v>
      </c>
      <c r="D320">
        <v>101.877</v>
      </c>
      <c r="E320">
        <v>1137.0140000000001</v>
      </c>
      <c r="F320">
        <v>137.167</v>
      </c>
      <c r="G320">
        <v>728.91899999999998</v>
      </c>
      <c r="H320">
        <v>833.49199999999996</v>
      </c>
      <c r="I320">
        <v>247.13500000000002</v>
      </c>
      <c r="J320">
        <v>245.42400000000001</v>
      </c>
      <c r="K320">
        <v>233.036</v>
      </c>
      <c r="L320">
        <v>1124.624</v>
      </c>
      <c r="M320">
        <v>1312.769</v>
      </c>
      <c r="N320">
        <v>478.40199999999999</v>
      </c>
      <c r="O320">
        <v>78.713000000000008</v>
      </c>
      <c r="P320">
        <v>175.34700000000001</v>
      </c>
      <c r="Q320">
        <v>2021.1179999999999</v>
      </c>
      <c r="R320">
        <v>1548.7660000000001</v>
      </c>
      <c r="S320">
        <v>729.80799999999999</v>
      </c>
      <c r="T320">
        <v>634.65100000000007</v>
      </c>
      <c r="U320">
        <v>450.68</v>
      </c>
      <c r="V320">
        <v>1047.82</v>
      </c>
      <c r="W320">
        <v>1382.7370000000001</v>
      </c>
      <c r="X320">
        <v>690.596</v>
      </c>
      <c r="Y320">
        <v>856.98900000000003</v>
      </c>
      <c r="Z320">
        <v>3360.2139999999999</v>
      </c>
      <c r="AA320">
        <v>5486.3869999999997</v>
      </c>
      <c r="AB320">
        <v>87.668999999999997</v>
      </c>
      <c r="AC320">
        <v>166.71799999999999</v>
      </c>
      <c r="AD320">
        <v>399.92900000000003</v>
      </c>
      <c r="AE320">
        <v>652.06799999999998</v>
      </c>
      <c r="AF320">
        <v>2729.3820000000001</v>
      </c>
      <c r="AG320">
        <v>545.34100000000001</v>
      </c>
      <c r="AH320">
        <v>274.18799999999999</v>
      </c>
      <c r="AI320">
        <v>331.32</v>
      </c>
      <c r="AJ320">
        <v>109.88500000000001</v>
      </c>
      <c r="AK320">
        <v>232.61100000000002</v>
      </c>
      <c r="AL320">
        <v>131.54900000000001</v>
      </c>
      <c r="AM320">
        <v>119.053</v>
      </c>
      <c r="AN320">
        <v>60.628999999999998</v>
      </c>
      <c r="AO320">
        <v>122.35300000000001</v>
      </c>
      <c r="AP320">
        <v>604.23199999999997</v>
      </c>
      <c r="AQ320">
        <v>109.249</v>
      </c>
      <c r="AR320" t="s">
        <v>156</v>
      </c>
      <c r="AS320">
        <v>136.887</v>
      </c>
      <c r="AT320">
        <v>101.67100000000001</v>
      </c>
      <c r="AU320">
        <v>777.43700000000001</v>
      </c>
      <c r="AV320">
        <v>1172.771</v>
      </c>
      <c r="AW320" s="37">
        <v>860.32900000000006</v>
      </c>
      <c r="AX320">
        <v>371.11700000000002</v>
      </c>
      <c r="AY320">
        <v>5.04</v>
      </c>
    </row>
    <row r="321" spans="1:51" x14ac:dyDescent="0.2">
      <c r="A321" s="1">
        <v>35244</v>
      </c>
      <c r="B321">
        <v>921.947</v>
      </c>
      <c r="C321">
        <v>912.79600000000005</v>
      </c>
      <c r="D321">
        <v>100.919</v>
      </c>
      <c r="E321">
        <v>1165.6759999999999</v>
      </c>
      <c r="F321">
        <v>130.81399999999999</v>
      </c>
      <c r="G321">
        <v>741.08699999999999</v>
      </c>
      <c r="H321">
        <v>849.52499999999998</v>
      </c>
      <c r="I321">
        <v>243.03200000000001</v>
      </c>
      <c r="J321">
        <v>248.16200000000001</v>
      </c>
      <c r="K321">
        <v>233.607</v>
      </c>
      <c r="L321">
        <v>1125.56</v>
      </c>
      <c r="M321">
        <v>1313.2160000000001</v>
      </c>
      <c r="N321">
        <v>545.95900000000006</v>
      </c>
      <c r="O321">
        <v>82.644000000000005</v>
      </c>
      <c r="P321">
        <v>182.328</v>
      </c>
      <c r="Q321">
        <v>2045.665</v>
      </c>
      <c r="R321">
        <v>1624.2860000000001</v>
      </c>
      <c r="S321">
        <v>723.49300000000005</v>
      </c>
      <c r="T321">
        <v>637.351</v>
      </c>
      <c r="U321">
        <v>437.66700000000003</v>
      </c>
      <c r="V321">
        <v>1031.9829999999999</v>
      </c>
      <c r="W321">
        <v>1407.645</v>
      </c>
      <c r="X321">
        <v>723.947</v>
      </c>
      <c r="Y321">
        <v>898.95</v>
      </c>
      <c r="Z321">
        <v>3376.471</v>
      </c>
      <c r="AA321">
        <v>5344.8140000000003</v>
      </c>
      <c r="AB321">
        <v>85.01</v>
      </c>
      <c r="AC321">
        <v>147.928</v>
      </c>
      <c r="AD321">
        <v>401.42599999999999</v>
      </c>
      <c r="AE321">
        <v>663.33</v>
      </c>
      <c r="AF321">
        <v>2630.645</v>
      </c>
      <c r="AG321">
        <v>514.33799999999997</v>
      </c>
      <c r="AH321">
        <v>310.57299999999998</v>
      </c>
      <c r="AI321">
        <v>319.64800000000002</v>
      </c>
      <c r="AJ321">
        <v>114.24300000000001</v>
      </c>
      <c r="AK321">
        <v>234.05100000000002</v>
      </c>
      <c r="AL321">
        <v>187.101</v>
      </c>
      <c r="AM321">
        <v>123.038</v>
      </c>
      <c r="AN321">
        <v>61.353999999999999</v>
      </c>
      <c r="AO321">
        <v>135.78900000000002</v>
      </c>
      <c r="AP321">
        <v>590.25</v>
      </c>
      <c r="AQ321">
        <v>104.959</v>
      </c>
      <c r="AR321" t="s">
        <v>156</v>
      </c>
      <c r="AS321">
        <v>140.43299999999999</v>
      </c>
      <c r="AT321">
        <v>101.596</v>
      </c>
      <c r="AU321">
        <v>780.202</v>
      </c>
      <c r="AV321">
        <v>1177.854</v>
      </c>
      <c r="AW321" s="37">
        <v>881.11099999999999</v>
      </c>
      <c r="AX321">
        <v>365.97899999999998</v>
      </c>
      <c r="AY321">
        <v>5.04</v>
      </c>
    </row>
    <row r="322" spans="1:51" x14ac:dyDescent="0.2">
      <c r="A322" s="1">
        <v>35277</v>
      </c>
      <c r="B322">
        <v>900.75300000000004</v>
      </c>
      <c r="C322">
        <v>920.66600000000005</v>
      </c>
      <c r="D322">
        <v>105.58</v>
      </c>
      <c r="E322">
        <v>1182.6120000000001</v>
      </c>
      <c r="F322">
        <v>132.21100000000001</v>
      </c>
      <c r="G322">
        <v>719.45799999999997</v>
      </c>
      <c r="H322">
        <v>850.947</v>
      </c>
      <c r="I322">
        <v>243.29</v>
      </c>
      <c r="J322">
        <v>239.82300000000001</v>
      </c>
      <c r="K322">
        <v>215.995</v>
      </c>
      <c r="L322">
        <v>1071.75</v>
      </c>
      <c r="M322">
        <v>1289.722</v>
      </c>
      <c r="N322">
        <v>520.69500000000005</v>
      </c>
      <c r="O322">
        <v>83.52</v>
      </c>
      <c r="P322">
        <v>173.595</v>
      </c>
      <c r="Q322">
        <v>1959.1410000000001</v>
      </c>
      <c r="R322">
        <v>1590.0060000000001</v>
      </c>
      <c r="S322">
        <v>726.45900000000006</v>
      </c>
      <c r="T322">
        <v>608.26300000000003</v>
      </c>
      <c r="U322">
        <v>423.62299999999999</v>
      </c>
      <c r="V322">
        <v>964.52800000000002</v>
      </c>
      <c r="W322">
        <v>1213.864</v>
      </c>
      <c r="X322">
        <v>715.09900000000005</v>
      </c>
      <c r="Y322">
        <v>883.63</v>
      </c>
      <c r="Z322">
        <v>3223.71</v>
      </c>
      <c r="AA322">
        <v>5087.0039999999999</v>
      </c>
      <c r="AB322">
        <v>76.736999999999995</v>
      </c>
      <c r="AC322">
        <v>142.55600000000001</v>
      </c>
      <c r="AD322">
        <v>376.63299999999998</v>
      </c>
      <c r="AE322">
        <v>613.58500000000004</v>
      </c>
      <c r="AF322">
        <v>2427.4810000000002</v>
      </c>
      <c r="AG322">
        <v>440.37900000000002</v>
      </c>
      <c r="AH322">
        <v>285.52600000000001</v>
      </c>
      <c r="AI322">
        <v>303.94</v>
      </c>
      <c r="AJ322">
        <v>119.29900000000001</v>
      </c>
      <c r="AK322">
        <v>214.691</v>
      </c>
      <c r="AL322">
        <v>138.93100000000001</v>
      </c>
      <c r="AM322">
        <v>112.49000000000001</v>
      </c>
      <c r="AN322">
        <v>58.895000000000003</v>
      </c>
      <c r="AO322">
        <v>115.729</v>
      </c>
      <c r="AP322">
        <v>522.077</v>
      </c>
      <c r="AQ322">
        <v>87.885000000000005</v>
      </c>
      <c r="AR322" t="s">
        <v>156</v>
      </c>
      <c r="AS322">
        <v>145.005</v>
      </c>
      <c r="AT322">
        <v>112.017</v>
      </c>
      <c r="AU322">
        <v>751.45100000000002</v>
      </c>
      <c r="AV322">
        <v>1141.883</v>
      </c>
      <c r="AW322" s="37">
        <v>844.72300000000007</v>
      </c>
      <c r="AX322">
        <v>333.43700000000001</v>
      </c>
      <c r="AY322">
        <v>5.18</v>
      </c>
    </row>
    <row r="323" spans="1:51" x14ac:dyDescent="0.2">
      <c r="A323" s="1">
        <v>35307</v>
      </c>
      <c r="B323">
        <v>908.31100000000004</v>
      </c>
      <c r="C323">
        <v>926.93700000000001</v>
      </c>
      <c r="D323">
        <v>113.02500000000001</v>
      </c>
      <c r="E323">
        <v>1224.7660000000001</v>
      </c>
      <c r="F323">
        <v>146.721</v>
      </c>
      <c r="G323">
        <v>703.64300000000003</v>
      </c>
      <c r="H323">
        <v>869.56900000000007</v>
      </c>
      <c r="I323">
        <v>258.20600000000002</v>
      </c>
      <c r="J323">
        <v>249.61100000000002</v>
      </c>
      <c r="K323">
        <v>213.977</v>
      </c>
      <c r="L323">
        <v>1098.9169999999999</v>
      </c>
      <c r="M323">
        <v>1308.7619999999999</v>
      </c>
      <c r="N323">
        <v>565.61</v>
      </c>
      <c r="O323">
        <v>86.436000000000007</v>
      </c>
      <c r="P323">
        <v>176.91</v>
      </c>
      <c r="Q323">
        <v>2087.5340000000001</v>
      </c>
      <c r="R323">
        <v>1657.4940000000001</v>
      </c>
      <c r="S323">
        <v>761.96500000000003</v>
      </c>
      <c r="T323">
        <v>620.827</v>
      </c>
      <c r="U323">
        <v>441.89</v>
      </c>
      <c r="V323">
        <v>1053.54</v>
      </c>
      <c r="W323">
        <v>1193.854</v>
      </c>
      <c r="X323">
        <v>727.11</v>
      </c>
      <c r="Y323">
        <v>853.74199999999996</v>
      </c>
      <c r="Z323">
        <v>3078.0940000000001</v>
      </c>
      <c r="AA323">
        <v>5238.6090000000004</v>
      </c>
      <c r="AB323">
        <v>80.713999999999999</v>
      </c>
      <c r="AC323">
        <v>135.01</v>
      </c>
      <c r="AD323">
        <v>396.91</v>
      </c>
      <c r="AE323">
        <v>649.30600000000004</v>
      </c>
      <c r="AF323">
        <v>2480.0050000000001</v>
      </c>
      <c r="AG323">
        <v>445.86599999999999</v>
      </c>
      <c r="AH323">
        <v>297.428</v>
      </c>
      <c r="AI323">
        <v>322.66800000000001</v>
      </c>
      <c r="AJ323">
        <v>122.068</v>
      </c>
      <c r="AK323">
        <v>216.727</v>
      </c>
      <c r="AL323">
        <v>171.46100000000001</v>
      </c>
      <c r="AM323">
        <v>110.099</v>
      </c>
      <c r="AN323">
        <v>58.704999999999998</v>
      </c>
      <c r="AO323">
        <v>113.74300000000001</v>
      </c>
      <c r="AP323">
        <v>539.84400000000005</v>
      </c>
      <c r="AQ323">
        <v>84.4</v>
      </c>
      <c r="AR323" t="s">
        <v>156</v>
      </c>
      <c r="AS323">
        <v>145.35900000000001</v>
      </c>
      <c r="AT323">
        <v>116.523</v>
      </c>
      <c r="AU323">
        <v>758.90200000000004</v>
      </c>
      <c r="AV323">
        <v>1142.827</v>
      </c>
      <c r="AW323" s="37">
        <v>867.14600000000007</v>
      </c>
      <c r="AX323">
        <v>341.50100000000003</v>
      </c>
      <c r="AY323">
        <v>5.15</v>
      </c>
    </row>
    <row r="324" spans="1:51" x14ac:dyDescent="0.2">
      <c r="A324" s="1">
        <v>35338</v>
      </c>
      <c r="B324">
        <v>881.02800000000002</v>
      </c>
      <c r="C324">
        <v>936.41899999999998</v>
      </c>
      <c r="D324">
        <v>105.4</v>
      </c>
      <c r="E324">
        <v>1219.9110000000001</v>
      </c>
      <c r="F324">
        <v>148.06100000000001</v>
      </c>
      <c r="G324">
        <v>741.48800000000006</v>
      </c>
      <c r="H324">
        <v>874.279</v>
      </c>
      <c r="I324">
        <v>255.00200000000001</v>
      </c>
      <c r="J324">
        <v>259.98200000000003</v>
      </c>
      <c r="K324">
        <v>227.36</v>
      </c>
      <c r="L324">
        <v>1103.7950000000001</v>
      </c>
      <c r="M324">
        <v>1339.434</v>
      </c>
      <c r="N324">
        <v>588.88</v>
      </c>
      <c r="O324">
        <v>84.051000000000002</v>
      </c>
      <c r="P324">
        <v>180.87200000000001</v>
      </c>
      <c r="Q324">
        <v>2171.6370000000002</v>
      </c>
      <c r="R324">
        <v>1616.0710000000001</v>
      </c>
      <c r="S324">
        <v>777.47400000000005</v>
      </c>
      <c r="T324">
        <v>654.55100000000004</v>
      </c>
      <c r="U324">
        <v>458.75400000000002</v>
      </c>
      <c r="V324">
        <v>1051.816</v>
      </c>
      <c r="W324">
        <v>1301.5440000000001</v>
      </c>
      <c r="X324">
        <v>740.65800000000002</v>
      </c>
      <c r="Y324">
        <v>867.00200000000007</v>
      </c>
      <c r="Z324">
        <v>3183.2400000000002</v>
      </c>
      <c r="AA324">
        <v>5581.1239999999998</v>
      </c>
      <c r="AB324">
        <v>82.42</v>
      </c>
      <c r="AC324">
        <v>133.36099999999999</v>
      </c>
      <c r="AD324">
        <v>403.22199999999998</v>
      </c>
      <c r="AE324">
        <v>633.56500000000005</v>
      </c>
      <c r="AF324">
        <v>2473.19</v>
      </c>
      <c r="AG324">
        <v>444.68400000000003</v>
      </c>
      <c r="AH324">
        <v>304.50100000000003</v>
      </c>
      <c r="AI324">
        <v>322.24700000000001</v>
      </c>
      <c r="AJ324">
        <v>121.208</v>
      </c>
      <c r="AK324">
        <v>218.322</v>
      </c>
      <c r="AL324">
        <v>152.92400000000001</v>
      </c>
      <c r="AM324">
        <v>101.087</v>
      </c>
      <c r="AN324">
        <v>58.024999999999999</v>
      </c>
      <c r="AO324">
        <v>124.56400000000001</v>
      </c>
      <c r="AP324">
        <v>575.50700000000006</v>
      </c>
      <c r="AQ324">
        <v>80.406999999999996</v>
      </c>
      <c r="AR324" t="s">
        <v>156</v>
      </c>
      <c r="AS324">
        <v>151.83799999999999</v>
      </c>
      <c r="AT324">
        <v>129.16900000000001</v>
      </c>
      <c r="AU324">
        <v>787.43600000000004</v>
      </c>
      <c r="AV324">
        <v>1171.6469999999999</v>
      </c>
      <c r="AW324" s="37">
        <v>886.40600000000006</v>
      </c>
      <c r="AX324">
        <v>341.31799999999998</v>
      </c>
      <c r="AY324">
        <v>4.91</v>
      </c>
    </row>
    <row r="325" spans="1:51" x14ac:dyDescent="0.2">
      <c r="A325" s="1">
        <v>35369</v>
      </c>
      <c r="B325">
        <v>886.21500000000003</v>
      </c>
      <c r="C325">
        <v>947.88599999999997</v>
      </c>
      <c r="D325">
        <v>94.326999999999998</v>
      </c>
      <c r="E325">
        <v>1259.0140000000001</v>
      </c>
      <c r="F325">
        <v>151.434</v>
      </c>
      <c r="G325">
        <v>756.22400000000005</v>
      </c>
      <c r="H325">
        <v>881.303</v>
      </c>
      <c r="I325">
        <v>249.84700000000001</v>
      </c>
      <c r="J325">
        <v>267.41800000000001</v>
      </c>
      <c r="K325">
        <v>214.46800000000002</v>
      </c>
      <c r="L325">
        <v>1143.559</v>
      </c>
      <c r="M325">
        <v>1370.308</v>
      </c>
      <c r="N325">
        <v>533.78499999999997</v>
      </c>
      <c r="O325">
        <v>85.483000000000004</v>
      </c>
      <c r="P325">
        <v>186.13400000000001</v>
      </c>
      <c r="Q325">
        <v>2263.8180000000002</v>
      </c>
      <c r="R325">
        <v>1609.883</v>
      </c>
      <c r="S325">
        <v>812.13599999999997</v>
      </c>
      <c r="T325">
        <v>670.23500000000001</v>
      </c>
      <c r="U325">
        <v>493.98599999999999</v>
      </c>
      <c r="V325">
        <v>988.46600000000001</v>
      </c>
      <c r="W325">
        <v>1292.145</v>
      </c>
      <c r="X325">
        <v>759.69799999999998</v>
      </c>
      <c r="Y325">
        <v>848.49099999999999</v>
      </c>
      <c r="Z325">
        <v>2968.1930000000002</v>
      </c>
      <c r="AA325">
        <v>5800.9210000000003</v>
      </c>
      <c r="AB325">
        <v>79.653000000000006</v>
      </c>
      <c r="AC325">
        <v>124.98</v>
      </c>
      <c r="AD325">
        <v>411.17400000000004</v>
      </c>
      <c r="AE325">
        <v>584.93399999999997</v>
      </c>
      <c r="AF325">
        <v>2386.8980000000001</v>
      </c>
      <c r="AG325">
        <v>358.77</v>
      </c>
      <c r="AH325">
        <v>294.87700000000001</v>
      </c>
      <c r="AI325">
        <v>333.88400000000001</v>
      </c>
      <c r="AJ325">
        <v>128.82599999999999</v>
      </c>
      <c r="AK325">
        <v>213.74200000000002</v>
      </c>
      <c r="AL325">
        <v>167.078</v>
      </c>
      <c r="AM325">
        <v>98.873000000000005</v>
      </c>
      <c r="AN325">
        <v>56.481999999999999</v>
      </c>
      <c r="AO325">
        <v>130.15200000000002</v>
      </c>
      <c r="AP325">
        <v>571.32000000000005</v>
      </c>
      <c r="AQ325">
        <v>79.784000000000006</v>
      </c>
      <c r="AR325" t="s">
        <v>156</v>
      </c>
      <c r="AS325">
        <v>156.55799999999999</v>
      </c>
      <c r="AT325">
        <v>131.64699999999999</v>
      </c>
      <c r="AU325">
        <v>791.75099999999998</v>
      </c>
      <c r="AV325">
        <v>1158.107</v>
      </c>
      <c r="AW325" s="37">
        <v>876.63099999999997</v>
      </c>
      <c r="AX325">
        <v>327.91800000000001</v>
      </c>
      <c r="AY325">
        <v>5.03</v>
      </c>
    </row>
    <row r="326" spans="1:51" x14ac:dyDescent="0.2">
      <c r="A326" s="1">
        <v>35398</v>
      </c>
      <c r="B326">
        <v>906.19299999999998</v>
      </c>
      <c r="C326">
        <v>973.81200000000001</v>
      </c>
      <c r="D326">
        <v>95.588999999999999</v>
      </c>
      <c r="E326">
        <v>1288.7280000000001</v>
      </c>
      <c r="F326">
        <v>163.90800000000002</v>
      </c>
      <c r="G326">
        <v>795.38300000000004</v>
      </c>
      <c r="H326">
        <v>915.28200000000004</v>
      </c>
      <c r="I326">
        <v>239.065</v>
      </c>
      <c r="J326">
        <v>274.90899999999999</v>
      </c>
      <c r="K326">
        <v>231.08799999999999</v>
      </c>
      <c r="L326">
        <v>1225.2909999999999</v>
      </c>
      <c r="M326">
        <v>1453.2850000000001</v>
      </c>
      <c r="N326">
        <v>552.37300000000005</v>
      </c>
      <c r="O326">
        <v>86.67</v>
      </c>
      <c r="P326">
        <v>201.43600000000001</v>
      </c>
      <c r="Q326">
        <v>2413.5280000000002</v>
      </c>
      <c r="R326">
        <v>1622.175</v>
      </c>
      <c r="S326">
        <v>856.13900000000001</v>
      </c>
      <c r="T326">
        <v>719.84800000000007</v>
      </c>
      <c r="U326">
        <v>529.26300000000003</v>
      </c>
      <c r="V326">
        <v>1026.732</v>
      </c>
      <c r="W326">
        <v>1378.2719999999999</v>
      </c>
      <c r="X326">
        <v>760.25900000000001</v>
      </c>
      <c r="Y326">
        <v>794.822</v>
      </c>
      <c r="Z326">
        <v>3023.328</v>
      </c>
      <c r="AA326">
        <v>6260.85</v>
      </c>
      <c r="AB326">
        <v>84.548000000000002</v>
      </c>
      <c r="AC326">
        <v>122.681</v>
      </c>
      <c r="AD326">
        <v>427.94299999999998</v>
      </c>
      <c r="AE326">
        <v>613.947</v>
      </c>
      <c r="AF326">
        <v>2474.0610000000001</v>
      </c>
      <c r="AG326">
        <v>367.34899999999999</v>
      </c>
      <c r="AH326">
        <v>311.49099999999999</v>
      </c>
      <c r="AI326">
        <v>346.77600000000001</v>
      </c>
      <c r="AJ326">
        <v>130.255</v>
      </c>
      <c r="AK326">
        <v>209.35400000000001</v>
      </c>
      <c r="AL326">
        <v>171.72</v>
      </c>
      <c r="AM326">
        <v>90.072000000000003</v>
      </c>
      <c r="AN326">
        <v>63.003</v>
      </c>
      <c r="AO326">
        <v>137.5</v>
      </c>
      <c r="AP326">
        <v>621.76499999999999</v>
      </c>
      <c r="AQ326">
        <v>83.748999999999995</v>
      </c>
      <c r="AR326" t="s">
        <v>156</v>
      </c>
      <c r="AS326">
        <v>154.54400000000001</v>
      </c>
      <c r="AT326">
        <v>155.33199999999999</v>
      </c>
      <c r="AU326">
        <v>834.92899999999997</v>
      </c>
      <c r="AV326">
        <v>1202.6130000000001</v>
      </c>
      <c r="AW326" s="37">
        <v>883.1</v>
      </c>
      <c r="AX326">
        <v>336.69400000000002</v>
      </c>
      <c r="AY326">
        <v>5</v>
      </c>
    </row>
    <row r="327" spans="1:51" x14ac:dyDescent="0.2">
      <c r="A327" s="1">
        <v>35430</v>
      </c>
      <c r="B327">
        <v>919.19799999999998</v>
      </c>
      <c r="C327">
        <v>975.53100000000006</v>
      </c>
      <c r="D327">
        <v>101.303</v>
      </c>
      <c r="E327">
        <v>1348.65</v>
      </c>
      <c r="F327">
        <v>169.661</v>
      </c>
      <c r="G327">
        <v>802.27100000000007</v>
      </c>
      <c r="H327">
        <v>917.178</v>
      </c>
      <c r="I327">
        <v>241.59399999999999</v>
      </c>
      <c r="J327">
        <v>277.79500000000002</v>
      </c>
      <c r="K327">
        <v>231.25300000000001</v>
      </c>
      <c r="L327">
        <v>1296.384</v>
      </c>
      <c r="M327">
        <v>1484.941</v>
      </c>
      <c r="N327">
        <v>570.15100000000007</v>
      </c>
      <c r="O327">
        <v>90.460000000000008</v>
      </c>
      <c r="P327">
        <v>221.46600000000001</v>
      </c>
      <c r="Q327">
        <v>2430.94</v>
      </c>
      <c r="R327">
        <v>1588.681</v>
      </c>
      <c r="S327">
        <v>883.48099999999999</v>
      </c>
      <c r="T327">
        <v>705.16</v>
      </c>
      <c r="U327">
        <v>510.33600000000001</v>
      </c>
      <c r="V327">
        <v>1052.6410000000001</v>
      </c>
      <c r="W327">
        <v>1447.4490000000001</v>
      </c>
      <c r="X327">
        <v>797.87599999999998</v>
      </c>
      <c r="Y327">
        <v>754.47699999999998</v>
      </c>
      <c r="Z327">
        <v>2812.8920000000003</v>
      </c>
      <c r="AA327">
        <v>6213.2510000000002</v>
      </c>
      <c r="AB327">
        <v>88.793999999999997</v>
      </c>
      <c r="AC327">
        <v>107.099</v>
      </c>
      <c r="AD327">
        <v>432.05799999999999</v>
      </c>
      <c r="AE327">
        <v>628.28300000000002</v>
      </c>
      <c r="AF327">
        <v>2515.1880000000001</v>
      </c>
      <c r="AG327">
        <v>324.71800000000002</v>
      </c>
      <c r="AH327">
        <v>316.55599999999998</v>
      </c>
      <c r="AI327">
        <v>345.05900000000003</v>
      </c>
      <c r="AJ327">
        <v>129.62700000000001</v>
      </c>
      <c r="AK327">
        <v>203.65200000000002</v>
      </c>
      <c r="AL327">
        <v>180.76300000000001</v>
      </c>
      <c r="AM327">
        <v>95.105000000000004</v>
      </c>
      <c r="AN327">
        <v>73.442999999999998</v>
      </c>
      <c r="AO327">
        <v>136.00399999999999</v>
      </c>
      <c r="AP327">
        <v>637.22699999999998</v>
      </c>
      <c r="AQ327">
        <v>73.765000000000001</v>
      </c>
      <c r="AR327" t="s">
        <v>156</v>
      </c>
      <c r="AS327">
        <v>158.19200000000001</v>
      </c>
      <c r="AT327">
        <v>162.679</v>
      </c>
      <c r="AU327">
        <v>820.36199999999997</v>
      </c>
      <c r="AV327">
        <v>1185.5650000000001</v>
      </c>
      <c r="AW327" s="37">
        <v>907.5</v>
      </c>
      <c r="AX327">
        <v>333.63400000000001</v>
      </c>
      <c r="AY327">
        <v>5.07</v>
      </c>
    </row>
    <row r="328" spans="1:51" x14ac:dyDescent="0.2">
      <c r="A328" s="1">
        <v>35461</v>
      </c>
      <c r="B328">
        <v>881.17399999999998</v>
      </c>
      <c r="C328">
        <v>996.89700000000005</v>
      </c>
      <c r="D328">
        <v>105.122</v>
      </c>
      <c r="E328">
        <v>1402.76</v>
      </c>
      <c r="F328">
        <v>180.833</v>
      </c>
      <c r="G328">
        <v>819.41700000000003</v>
      </c>
      <c r="H328">
        <v>912.32500000000005</v>
      </c>
      <c r="I328">
        <v>290.161</v>
      </c>
      <c r="J328">
        <v>274.077</v>
      </c>
      <c r="K328">
        <v>255.47</v>
      </c>
      <c r="L328">
        <v>1362.895</v>
      </c>
      <c r="M328">
        <v>1470.586</v>
      </c>
      <c r="N328">
        <v>621.98900000000003</v>
      </c>
      <c r="O328">
        <v>99.296999999999997</v>
      </c>
      <c r="P328">
        <v>217.376</v>
      </c>
      <c r="Q328">
        <v>2485.12</v>
      </c>
      <c r="R328">
        <v>1634.9270000000001</v>
      </c>
      <c r="S328">
        <v>855.34500000000003</v>
      </c>
      <c r="T328">
        <v>752.39700000000005</v>
      </c>
      <c r="U328">
        <v>534.74199999999996</v>
      </c>
      <c r="V328">
        <v>1143.2450000000001</v>
      </c>
      <c r="W328">
        <v>1577.89</v>
      </c>
      <c r="X328">
        <v>888.99599999999998</v>
      </c>
      <c r="Y328">
        <v>831.95600000000002</v>
      </c>
      <c r="Z328">
        <v>2505.34</v>
      </c>
      <c r="AA328">
        <v>6064.61</v>
      </c>
      <c r="AB328">
        <v>101.065</v>
      </c>
      <c r="AC328">
        <v>112.752</v>
      </c>
      <c r="AD328">
        <v>438.12799999999999</v>
      </c>
      <c r="AE328">
        <v>688.87300000000005</v>
      </c>
      <c r="AF328">
        <v>2566.0700000000002</v>
      </c>
      <c r="AG328">
        <v>305.84899999999999</v>
      </c>
      <c r="AH328">
        <v>330.09399999999999</v>
      </c>
      <c r="AI328">
        <v>330.339</v>
      </c>
      <c r="AJ328">
        <v>129.38200000000001</v>
      </c>
      <c r="AK328">
        <v>210.23000000000002</v>
      </c>
      <c r="AL328">
        <v>249.607</v>
      </c>
      <c r="AM328">
        <v>103.66800000000001</v>
      </c>
      <c r="AN328">
        <v>71.811999999999998</v>
      </c>
      <c r="AO328">
        <v>207.542</v>
      </c>
      <c r="AP328">
        <v>675.89499999999998</v>
      </c>
      <c r="AQ328">
        <v>88.935000000000002</v>
      </c>
      <c r="AR328" t="s">
        <v>156</v>
      </c>
      <c r="AS328">
        <v>163.95099999999999</v>
      </c>
      <c r="AT328">
        <v>212.58600000000001</v>
      </c>
      <c r="AU328">
        <v>829.08199999999999</v>
      </c>
      <c r="AV328">
        <v>1142.577</v>
      </c>
      <c r="AW328" s="37">
        <v>995.678</v>
      </c>
      <c r="AX328">
        <v>345.76</v>
      </c>
      <c r="AY328">
        <v>5.0200000000000005</v>
      </c>
    </row>
    <row r="329" spans="1:51" x14ac:dyDescent="0.2">
      <c r="A329" s="1">
        <v>35489</v>
      </c>
      <c r="B329">
        <v>882.67500000000007</v>
      </c>
      <c r="C329">
        <v>1010.107</v>
      </c>
      <c r="D329">
        <v>108.23100000000001</v>
      </c>
      <c r="E329">
        <v>1392.819</v>
      </c>
      <c r="F329">
        <v>178.02199999999999</v>
      </c>
      <c r="G329">
        <v>822.71799999999996</v>
      </c>
      <c r="H329">
        <v>949.13099999999997</v>
      </c>
      <c r="I329">
        <v>308.47800000000001</v>
      </c>
      <c r="J329">
        <v>281.17700000000002</v>
      </c>
      <c r="K329">
        <v>228.09900000000002</v>
      </c>
      <c r="L329">
        <v>1298.4449999999999</v>
      </c>
      <c r="M329">
        <v>1527.8109999999999</v>
      </c>
      <c r="N329">
        <v>663.03800000000001</v>
      </c>
      <c r="O329">
        <v>100.24299999999999</v>
      </c>
      <c r="P329">
        <v>209.31</v>
      </c>
      <c r="Q329">
        <v>2472.2370000000001</v>
      </c>
      <c r="R329">
        <v>1654.1200000000001</v>
      </c>
      <c r="S329">
        <v>879.88</v>
      </c>
      <c r="T329">
        <v>756.64499999999998</v>
      </c>
      <c r="U329">
        <v>529.82399999999996</v>
      </c>
      <c r="V329">
        <v>1184.0340000000001</v>
      </c>
      <c r="W329">
        <v>1589.309</v>
      </c>
      <c r="X329">
        <v>979.41600000000005</v>
      </c>
      <c r="Y329">
        <v>875.93100000000004</v>
      </c>
      <c r="Z329">
        <v>2562.4659999999999</v>
      </c>
      <c r="AA329">
        <v>6039.5029999999997</v>
      </c>
      <c r="AB329">
        <v>103.87</v>
      </c>
      <c r="AC329">
        <v>107.331</v>
      </c>
      <c r="AD329">
        <v>457.17400000000004</v>
      </c>
      <c r="AE329">
        <v>664.25400000000002</v>
      </c>
      <c r="AF329">
        <v>2536.181</v>
      </c>
      <c r="AG329">
        <v>279.81900000000002</v>
      </c>
      <c r="AH329">
        <v>350.17200000000003</v>
      </c>
      <c r="AI329">
        <v>339.17</v>
      </c>
      <c r="AJ329">
        <v>121.36</v>
      </c>
      <c r="AK329">
        <v>229.33700000000002</v>
      </c>
      <c r="AL329">
        <v>294.86200000000002</v>
      </c>
      <c r="AM329">
        <v>110.79</v>
      </c>
      <c r="AN329">
        <v>73.924000000000007</v>
      </c>
      <c r="AO329">
        <v>207.73000000000002</v>
      </c>
      <c r="AP329">
        <v>683.74099999999999</v>
      </c>
      <c r="AQ329">
        <v>93.822000000000003</v>
      </c>
      <c r="AR329" t="s">
        <v>156</v>
      </c>
      <c r="AS329">
        <v>174.251</v>
      </c>
      <c r="AT329">
        <v>251.41900000000001</v>
      </c>
      <c r="AU329">
        <v>837.44</v>
      </c>
      <c r="AV329">
        <v>1159.752</v>
      </c>
      <c r="AW329" s="37">
        <v>1060.761</v>
      </c>
      <c r="AX329">
        <v>352.99200000000002</v>
      </c>
      <c r="AY329">
        <v>5.09</v>
      </c>
    </row>
    <row r="330" spans="1:51" x14ac:dyDescent="0.2">
      <c r="A330" s="1">
        <v>35520</v>
      </c>
      <c r="B330">
        <v>891.50700000000006</v>
      </c>
      <c r="C330">
        <v>1022.638</v>
      </c>
      <c r="D330">
        <v>99.573000000000008</v>
      </c>
      <c r="E330">
        <v>1434.7850000000001</v>
      </c>
      <c r="F330">
        <v>178.875</v>
      </c>
      <c r="G330">
        <v>847.20299999999997</v>
      </c>
      <c r="H330">
        <v>1017.866</v>
      </c>
      <c r="I330">
        <v>320.11599999999999</v>
      </c>
      <c r="J330">
        <v>277.04899999999998</v>
      </c>
      <c r="K330">
        <v>233.47200000000001</v>
      </c>
      <c r="L330">
        <v>1335.59</v>
      </c>
      <c r="M330">
        <v>1562</v>
      </c>
      <c r="N330">
        <v>611.74400000000003</v>
      </c>
      <c r="O330">
        <v>103.28400000000001</v>
      </c>
      <c r="P330">
        <v>217.39000000000001</v>
      </c>
      <c r="Q330">
        <v>2586.0950000000003</v>
      </c>
      <c r="R330">
        <v>1748.9660000000001</v>
      </c>
      <c r="S330">
        <v>886.88499999999999</v>
      </c>
      <c r="T330">
        <v>721.7</v>
      </c>
      <c r="U330">
        <v>502.55099999999999</v>
      </c>
      <c r="V330">
        <v>1157.9349999999999</v>
      </c>
      <c r="W330">
        <v>1554.7850000000001</v>
      </c>
      <c r="X330">
        <v>965.12099999999998</v>
      </c>
      <c r="Y330">
        <v>849.16700000000003</v>
      </c>
      <c r="Z330">
        <v>2476.6840000000002</v>
      </c>
      <c r="AA330">
        <v>5623.3670000000002</v>
      </c>
      <c r="AB330">
        <v>98.891999999999996</v>
      </c>
      <c r="AC330">
        <v>103.60300000000001</v>
      </c>
      <c r="AD330">
        <v>431.43299999999999</v>
      </c>
      <c r="AE330">
        <v>643.75</v>
      </c>
      <c r="AF330">
        <v>2339.933</v>
      </c>
      <c r="AG330">
        <v>275.38900000000001</v>
      </c>
      <c r="AH330">
        <v>346.654</v>
      </c>
      <c r="AI330">
        <v>337.24299999999999</v>
      </c>
      <c r="AJ330">
        <v>119.61800000000001</v>
      </c>
      <c r="AK330">
        <v>231.27600000000001</v>
      </c>
      <c r="AL330">
        <v>271.83600000000001</v>
      </c>
      <c r="AM330">
        <v>101.834</v>
      </c>
      <c r="AN330">
        <v>71.787000000000006</v>
      </c>
      <c r="AO330">
        <v>200.465</v>
      </c>
      <c r="AP330">
        <v>633.24300000000005</v>
      </c>
      <c r="AQ330">
        <v>87.807000000000002</v>
      </c>
      <c r="AR330" t="s">
        <v>156</v>
      </c>
      <c r="AS330">
        <v>205.06800000000001</v>
      </c>
      <c r="AT330">
        <v>246.69900000000001</v>
      </c>
      <c r="AU330">
        <v>819.678</v>
      </c>
      <c r="AV330">
        <v>1162.395</v>
      </c>
      <c r="AW330" s="37">
        <v>1041.299</v>
      </c>
      <c r="AX330">
        <v>336.85500000000002</v>
      </c>
      <c r="AY330">
        <v>5.21</v>
      </c>
    </row>
    <row r="331" spans="1:51" x14ac:dyDescent="0.2">
      <c r="A331" s="1">
        <v>35550</v>
      </c>
      <c r="B331">
        <v>853.85900000000004</v>
      </c>
      <c r="C331">
        <v>1030.8</v>
      </c>
      <c r="D331">
        <v>88.436999999999998</v>
      </c>
      <c r="E331">
        <v>1390.174</v>
      </c>
      <c r="F331">
        <v>178.91400000000002</v>
      </c>
      <c r="G331">
        <v>811.81799999999998</v>
      </c>
      <c r="H331">
        <v>980.25200000000007</v>
      </c>
      <c r="I331">
        <v>327.255</v>
      </c>
      <c r="J331">
        <v>267.596</v>
      </c>
      <c r="K331">
        <v>236.44200000000001</v>
      </c>
      <c r="L331">
        <v>1273.328</v>
      </c>
      <c r="M331">
        <v>1543.557</v>
      </c>
      <c r="N331">
        <v>574.82900000000006</v>
      </c>
      <c r="O331">
        <v>103.30800000000001</v>
      </c>
      <c r="P331">
        <v>229.673</v>
      </c>
      <c r="Q331">
        <v>2367.2379999999998</v>
      </c>
      <c r="R331">
        <v>1790.0989999999999</v>
      </c>
      <c r="S331">
        <v>900.93200000000002</v>
      </c>
      <c r="T331">
        <v>768.16</v>
      </c>
      <c r="U331">
        <v>513.67600000000004</v>
      </c>
      <c r="V331">
        <v>1162.171</v>
      </c>
      <c r="W331">
        <v>1630.925</v>
      </c>
      <c r="X331">
        <v>1031.9100000000001</v>
      </c>
      <c r="Y331">
        <v>876.625</v>
      </c>
      <c r="Z331">
        <v>2565.181</v>
      </c>
      <c r="AA331">
        <v>5699.6360000000004</v>
      </c>
      <c r="AB331">
        <v>100.67100000000001</v>
      </c>
      <c r="AC331">
        <v>107.197</v>
      </c>
      <c r="AD331">
        <v>382.76600000000002</v>
      </c>
      <c r="AE331">
        <v>534.58199999999999</v>
      </c>
      <c r="AF331">
        <v>2213.6590000000001</v>
      </c>
      <c r="AG331">
        <v>261.11900000000003</v>
      </c>
      <c r="AH331">
        <v>368.71199999999999</v>
      </c>
      <c r="AI331">
        <v>345.67400000000004</v>
      </c>
      <c r="AJ331">
        <v>120.486</v>
      </c>
      <c r="AK331">
        <v>231.376</v>
      </c>
      <c r="AL331">
        <v>293.87400000000002</v>
      </c>
      <c r="AM331">
        <v>114.71900000000001</v>
      </c>
      <c r="AN331">
        <v>81.27</v>
      </c>
      <c r="AO331">
        <v>168.434</v>
      </c>
      <c r="AP331">
        <v>614.44100000000003</v>
      </c>
      <c r="AQ331">
        <v>84.555999999999997</v>
      </c>
      <c r="AR331" t="s">
        <v>156</v>
      </c>
      <c r="AS331">
        <v>220.10900000000001</v>
      </c>
      <c r="AT331">
        <v>244.114</v>
      </c>
      <c r="AU331">
        <v>845.28100000000006</v>
      </c>
      <c r="AV331">
        <v>1167.028</v>
      </c>
      <c r="AW331" s="37">
        <v>1086.4880000000001</v>
      </c>
      <c r="AX331">
        <v>328.27</v>
      </c>
      <c r="AY331">
        <v>5.14</v>
      </c>
    </row>
    <row r="332" spans="1:51" x14ac:dyDescent="0.2">
      <c r="A332" s="1">
        <v>35580</v>
      </c>
      <c r="B332">
        <v>899.03600000000006</v>
      </c>
      <c r="C332">
        <v>1053.6859999999999</v>
      </c>
      <c r="D332">
        <v>77.432000000000002</v>
      </c>
      <c r="E332">
        <v>1493.6859999999999</v>
      </c>
      <c r="F332">
        <v>185.56</v>
      </c>
      <c r="G332">
        <v>804.20299999999997</v>
      </c>
      <c r="H332">
        <v>1020.774</v>
      </c>
      <c r="I332">
        <v>369.80099999999999</v>
      </c>
      <c r="J332">
        <v>279.34699999999998</v>
      </c>
      <c r="K332">
        <v>233.46800000000002</v>
      </c>
      <c r="L332">
        <v>1324.2</v>
      </c>
      <c r="M332">
        <v>1639.319</v>
      </c>
      <c r="N332">
        <v>555.322</v>
      </c>
      <c r="O332">
        <v>110.286</v>
      </c>
      <c r="P332">
        <v>247.01000000000002</v>
      </c>
      <c r="Q332">
        <v>2549.683</v>
      </c>
      <c r="R332">
        <v>1922.3990000000001</v>
      </c>
      <c r="S332">
        <v>939.79700000000003</v>
      </c>
      <c r="T332">
        <v>810.58400000000006</v>
      </c>
      <c r="U332">
        <v>555.93899999999996</v>
      </c>
      <c r="V332">
        <v>1229.068</v>
      </c>
      <c r="W332">
        <v>1751.7260000000001</v>
      </c>
      <c r="X332">
        <v>1096.6500000000001</v>
      </c>
      <c r="Y332">
        <v>950.48500000000001</v>
      </c>
      <c r="Z332">
        <v>2847.0010000000002</v>
      </c>
      <c r="AA332">
        <v>6403.8630000000003</v>
      </c>
      <c r="AB332">
        <v>109.07300000000001</v>
      </c>
      <c r="AC332">
        <v>115.574</v>
      </c>
      <c r="AD332">
        <v>389.85899999999998</v>
      </c>
      <c r="AE332">
        <v>555.23300000000006</v>
      </c>
      <c r="AF332">
        <v>2354.3940000000002</v>
      </c>
      <c r="AG332">
        <v>230.09100000000001</v>
      </c>
      <c r="AH332">
        <v>353.44400000000002</v>
      </c>
      <c r="AI332">
        <v>351.28300000000002</v>
      </c>
      <c r="AJ332">
        <v>128.001</v>
      </c>
      <c r="AK332">
        <v>225.51900000000001</v>
      </c>
      <c r="AL332">
        <v>330.274</v>
      </c>
      <c r="AM332">
        <v>112.887</v>
      </c>
      <c r="AN332">
        <v>79.475000000000009</v>
      </c>
      <c r="AO332">
        <v>182.572</v>
      </c>
      <c r="AP332">
        <v>656.38400000000001</v>
      </c>
      <c r="AQ332">
        <v>83.948000000000008</v>
      </c>
      <c r="AR332" t="s">
        <v>156</v>
      </c>
      <c r="AS332">
        <v>202.29900000000001</v>
      </c>
      <c r="AT332">
        <v>220.86799999999999</v>
      </c>
      <c r="AU332">
        <v>896.24400000000003</v>
      </c>
      <c r="AV332">
        <v>1241.3890000000001</v>
      </c>
      <c r="AW332" s="37">
        <v>1161.0050000000001</v>
      </c>
      <c r="AX332">
        <v>328.79900000000004</v>
      </c>
      <c r="AY332">
        <v>4.82</v>
      </c>
    </row>
    <row r="333" spans="1:51" x14ac:dyDescent="0.2">
      <c r="A333" s="1">
        <v>35611</v>
      </c>
      <c r="B333">
        <v>888.84800000000007</v>
      </c>
      <c r="C333">
        <v>1073.4470000000001</v>
      </c>
      <c r="D333">
        <v>79.254000000000005</v>
      </c>
      <c r="E333">
        <v>1523.25</v>
      </c>
      <c r="F333">
        <v>198.06</v>
      </c>
      <c r="G333">
        <v>870.18399999999997</v>
      </c>
      <c r="H333">
        <v>1064.779</v>
      </c>
      <c r="I333">
        <v>340.76300000000003</v>
      </c>
      <c r="J333">
        <v>287.31400000000002</v>
      </c>
      <c r="K333">
        <v>255.26300000000001</v>
      </c>
      <c r="L333">
        <v>1358.8510000000001</v>
      </c>
      <c r="M333">
        <v>1765.451</v>
      </c>
      <c r="N333">
        <v>516.774</v>
      </c>
      <c r="O333">
        <v>118.10900000000001</v>
      </c>
      <c r="P333">
        <v>264.68</v>
      </c>
      <c r="Q333">
        <v>2768.9380000000001</v>
      </c>
      <c r="R333">
        <v>2077.9189999999999</v>
      </c>
      <c r="S333">
        <v>950.50099999999998</v>
      </c>
      <c r="T333">
        <v>846.45799999999997</v>
      </c>
      <c r="U333">
        <v>565.05500000000006</v>
      </c>
      <c r="V333">
        <v>1367.05</v>
      </c>
      <c r="W333">
        <v>1788.221</v>
      </c>
      <c r="X333">
        <v>1206.239</v>
      </c>
      <c r="Y333">
        <v>978.66499999999996</v>
      </c>
      <c r="Z333">
        <v>3058.2939999999999</v>
      </c>
      <c r="AA333">
        <v>6715.8429999999998</v>
      </c>
      <c r="AB333">
        <v>110.754</v>
      </c>
      <c r="AC333">
        <v>117.491</v>
      </c>
      <c r="AD333">
        <v>379.12900000000002</v>
      </c>
      <c r="AE333">
        <v>551.51099999999997</v>
      </c>
      <c r="AF333">
        <v>2311.9360000000001</v>
      </c>
      <c r="AG333">
        <v>209.946</v>
      </c>
      <c r="AH333">
        <v>400.73700000000002</v>
      </c>
      <c r="AI333">
        <v>362.07499999999999</v>
      </c>
      <c r="AJ333">
        <v>134.75</v>
      </c>
      <c r="AK333">
        <v>234.273</v>
      </c>
      <c r="AL333">
        <v>392.73399999999998</v>
      </c>
      <c r="AM333">
        <v>129.74</v>
      </c>
      <c r="AN333">
        <v>81.016999999999996</v>
      </c>
      <c r="AO333">
        <v>199.21600000000001</v>
      </c>
      <c r="AP333">
        <v>671.755</v>
      </c>
      <c r="AQ333">
        <v>88.736999999999995</v>
      </c>
      <c r="AR333" t="s">
        <v>156</v>
      </c>
      <c r="AS333">
        <v>205.714</v>
      </c>
      <c r="AT333">
        <v>222.49600000000001</v>
      </c>
      <c r="AU333">
        <v>939.74599999999998</v>
      </c>
      <c r="AV333">
        <v>1308.2819999999999</v>
      </c>
      <c r="AW333" s="37">
        <v>1259.306</v>
      </c>
      <c r="AX333">
        <v>340.19499999999999</v>
      </c>
      <c r="AY333">
        <v>5.0600000000000005</v>
      </c>
    </row>
    <row r="334" spans="1:51" x14ac:dyDescent="0.2">
      <c r="A334" s="1">
        <v>35642</v>
      </c>
      <c r="B334">
        <v>943.12700000000007</v>
      </c>
      <c r="C334">
        <v>1086.749</v>
      </c>
      <c r="D334">
        <v>78.905000000000001</v>
      </c>
      <c r="E334">
        <v>1620.203</v>
      </c>
      <c r="F334">
        <v>219.381</v>
      </c>
      <c r="G334">
        <v>884.38800000000003</v>
      </c>
      <c r="H334">
        <v>1167.9169999999999</v>
      </c>
      <c r="I334">
        <v>343.20100000000002</v>
      </c>
      <c r="J334">
        <v>303.32100000000003</v>
      </c>
      <c r="K334">
        <v>269.67599999999999</v>
      </c>
      <c r="L334">
        <v>1376.799</v>
      </c>
      <c r="M334">
        <v>1907.3990000000001</v>
      </c>
      <c r="N334">
        <v>483.99600000000004</v>
      </c>
      <c r="O334">
        <v>118.843</v>
      </c>
      <c r="P334">
        <v>249.53800000000001</v>
      </c>
      <c r="Q334">
        <v>2895.7370000000001</v>
      </c>
      <c r="R334">
        <v>2107.7669999999998</v>
      </c>
      <c r="S334">
        <v>992.62700000000007</v>
      </c>
      <c r="T334">
        <v>912.322</v>
      </c>
      <c r="U334">
        <v>601.13700000000006</v>
      </c>
      <c r="V334">
        <v>1571.127</v>
      </c>
      <c r="W334">
        <v>1912.5130000000001</v>
      </c>
      <c r="X334">
        <v>1238.568</v>
      </c>
      <c r="Y334">
        <v>985.351</v>
      </c>
      <c r="Z334">
        <v>2963.6910000000003</v>
      </c>
      <c r="AA334">
        <v>7119.5340000000006</v>
      </c>
      <c r="AB334">
        <v>119.593</v>
      </c>
      <c r="AC334">
        <v>113.185</v>
      </c>
      <c r="AD334">
        <v>341.88499999999999</v>
      </c>
      <c r="AE334">
        <v>483.64600000000002</v>
      </c>
      <c r="AF334">
        <v>2249.3809999999999</v>
      </c>
      <c r="AG334">
        <v>230.202</v>
      </c>
      <c r="AH334">
        <v>433.83800000000002</v>
      </c>
      <c r="AI334">
        <v>358.58300000000003</v>
      </c>
      <c r="AJ334">
        <v>131.77000000000001</v>
      </c>
      <c r="AK334">
        <v>236.24</v>
      </c>
      <c r="AL334">
        <v>457.41300000000001</v>
      </c>
      <c r="AM334">
        <v>131.35</v>
      </c>
      <c r="AN334">
        <v>91.99</v>
      </c>
      <c r="AO334">
        <v>193.04900000000001</v>
      </c>
      <c r="AP334">
        <v>603.92200000000003</v>
      </c>
      <c r="AQ334">
        <v>115.075</v>
      </c>
      <c r="AR334" t="s">
        <v>156</v>
      </c>
      <c r="AS334">
        <v>201.23000000000002</v>
      </c>
      <c r="AT334">
        <v>211.13</v>
      </c>
      <c r="AU334">
        <v>981.84500000000003</v>
      </c>
      <c r="AV334">
        <v>1327.923</v>
      </c>
      <c r="AW334" s="37">
        <v>1327.19</v>
      </c>
      <c r="AX334">
        <v>333.887</v>
      </c>
      <c r="AY334">
        <v>5.1100000000000003</v>
      </c>
    </row>
    <row r="335" spans="1:51" x14ac:dyDescent="0.2">
      <c r="A335" s="1">
        <v>35671</v>
      </c>
      <c r="B335">
        <v>884.33100000000002</v>
      </c>
      <c r="C335">
        <v>1003.671</v>
      </c>
      <c r="D335">
        <v>87.759</v>
      </c>
      <c r="E335">
        <v>1538.653</v>
      </c>
      <c r="F335">
        <v>200.357</v>
      </c>
      <c r="G335">
        <v>816.45100000000002</v>
      </c>
      <c r="H335">
        <v>1051.336</v>
      </c>
      <c r="I335">
        <v>330.82800000000003</v>
      </c>
      <c r="J335">
        <v>303.423</v>
      </c>
      <c r="K335">
        <v>262.29599999999999</v>
      </c>
      <c r="L335">
        <v>1381.3890000000001</v>
      </c>
      <c r="M335">
        <v>1716.915</v>
      </c>
      <c r="N335">
        <v>535.02800000000002</v>
      </c>
      <c r="O335">
        <v>111.203</v>
      </c>
      <c r="P335">
        <v>244.04500000000002</v>
      </c>
      <c r="Q335">
        <v>2736.0770000000002</v>
      </c>
      <c r="R335">
        <v>1910.6670000000001</v>
      </c>
      <c r="S335">
        <v>974.04300000000001</v>
      </c>
      <c r="T335">
        <v>857.096</v>
      </c>
      <c r="U335">
        <v>568.779</v>
      </c>
      <c r="V335">
        <v>1444.529</v>
      </c>
      <c r="W335">
        <v>1855.412</v>
      </c>
      <c r="X335">
        <v>1047.0160000000001</v>
      </c>
      <c r="Y335">
        <v>932.90200000000004</v>
      </c>
      <c r="Z335">
        <v>2705.2469999999998</v>
      </c>
      <c r="AA335">
        <v>6170.183</v>
      </c>
      <c r="AB335">
        <v>112.524</v>
      </c>
      <c r="AC335">
        <v>109.506</v>
      </c>
      <c r="AD335">
        <v>238.25200000000001</v>
      </c>
      <c r="AE335">
        <v>342.00600000000003</v>
      </c>
      <c r="AF335">
        <v>2053.114</v>
      </c>
      <c r="AG335">
        <v>151.923</v>
      </c>
      <c r="AH335">
        <v>415.96000000000004</v>
      </c>
      <c r="AI335">
        <v>333.24599999999998</v>
      </c>
      <c r="AJ335">
        <v>123.501</v>
      </c>
      <c r="AK335">
        <v>225.86</v>
      </c>
      <c r="AL335">
        <v>432.84399999999999</v>
      </c>
      <c r="AM335">
        <v>117.044</v>
      </c>
      <c r="AN335">
        <v>97.400999999999996</v>
      </c>
      <c r="AO335">
        <v>187.80600000000001</v>
      </c>
      <c r="AP335">
        <v>357.34899999999999</v>
      </c>
      <c r="AQ335">
        <v>98.632000000000005</v>
      </c>
      <c r="AR335" t="s">
        <v>156</v>
      </c>
      <c r="AS335">
        <v>208.21800000000002</v>
      </c>
      <c r="AT335">
        <v>223.678</v>
      </c>
      <c r="AU335">
        <v>914.97400000000005</v>
      </c>
      <c r="AV335">
        <v>1227.213</v>
      </c>
      <c r="AW335" s="37">
        <v>1197.643</v>
      </c>
      <c r="AX335">
        <v>268.22399999999999</v>
      </c>
      <c r="AY335">
        <v>5.1000000000000005</v>
      </c>
    </row>
    <row r="336" spans="1:51" x14ac:dyDescent="0.2">
      <c r="A336" s="1">
        <v>35703</v>
      </c>
      <c r="B336">
        <v>948.72800000000007</v>
      </c>
      <c r="C336">
        <v>1059.894</v>
      </c>
      <c r="D336">
        <v>89.835999999999999</v>
      </c>
      <c r="E336">
        <v>1714.672</v>
      </c>
      <c r="F336">
        <v>237.40100000000001</v>
      </c>
      <c r="G336">
        <v>901.99700000000007</v>
      </c>
      <c r="H336">
        <v>1131.2460000000001</v>
      </c>
      <c r="I336">
        <v>388.54900000000004</v>
      </c>
      <c r="J336">
        <v>312.42200000000003</v>
      </c>
      <c r="K336">
        <v>299.97000000000003</v>
      </c>
      <c r="L336">
        <v>1530.8600000000001</v>
      </c>
      <c r="M336">
        <v>1865.1120000000001</v>
      </c>
      <c r="N336">
        <v>561.40200000000004</v>
      </c>
      <c r="O336">
        <v>126.039</v>
      </c>
      <c r="P336">
        <v>278.685</v>
      </c>
      <c r="Q336">
        <v>3060.328</v>
      </c>
      <c r="R336">
        <v>2105.049</v>
      </c>
      <c r="S336">
        <v>1056.1669999999999</v>
      </c>
      <c r="T336">
        <v>900.77700000000004</v>
      </c>
      <c r="U336">
        <v>601.274</v>
      </c>
      <c r="V336">
        <v>1655.9770000000001</v>
      </c>
      <c r="W336">
        <v>1923.2360000000001</v>
      </c>
      <c r="X336">
        <v>1159.204</v>
      </c>
      <c r="Y336">
        <v>942.18299999999999</v>
      </c>
      <c r="Z336">
        <v>2662.9459999999999</v>
      </c>
      <c r="AA336">
        <v>6544.8370000000004</v>
      </c>
      <c r="AB336">
        <v>117.22200000000001</v>
      </c>
      <c r="AC336">
        <v>98.665999999999997</v>
      </c>
      <c r="AD336">
        <v>220.46</v>
      </c>
      <c r="AE336">
        <v>301.33100000000002</v>
      </c>
      <c r="AF336">
        <v>2129.2730000000001</v>
      </c>
      <c r="AG336">
        <v>169.84700000000001</v>
      </c>
      <c r="AH336">
        <v>366.90000000000003</v>
      </c>
      <c r="AI336">
        <v>348.55500000000001</v>
      </c>
      <c r="AJ336">
        <v>128.917</v>
      </c>
      <c r="AK336">
        <v>220.762</v>
      </c>
      <c r="AL336">
        <v>465.56799999999998</v>
      </c>
      <c r="AM336">
        <v>118.91500000000001</v>
      </c>
      <c r="AN336">
        <v>81.203000000000003</v>
      </c>
      <c r="AO336">
        <v>231.012</v>
      </c>
      <c r="AP336">
        <v>383.53399999999999</v>
      </c>
      <c r="AQ336">
        <v>104.946</v>
      </c>
      <c r="AR336" t="s">
        <v>156</v>
      </c>
      <c r="AS336">
        <v>207.50700000000001</v>
      </c>
      <c r="AT336">
        <v>231.44900000000001</v>
      </c>
      <c r="AU336">
        <v>963.48900000000003</v>
      </c>
      <c r="AV336">
        <v>1294.42</v>
      </c>
      <c r="AW336" s="37">
        <v>1310.7139999999999</v>
      </c>
      <c r="AX336">
        <v>254.48500000000001</v>
      </c>
      <c r="AY336">
        <v>4.93</v>
      </c>
    </row>
    <row r="337" spans="1:51" x14ac:dyDescent="0.2">
      <c r="A337" s="1">
        <v>35734</v>
      </c>
      <c r="B337">
        <v>925.96600000000001</v>
      </c>
      <c r="C337">
        <v>1051.0129999999999</v>
      </c>
      <c r="D337">
        <v>82.435000000000002</v>
      </c>
      <c r="E337">
        <v>1637.943</v>
      </c>
      <c r="F337">
        <v>219.65200000000002</v>
      </c>
      <c r="G337">
        <v>840.75599999999997</v>
      </c>
      <c r="H337">
        <v>1051.135</v>
      </c>
      <c r="I337">
        <v>333.10599999999999</v>
      </c>
      <c r="J337">
        <v>305.83600000000001</v>
      </c>
      <c r="K337">
        <v>281.49599999999998</v>
      </c>
      <c r="L337">
        <v>1482.7450000000001</v>
      </c>
      <c r="M337">
        <v>1781.4370000000001</v>
      </c>
      <c r="N337">
        <v>474.20100000000002</v>
      </c>
      <c r="O337">
        <v>121.76900000000001</v>
      </c>
      <c r="P337">
        <v>251.53100000000001</v>
      </c>
      <c r="Q337">
        <v>2750.587</v>
      </c>
      <c r="R337">
        <v>2090.893</v>
      </c>
      <c r="S337">
        <v>1013.6420000000001</v>
      </c>
      <c r="T337">
        <v>875.14800000000002</v>
      </c>
      <c r="U337">
        <v>572.18200000000002</v>
      </c>
      <c r="V337">
        <v>1348.375</v>
      </c>
      <c r="W337">
        <v>1563.0340000000001</v>
      </c>
      <c r="X337">
        <v>879.01700000000005</v>
      </c>
      <c r="Y337">
        <v>845.92899999999997</v>
      </c>
      <c r="Z337">
        <v>2413.4810000000002</v>
      </c>
      <c r="AA337">
        <v>4639.1980000000003</v>
      </c>
      <c r="AB337">
        <v>107.11</v>
      </c>
      <c r="AC337">
        <v>67.826999999999998</v>
      </c>
      <c r="AD337">
        <v>173.958</v>
      </c>
      <c r="AE337">
        <v>264.16199999999998</v>
      </c>
      <c r="AF337">
        <v>1719.4670000000001</v>
      </c>
      <c r="AG337">
        <v>112.009</v>
      </c>
      <c r="AH337">
        <v>286.66700000000003</v>
      </c>
      <c r="AI337">
        <v>300.85899999999998</v>
      </c>
      <c r="AJ337">
        <v>117.46600000000001</v>
      </c>
      <c r="AK337">
        <v>196.35900000000001</v>
      </c>
      <c r="AL337">
        <v>398.78700000000003</v>
      </c>
      <c r="AM337">
        <v>114.83800000000001</v>
      </c>
      <c r="AN337">
        <v>68.015000000000001</v>
      </c>
      <c r="AO337">
        <v>244.28900000000002</v>
      </c>
      <c r="AP337">
        <v>326.63299999999998</v>
      </c>
      <c r="AQ337">
        <v>99.192999999999998</v>
      </c>
      <c r="AR337" t="s">
        <v>156</v>
      </c>
      <c r="AS337">
        <v>212.982</v>
      </c>
      <c r="AT337">
        <v>222.90100000000001</v>
      </c>
      <c r="AU337">
        <v>911.56900000000007</v>
      </c>
      <c r="AV337">
        <v>1193.348</v>
      </c>
      <c r="AW337" s="37">
        <v>1060.6980000000001</v>
      </c>
      <c r="AX337">
        <v>206.32400000000001</v>
      </c>
      <c r="AY337">
        <v>5.07</v>
      </c>
    </row>
    <row r="338" spans="1:51" x14ac:dyDescent="0.2">
      <c r="A338" s="1">
        <v>35762</v>
      </c>
      <c r="B338">
        <v>862.50599999999997</v>
      </c>
      <c r="C338">
        <v>1059.424</v>
      </c>
      <c r="D338">
        <v>74.512</v>
      </c>
      <c r="E338">
        <v>1654.9770000000001</v>
      </c>
      <c r="F338">
        <v>209.15299999999999</v>
      </c>
      <c r="G338">
        <v>857.69600000000003</v>
      </c>
      <c r="H338">
        <v>1086.5340000000001</v>
      </c>
      <c r="I338">
        <v>324.608</v>
      </c>
      <c r="J338">
        <v>302.86700000000002</v>
      </c>
      <c r="K338">
        <v>288.14800000000002</v>
      </c>
      <c r="L338">
        <v>1379.93</v>
      </c>
      <c r="M338">
        <v>1763.854</v>
      </c>
      <c r="N338">
        <v>423.70499999999998</v>
      </c>
      <c r="O338">
        <v>127.04</v>
      </c>
      <c r="P338">
        <v>266.16000000000003</v>
      </c>
      <c r="Q338">
        <v>2812.01</v>
      </c>
      <c r="R338">
        <v>2155.1150000000002</v>
      </c>
      <c r="S338">
        <v>1016.16</v>
      </c>
      <c r="T338">
        <v>916.44799999999998</v>
      </c>
      <c r="U338">
        <v>554.13499999999999</v>
      </c>
      <c r="V338">
        <v>1479.2550000000001</v>
      </c>
      <c r="W338">
        <v>1687.7429999999999</v>
      </c>
      <c r="X338">
        <v>905.01700000000005</v>
      </c>
      <c r="Y338">
        <v>782.90300000000002</v>
      </c>
      <c r="Z338">
        <v>2264.0140000000001</v>
      </c>
      <c r="AA338">
        <v>4560.5169999999998</v>
      </c>
      <c r="AB338">
        <v>109.28400000000001</v>
      </c>
      <c r="AC338">
        <v>50.853999999999999</v>
      </c>
      <c r="AD338">
        <v>136.81900000000002</v>
      </c>
      <c r="AE338">
        <v>258.81099999999998</v>
      </c>
      <c r="AF338">
        <v>1873.6090000000002</v>
      </c>
      <c r="AG338">
        <v>100.59400000000001</v>
      </c>
      <c r="AH338">
        <v>289.36700000000002</v>
      </c>
      <c r="AI338">
        <v>293.86400000000003</v>
      </c>
      <c r="AJ338">
        <v>113.419</v>
      </c>
      <c r="AK338">
        <v>186.874</v>
      </c>
      <c r="AL338">
        <v>313.86099999999999</v>
      </c>
      <c r="AM338">
        <v>102.44200000000001</v>
      </c>
      <c r="AN338">
        <v>55.704000000000001</v>
      </c>
      <c r="AO338">
        <v>239.80100000000002</v>
      </c>
      <c r="AP338">
        <v>248.59</v>
      </c>
      <c r="AQ338">
        <v>93.573999999999998</v>
      </c>
      <c r="AR338" t="s">
        <v>156</v>
      </c>
      <c r="AS338">
        <v>213.363</v>
      </c>
      <c r="AT338">
        <v>205.83</v>
      </c>
      <c r="AU338">
        <v>926.49599999999998</v>
      </c>
      <c r="AV338">
        <v>1179.6279999999999</v>
      </c>
      <c r="AW338" s="37">
        <v>1095.9880000000001</v>
      </c>
      <c r="AX338">
        <v>181.26</v>
      </c>
      <c r="AY338">
        <v>5.08</v>
      </c>
    </row>
    <row r="339" spans="1:51" x14ac:dyDescent="0.2">
      <c r="A339" s="1">
        <v>35795</v>
      </c>
      <c r="B339">
        <v>922.154</v>
      </c>
      <c r="C339">
        <v>1081.1559999999999</v>
      </c>
      <c r="D339">
        <v>76.838000000000008</v>
      </c>
      <c r="E339">
        <v>1794.115</v>
      </c>
      <c r="F339">
        <v>196.761</v>
      </c>
      <c r="G339">
        <v>887.077</v>
      </c>
      <c r="H339">
        <v>1130.5820000000001</v>
      </c>
      <c r="I339">
        <v>320.46300000000002</v>
      </c>
      <c r="J339">
        <v>314.77300000000002</v>
      </c>
      <c r="K339">
        <v>308.98500000000001</v>
      </c>
      <c r="L339">
        <v>1358.2180000000001</v>
      </c>
      <c r="M339">
        <v>1805.3890000000001</v>
      </c>
      <c r="N339">
        <v>435.85399999999998</v>
      </c>
      <c r="O339">
        <v>130.15299999999999</v>
      </c>
      <c r="P339">
        <v>272.58199999999999</v>
      </c>
      <c r="Q339">
        <v>2713.3670000000002</v>
      </c>
      <c r="R339">
        <v>2274.2049999999999</v>
      </c>
      <c r="S339">
        <v>1052.0940000000001</v>
      </c>
      <c r="T339">
        <v>928.91200000000003</v>
      </c>
      <c r="U339">
        <v>567.47400000000005</v>
      </c>
      <c r="V339">
        <v>1596.297</v>
      </c>
      <c r="W339">
        <v>1763.961</v>
      </c>
      <c r="X339">
        <v>984.38900000000001</v>
      </c>
      <c r="Y339">
        <v>769.72900000000004</v>
      </c>
      <c r="Z339">
        <v>2133.16</v>
      </c>
      <c r="AA339">
        <v>4609.3910000000005</v>
      </c>
      <c r="AB339">
        <v>109.154</v>
      </c>
      <c r="AC339">
        <v>35.075000000000003</v>
      </c>
      <c r="AD339">
        <v>135.631</v>
      </c>
      <c r="AE339">
        <v>232.64500000000001</v>
      </c>
      <c r="AF339">
        <v>1733.473</v>
      </c>
      <c r="AG339">
        <v>83.361000000000004</v>
      </c>
      <c r="AH339">
        <v>294.75</v>
      </c>
      <c r="AI339">
        <v>301.73500000000001</v>
      </c>
      <c r="AJ339">
        <v>107.925</v>
      </c>
      <c r="AK339">
        <v>182.095</v>
      </c>
      <c r="AL339">
        <v>382.43400000000003</v>
      </c>
      <c r="AM339">
        <v>104.22500000000001</v>
      </c>
      <c r="AN339">
        <v>54.053000000000004</v>
      </c>
      <c r="AO339">
        <v>287.50299999999999</v>
      </c>
      <c r="AP339">
        <v>162.19</v>
      </c>
      <c r="AQ339">
        <v>91.612000000000009</v>
      </c>
      <c r="AR339" t="s">
        <v>156</v>
      </c>
      <c r="AS339">
        <v>209.72800000000001</v>
      </c>
      <c r="AT339">
        <v>203.58</v>
      </c>
      <c r="AU339">
        <v>936.59100000000001</v>
      </c>
      <c r="AV339">
        <v>1188.3890000000001</v>
      </c>
      <c r="AW339" s="37">
        <v>1164.664</v>
      </c>
      <c r="AX339">
        <v>170.137</v>
      </c>
      <c r="AY339">
        <v>5.22</v>
      </c>
    </row>
    <row r="340" spans="1:51" x14ac:dyDescent="0.2">
      <c r="A340" s="1">
        <v>35825</v>
      </c>
      <c r="B340">
        <v>952.46100000000001</v>
      </c>
      <c r="C340">
        <v>1119.6110000000001</v>
      </c>
      <c r="D340">
        <v>68.917000000000002</v>
      </c>
      <c r="E340">
        <v>1798.691</v>
      </c>
      <c r="F340">
        <v>212.655</v>
      </c>
      <c r="G340">
        <v>917.84699999999998</v>
      </c>
      <c r="H340">
        <v>1163.626</v>
      </c>
      <c r="I340">
        <v>296.53500000000003</v>
      </c>
      <c r="J340">
        <v>335.53199999999998</v>
      </c>
      <c r="K340">
        <v>336.85399999999998</v>
      </c>
      <c r="L340">
        <v>1251.066</v>
      </c>
      <c r="M340">
        <v>1819.8969999999999</v>
      </c>
      <c r="N340">
        <v>429.26400000000001</v>
      </c>
      <c r="O340">
        <v>143.40600000000001</v>
      </c>
      <c r="P340">
        <v>294.04700000000003</v>
      </c>
      <c r="Q340">
        <v>2780.6309999999999</v>
      </c>
      <c r="R340">
        <v>2359.569</v>
      </c>
      <c r="S340">
        <v>1100.8009999999999</v>
      </c>
      <c r="T340">
        <v>939.78499999999997</v>
      </c>
      <c r="U340">
        <v>556.66600000000005</v>
      </c>
      <c r="V340">
        <v>1372.203</v>
      </c>
      <c r="W340">
        <v>1598.271</v>
      </c>
      <c r="X340">
        <v>899.38700000000006</v>
      </c>
      <c r="Y340">
        <v>655.57100000000003</v>
      </c>
      <c r="Z340">
        <v>2322.145</v>
      </c>
      <c r="AA340">
        <v>3950.7620000000002</v>
      </c>
      <c r="AB340">
        <v>99.786000000000001</v>
      </c>
      <c r="AC340">
        <v>59.835000000000001</v>
      </c>
      <c r="AD340">
        <v>120.331</v>
      </c>
      <c r="AE340">
        <v>230.11100000000002</v>
      </c>
      <c r="AF340">
        <v>1420.586</v>
      </c>
      <c r="AG340">
        <v>111.90600000000001</v>
      </c>
      <c r="AH340">
        <v>278.35500000000002</v>
      </c>
      <c r="AI340">
        <v>321.065</v>
      </c>
      <c r="AJ340">
        <v>106.062</v>
      </c>
      <c r="AK340">
        <v>189.786</v>
      </c>
      <c r="AL340">
        <v>267.57100000000003</v>
      </c>
      <c r="AM340">
        <v>93.394000000000005</v>
      </c>
      <c r="AN340">
        <v>40.304000000000002</v>
      </c>
      <c r="AO340">
        <v>274.08699999999999</v>
      </c>
      <c r="AP340">
        <v>106.30500000000001</v>
      </c>
      <c r="AQ340">
        <v>83.564000000000007</v>
      </c>
      <c r="AR340" t="s">
        <v>156</v>
      </c>
      <c r="AS340">
        <v>209.52</v>
      </c>
      <c r="AT340">
        <v>187.81900000000002</v>
      </c>
      <c r="AU340">
        <v>961.48800000000006</v>
      </c>
      <c r="AV340">
        <v>1241.202</v>
      </c>
      <c r="AW340" s="37">
        <v>1033.758</v>
      </c>
      <c r="AX340">
        <v>164.077</v>
      </c>
      <c r="AY340">
        <v>5.0600000000000005</v>
      </c>
    </row>
    <row r="341" spans="1:51" x14ac:dyDescent="0.2">
      <c r="A341" s="1">
        <v>35853</v>
      </c>
      <c r="B341">
        <v>1019.336</v>
      </c>
      <c r="C341">
        <v>1171.258</v>
      </c>
      <c r="D341">
        <v>76.896000000000001</v>
      </c>
      <c r="E341">
        <v>1840.752</v>
      </c>
      <c r="F341">
        <v>252.46899999999999</v>
      </c>
      <c r="G341">
        <v>994.08799999999997</v>
      </c>
      <c r="H341">
        <v>1236.71</v>
      </c>
      <c r="I341">
        <v>305.95600000000002</v>
      </c>
      <c r="J341">
        <v>372.50600000000003</v>
      </c>
      <c r="K341">
        <v>350.74599999999998</v>
      </c>
      <c r="L341">
        <v>1280.8030000000001</v>
      </c>
      <c r="M341">
        <v>2003.163</v>
      </c>
      <c r="N341">
        <v>548.63599999999997</v>
      </c>
      <c r="O341">
        <v>158.91499999999999</v>
      </c>
      <c r="P341">
        <v>331.36</v>
      </c>
      <c r="Q341">
        <v>3039.5050000000001</v>
      </c>
      <c r="R341">
        <v>2582.194</v>
      </c>
      <c r="S341">
        <v>1174.6780000000001</v>
      </c>
      <c r="T341">
        <v>1004.607</v>
      </c>
      <c r="U341">
        <v>603.20500000000004</v>
      </c>
      <c r="V341">
        <v>1420.13</v>
      </c>
      <c r="W341">
        <v>1700.3520000000001</v>
      </c>
      <c r="X341">
        <v>967.721</v>
      </c>
      <c r="Y341">
        <v>721.51300000000003</v>
      </c>
      <c r="Z341">
        <v>2332.8980000000001</v>
      </c>
      <c r="AA341">
        <v>4716.6130000000003</v>
      </c>
      <c r="AB341">
        <v>104.215</v>
      </c>
      <c r="AC341">
        <v>56.152000000000001</v>
      </c>
      <c r="AD341">
        <v>180.435</v>
      </c>
      <c r="AE341">
        <v>294.23900000000003</v>
      </c>
      <c r="AF341">
        <v>1785.21</v>
      </c>
      <c r="AG341">
        <v>134.34800000000001</v>
      </c>
      <c r="AH341">
        <v>337.51499999999999</v>
      </c>
      <c r="AI341">
        <v>326.06600000000003</v>
      </c>
      <c r="AJ341">
        <v>108.432</v>
      </c>
      <c r="AK341">
        <v>198.93899999999999</v>
      </c>
      <c r="AL341">
        <v>314.07</v>
      </c>
      <c r="AM341">
        <v>103.22800000000001</v>
      </c>
      <c r="AN341">
        <v>54.605000000000004</v>
      </c>
      <c r="AO341">
        <v>246.74</v>
      </c>
      <c r="AP341">
        <v>122.179</v>
      </c>
      <c r="AQ341">
        <v>85.123000000000005</v>
      </c>
      <c r="AR341" t="s">
        <v>156</v>
      </c>
      <c r="AS341">
        <v>221.554</v>
      </c>
      <c r="AT341">
        <v>189.10499999999999</v>
      </c>
      <c r="AU341">
        <v>1025.297</v>
      </c>
      <c r="AV341">
        <v>1319.2540000000001</v>
      </c>
      <c r="AW341" s="37">
        <v>1087.2550000000001</v>
      </c>
      <c r="AX341">
        <v>199.29300000000001</v>
      </c>
      <c r="AY341">
        <v>5.18</v>
      </c>
    </row>
    <row r="342" spans="1:51" x14ac:dyDescent="0.2">
      <c r="A342" s="1">
        <v>35885</v>
      </c>
      <c r="B342">
        <v>1069.6849999999999</v>
      </c>
      <c r="C342">
        <v>1267.7570000000001</v>
      </c>
      <c r="D342">
        <v>81.686999999999998</v>
      </c>
      <c r="E342">
        <v>2056.9769999999999</v>
      </c>
      <c r="F342">
        <v>262.99299999999999</v>
      </c>
      <c r="G342">
        <v>1103.8790000000001</v>
      </c>
      <c r="H342">
        <v>1318.826</v>
      </c>
      <c r="I342">
        <v>394.13200000000001</v>
      </c>
      <c r="J342">
        <v>387.233</v>
      </c>
      <c r="K342">
        <v>419.33699999999999</v>
      </c>
      <c r="L342">
        <v>1386.338</v>
      </c>
      <c r="M342">
        <v>2063.9050000000002</v>
      </c>
      <c r="N342">
        <v>517.15600000000006</v>
      </c>
      <c r="O342">
        <v>172.04900000000001</v>
      </c>
      <c r="P342">
        <v>375.07</v>
      </c>
      <c r="Q342">
        <v>3249.9110000000001</v>
      </c>
      <c r="R342">
        <v>2636.3560000000002</v>
      </c>
      <c r="S342">
        <v>1234.2180000000001</v>
      </c>
      <c r="T342">
        <v>1055.5940000000001</v>
      </c>
      <c r="U342">
        <v>647.976</v>
      </c>
      <c r="V342">
        <v>1492.001</v>
      </c>
      <c r="W342">
        <v>1776.163</v>
      </c>
      <c r="X342">
        <v>1048.174</v>
      </c>
      <c r="Y342">
        <v>770.45699999999999</v>
      </c>
      <c r="Z342">
        <v>2172.9120000000003</v>
      </c>
      <c r="AA342">
        <v>4602.6279999999997</v>
      </c>
      <c r="AB342">
        <v>111.547</v>
      </c>
      <c r="AC342">
        <v>55.530999999999999</v>
      </c>
      <c r="AD342">
        <v>175.643</v>
      </c>
      <c r="AE342">
        <v>313.47199999999998</v>
      </c>
      <c r="AF342">
        <v>1766.2370000000001</v>
      </c>
      <c r="AG342">
        <v>119.392</v>
      </c>
      <c r="AH342">
        <v>319.49299999999999</v>
      </c>
      <c r="AI342">
        <v>326.46899999999999</v>
      </c>
      <c r="AJ342">
        <v>103.72</v>
      </c>
      <c r="AK342">
        <v>211.28399999999999</v>
      </c>
      <c r="AL342">
        <v>331.76300000000003</v>
      </c>
      <c r="AM342">
        <v>110.49600000000001</v>
      </c>
      <c r="AN342">
        <v>53.09</v>
      </c>
      <c r="AO342">
        <v>224.64600000000002</v>
      </c>
      <c r="AP342">
        <v>143.964</v>
      </c>
      <c r="AQ342">
        <v>77.515000000000001</v>
      </c>
      <c r="AR342" t="s">
        <v>156</v>
      </c>
      <c r="AS342">
        <v>227.095</v>
      </c>
      <c r="AT342">
        <v>198.994</v>
      </c>
      <c r="AU342">
        <v>1067.354</v>
      </c>
      <c r="AV342">
        <v>1358.2740000000001</v>
      </c>
      <c r="AW342" s="37">
        <v>1158.8150000000001</v>
      </c>
      <c r="AX342">
        <v>197.11</v>
      </c>
      <c r="AY342">
        <v>5.0200000000000005</v>
      </c>
    </row>
    <row r="343" spans="1:51" x14ac:dyDescent="0.2">
      <c r="A343" s="1">
        <v>35915</v>
      </c>
      <c r="B343">
        <v>1160.1179999999999</v>
      </c>
      <c r="C343">
        <v>1352.3620000000001</v>
      </c>
      <c r="D343">
        <v>85.254999999999995</v>
      </c>
      <c r="E343">
        <v>1968.5740000000001</v>
      </c>
      <c r="F343">
        <v>310.86900000000003</v>
      </c>
      <c r="G343">
        <v>1138.769</v>
      </c>
      <c r="H343">
        <v>1366.502</v>
      </c>
      <c r="I343">
        <v>497.50600000000003</v>
      </c>
      <c r="J343">
        <v>417.69800000000004</v>
      </c>
      <c r="K343">
        <v>410.43400000000003</v>
      </c>
      <c r="L343">
        <v>1460.1130000000001</v>
      </c>
      <c r="M343">
        <v>2131.8540000000003</v>
      </c>
      <c r="N343">
        <v>567.55200000000002</v>
      </c>
      <c r="O343">
        <v>185.15100000000001</v>
      </c>
      <c r="P343">
        <v>385.91399999999999</v>
      </c>
      <c r="Q343">
        <v>3407.12</v>
      </c>
      <c r="R343">
        <v>2620.9839999999999</v>
      </c>
      <c r="S343">
        <v>1234.3910000000001</v>
      </c>
      <c r="T343">
        <v>1066.8499999999999</v>
      </c>
      <c r="U343">
        <v>650.42200000000003</v>
      </c>
      <c r="V343">
        <v>1522.31</v>
      </c>
      <c r="W343">
        <v>1749.1200000000001</v>
      </c>
      <c r="X343">
        <v>1002.236</v>
      </c>
      <c r="Y343">
        <v>716.31899999999996</v>
      </c>
      <c r="Z343">
        <v>2162.8220000000001</v>
      </c>
      <c r="AA343">
        <v>4099.8649999999998</v>
      </c>
      <c r="AB343">
        <v>111.45400000000001</v>
      </c>
      <c r="AC343">
        <v>53.72</v>
      </c>
      <c r="AD343">
        <v>147.94800000000001</v>
      </c>
      <c r="AE343">
        <v>282.36700000000002</v>
      </c>
      <c r="AF343">
        <v>1650.373</v>
      </c>
      <c r="AG343">
        <v>107.65300000000001</v>
      </c>
      <c r="AH343">
        <v>289.38299999999998</v>
      </c>
      <c r="AI343">
        <v>321.04000000000002</v>
      </c>
      <c r="AJ343">
        <v>103.456</v>
      </c>
      <c r="AK343">
        <v>229.83700000000002</v>
      </c>
      <c r="AL343">
        <v>323.81400000000002</v>
      </c>
      <c r="AM343">
        <v>112.792</v>
      </c>
      <c r="AN343">
        <v>47.564</v>
      </c>
      <c r="AO343">
        <v>275.92599999999999</v>
      </c>
      <c r="AP343">
        <v>126.00200000000001</v>
      </c>
      <c r="AQ343">
        <v>77.673000000000002</v>
      </c>
      <c r="AR343" t="s">
        <v>156</v>
      </c>
      <c r="AS343">
        <v>253.964</v>
      </c>
      <c r="AT343">
        <v>191.06900000000002</v>
      </c>
      <c r="AU343">
        <v>1076.53</v>
      </c>
      <c r="AV343">
        <v>1367.394</v>
      </c>
      <c r="AW343" s="37">
        <v>1127.9639999999999</v>
      </c>
      <c r="AX343">
        <v>181.167</v>
      </c>
      <c r="AY343">
        <v>4.87</v>
      </c>
    </row>
    <row r="344" spans="1:51" x14ac:dyDescent="0.2">
      <c r="A344" s="1">
        <v>35944</v>
      </c>
      <c r="B344">
        <v>1225.173</v>
      </c>
      <c r="C344">
        <v>1432.1279999999999</v>
      </c>
      <c r="D344">
        <v>77.153000000000006</v>
      </c>
      <c r="E344">
        <v>2021.9110000000001</v>
      </c>
      <c r="F344">
        <v>305.77800000000002</v>
      </c>
      <c r="G344">
        <v>1196.896</v>
      </c>
      <c r="H344">
        <v>1475.0940000000001</v>
      </c>
      <c r="I344">
        <v>501.73599999999999</v>
      </c>
      <c r="J344">
        <v>399.10500000000002</v>
      </c>
      <c r="K344">
        <v>431.33100000000002</v>
      </c>
      <c r="L344">
        <v>1341.847</v>
      </c>
      <c r="M344">
        <v>2240.9929999999999</v>
      </c>
      <c r="N344">
        <v>498.30400000000003</v>
      </c>
      <c r="O344">
        <v>180.97800000000001</v>
      </c>
      <c r="P344">
        <v>388.488</v>
      </c>
      <c r="Q344">
        <v>3507.6590000000001</v>
      </c>
      <c r="R344">
        <v>2731.5650000000001</v>
      </c>
      <c r="S344">
        <v>1186.3579999999999</v>
      </c>
      <c r="T344">
        <v>1044.326</v>
      </c>
      <c r="U344">
        <v>641.87300000000005</v>
      </c>
      <c r="V344">
        <v>1313.655</v>
      </c>
      <c r="W344">
        <v>1530.992</v>
      </c>
      <c r="X344">
        <v>843.702</v>
      </c>
      <c r="Y344">
        <v>649.30000000000007</v>
      </c>
      <c r="Z344">
        <v>2042.7250000000001</v>
      </c>
      <c r="AA344">
        <v>3524.3630000000003</v>
      </c>
      <c r="AB344">
        <v>119.24600000000001</v>
      </c>
      <c r="AC344">
        <v>40.344999999999999</v>
      </c>
      <c r="AD344">
        <v>121.595</v>
      </c>
      <c r="AE344">
        <v>272.12400000000002</v>
      </c>
      <c r="AF344">
        <v>1360.2339999999999</v>
      </c>
      <c r="AG344">
        <v>78.132999999999996</v>
      </c>
      <c r="AH344">
        <v>261.59800000000001</v>
      </c>
      <c r="AI344">
        <v>301.99599999999998</v>
      </c>
      <c r="AJ344">
        <v>96.296999999999997</v>
      </c>
      <c r="AK344">
        <v>202.25</v>
      </c>
      <c r="AL344">
        <v>196.36600000000001</v>
      </c>
      <c r="AM344">
        <v>99.364000000000004</v>
      </c>
      <c r="AN344">
        <v>40.953000000000003</v>
      </c>
      <c r="AO344">
        <v>229.90700000000001</v>
      </c>
      <c r="AP344">
        <v>82.528000000000006</v>
      </c>
      <c r="AQ344">
        <v>48.245000000000005</v>
      </c>
      <c r="AR344" t="s">
        <v>156</v>
      </c>
      <c r="AS344">
        <v>267.58699999999999</v>
      </c>
      <c r="AT344">
        <v>171.48699999999999</v>
      </c>
      <c r="AU344">
        <v>1061.7909999999999</v>
      </c>
      <c r="AV344">
        <v>1359.1390000000001</v>
      </c>
      <c r="AW344" s="37">
        <v>978.03700000000003</v>
      </c>
      <c r="AX344">
        <v>152.67099999999999</v>
      </c>
      <c r="AY344">
        <v>4.8899999999999997</v>
      </c>
    </row>
    <row r="345" spans="1:51" x14ac:dyDescent="0.2">
      <c r="A345" s="1">
        <v>35976</v>
      </c>
      <c r="B345">
        <v>1135.8779999999999</v>
      </c>
      <c r="C345">
        <v>1534.76</v>
      </c>
      <c r="D345">
        <v>81.677999999999997</v>
      </c>
      <c r="E345">
        <v>1975.75</v>
      </c>
      <c r="F345">
        <v>323.86900000000003</v>
      </c>
      <c r="G345">
        <v>1223.8630000000001</v>
      </c>
      <c r="H345">
        <v>1535.809</v>
      </c>
      <c r="I345">
        <v>459.47399999999999</v>
      </c>
      <c r="J345">
        <v>397.16300000000001</v>
      </c>
      <c r="K345">
        <v>409.55</v>
      </c>
      <c r="L345">
        <v>1294.1420000000001</v>
      </c>
      <c r="M345">
        <v>2199.9120000000003</v>
      </c>
      <c r="N345">
        <v>497.23500000000001</v>
      </c>
      <c r="O345">
        <v>167.33</v>
      </c>
      <c r="P345">
        <v>389.59199999999998</v>
      </c>
      <c r="Q345">
        <v>3482.5929999999998</v>
      </c>
      <c r="R345">
        <v>2730.35</v>
      </c>
      <c r="S345">
        <v>1202.183</v>
      </c>
      <c r="T345">
        <v>1088.0910000000001</v>
      </c>
      <c r="U345">
        <v>615.33799999999997</v>
      </c>
      <c r="V345">
        <v>1232.037</v>
      </c>
      <c r="W345">
        <v>1452.723</v>
      </c>
      <c r="X345">
        <v>811.14099999999996</v>
      </c>
      <c r="Y345">
        <v>593.82600000000002</v>
      </c>
      <c r="Z345">
        <v>2070.1869999999999</v>
      </c>
      <c r="AA345">
        <v>3321.431</v>
      </c>
      <c r="AB345">
        <v>117.63800000000001</v>
      </c>
      <c r="AC345">
        <v>36.494999999999997</v>
      </c>
      <c r="AD345">
        <v>93.863</v>
      </c>
      <c r="AE345">
        <v>222.32500000000002</v>
      </c>
      <c r="AF345">
        <v>1185.0029999999999</v>
      </c>
      <c r="AG345">
        <v>56.518000000000001</v>
      </c>
      <c r="AH345">
        <v>244.80100000000002</v>
      </c>
      <c r="AI345">
        <v>302.08300000000003</v>
      </c>
      <c r="AJ345">
        <v>83.689000000000007</v>
      </c>
      <c r="AK345">
        <v>154.398</v>
      </c>
      <c r="AL345">
        <v>154.18600000000001</v>
      </c>
      <c r="AM345">
        <v>86.412000000000006</v>
      </c>
      <c r="AN345">
        <v>34.387</v>
      </c>
      <c r="AO345">
        <v>241.21299999999999</v>
      </c>
      <c r="AP345">
        <v>68.06</v>
      </c>
      <c r="AQ345">
        <v>36.283999999999999</v>
      </c>
      <c r="AR345" t="s">
        <v>156</v>
      </c>
      <c r="AS345">
        <v>260.45999999999998</v>
      </c>
      <c r="AT345">
        <v>163.191</v>
      </c>
      <c r="AU345">
        <v>1085.7370000000001</v>
      </c>
      <c r="AV345">
        <v>1367.8050000000001</v>
      </c>
      <c r="AW345" s="37">
        <v>919.74700000000007</v>
      </c>
      <c r="AX345">
        <v>130.72399999999999</v>
      </c>
      <c r="AY345">
        <v>4.97</v>
      </c>
    </row>
    <row r="346" spans="1:51" x14ac:dyDescent="0.2">
      <c r="A346" s="1">
        <v>36007</v>
      </c>
      <c r="B346">
        <v>1152.7819999999999</v>
      </c>
      <c r="C346">
        <v>1608.7640000000001</v>
      </c>
      <c r="D346">
        <v>89.192999999999998</v>
      </c>
      <c r="E346">
        <v>2033.0810000000001</v>
      </c>
      <c r="F346">
        <v>360.39</v>
      </c>
      <c r="G346">
        <v>1235.261</v>
      </c>
      <c r="H346">
        <v>1571.326</v>
      </c>
      <c r="I346">
        <v>547.80200000000002</v>
      </c>
      <c r="J346">
        <v>388.06</v>
      </c>
      <c r="K346">
        <v>450.21899999999999</v>
      </c>
      <c r="L346">
        <v>1312.414</v>
      </c>
      <c r="M346">
        <v>2210.2069999999999</v>
      </c>
      <c r="N346">
        <v>537.83299999999997</v>
      </c>
      <c r="O346">
        <v>180.946</v>
      </c>
      <c r="P346">
        <v>411.35700000000003</v>
      </c>
      <c r="Q346">
        <v>3463.4549999999999</v>
      </c>
      <c r="R346">
        <v>2928.2580000000003</v>
      </c>
      <c r="S346">
        <v>1175.7139999999999</v>
      </c>
      <c r="T346">
        <v>1076.1849999999999</v>
      </c>
      <c r="U346">
        <v>570.91999999999996</v>
      </c>
      <c r="V346">
        <v>1216.0430000000001</v>
      </c>
      <c r="W346">
        <v>1545.683</v>
      </c>
      <c r="X346">
        <v>881.20400000000006</v>
      </c>
      <c r="Y346">
        <v>630.03899999999999</v>
      </c>
      <c r="Z346">
        <v>2041.75</v>
      </c>
      <c r="AA346">
        <v>3059.2280000000001</v>
      </c>
      <c r="AB346">
        <v>115.35300000000001</v>
      </c>
      <c r="AC346">
        <v>47.753</v>
      </c>
      <c r="AD346">
        <v>83.721000000000004</v>
      </c>
      <c r="AE346">
        <v>200.84200000000001</v>
      </c>
      <c r="AF346">
        <v>1171.3150000000001</v>
      </c>
      <c r="AG346">
        <v>59.241</v>
      </c>
      <c r="AH346">
        <v>240.483</v>
      </c>
      <c r="AI346">
        <v>299.637</v>
      </c>
      <c r="AJ346">
        <v>90.549000000000007</v>
      </c>
      <c r="AK346">
        <v>151.767</v>
      </c>
      <c r="AL346">
        <v>157.25700000000001</v>
      </c>
      <c r="AM346">
        <v>85.277000000000001</v>
      </c>
      <c r="AN346">
        <v>28.166</v>
      </c>
      <c r="AO346">
        <v>247.655</v>
      </c>
      <c r="AP346">
        <v>86.298000000000002</v>
      </c>
      <c r="AQ346">
        <v>35.548999999999999</v>
      </c>
      <c r="AR346" t="s">
        <v>156</v>
      </c>
      <c r="AS346">
        <v>260.59100000000001</v>
      </c>
      <c r="AT346">
        <v>160.535</v>
      </c>
      <c r="AU346">
        <v>1082.741</v>
      </c>
      <c r="AV346">
        <v>1380.0609999999999</v>
      </c>
      <c r="AW346" s="37">
        <v>959.65600000000006</v>
      </c>
      <c r="AX346">
        <v>130.04400000000001</v>
      </c>
      <c r="AY346">
        <v>4.97</v>
      </c>
    </row>
    <row r="347" spans="1:51" x14ac:dyDescent="0.2">
      <c r="A347" s="1">
        <v>36038</v>
      </c>
      <c r="B347">
        <v>948.14100000000008</v>
      </c>
      <c r="C347">
        <v>1487.357</v>
      </c>
      <c r="D347">
        <v>64.509</v>
      </c>
      <c r="E347">
        <v>1803.0840000000001</v>
      </c>
      <c r="F347">
        <v>289.73099999999999</v>
      </c>
      <c r="G347">
        <v>1092.671</v>
      </c>
      <c r="H347">
        <v>1312.086</v>
      </c>
      <c r="I347">
        <v>423.96899999999999</v>
      </c>
      <c r="J347">
        <v>333.13800000000003</v>
      </c>
      <c r="K347">
        <v>386.08100000000002</v>
      </c>
      <c r="L347">
        <v>946.29600000000005</v>
      </c>
      <c r="M347">
        <v>1935.443</v>
      </c>
      <c r="N347">
        <v>349.93099999999998</v>
      </c>
      <c r="O347">
        <v>156.011</v>
      </c>
      <c r="P347">
        <v>321.90000000000003</v>
      </c>
      <c r="Q347">
        <v>2930.6680000000001</v>
      </c>
      <c r="R347">
        <v>2467.86</v>
      </c>
      <c r="S347">
        <v>1088.057</v>
      </c>
      <c r="T347">
        <v>925.23800000000006</v>
      </c>
      <c r="U347">
        <v>445.81799999999998</v>
      </c>
      <c r="V347">
        <v>799.38900000000001</v>
      </c>
      <c r="W347">
        <v>1052.529</v>
      </c>
      <c r="X347">
        <v>537.505</v>
      </c>
      <c r="Y347">
        <v>446.64800000000002</v>
      </c>
      <c r="Z347">
        <v>1807.7160000000001</v>
      </c>
      <c r="AA347">
        <v>2839.0810000000001</v>
      </c>
      <c r="AB347">
        <v>101.285</v>
      </c>
      <c r="AC347">
        <v>39.856999999999999</v>
      </c>
      <c r="AD347">
        <v>60.309000000000005</v>
      </c>
      <c r="AE347">
        <v>146.32400000000001</v>
      </c>
      <c r="AF347">
        <v>937.74800000000005</v>
      </c>
      <c r="AG347">
        <v>44.029000000000003</v>
      </c>
      <c r="AH347">
        <v>199.56</v>
      </c>
      <c r="AI347">
        <v>258.54000000000002</v>
      </c>
      <c r="AJ347">
        <v>72.070999999999998</v>
      </c>
      <c r="AK347">
        <v>104.956</v>
      </c>
      <c r="AL347">
        <v>62.003999999999998</v>
      </c>
      <c r="AM347">
        <v>78.027000000000001</v>
      </c>
      <c r="AN347">
        <v>20.372</v>
      </c>
      <c r="AO347">
        <v>150.69200000000001</v>
      </c>
      <c r="AP347">
        <v>65.945000000000007</v>
      </c>
      <c r="AQ347">
        <v>37.286000000000001</v>
      </c>
      <c r="AR347" t="s">
        <v>156</v>
      </c>
      <c r="AS347">
        <v>278.99299999999999</v>
      </c>
      <c r="AT347">
        <v>142.15</v>
      </c>
      <c r="AU347">
        <v>937.09199999999998</v>
      </c>
      <c r="AV347">
        <v>1207.454</v>
      </c>
      <c r="AW347" s="37">
        <v>620.13900000000001</v>
      </c>
      <c r="AX347">
        <v>106.65</v>
      </c>
      <c r="AY347">
        <v>4.7700000000000005</v>
      </c>
    </row>
    <row r="348" spans="1:51" x14ac:dyDescent="0.2">
      <c r="A348" s="1">
        <v>36068</v>
      </c>
      <c r="B348">
        <v>846.96299999999997</v>
      </c>
      <c r="C348">
        <v>1455.6410000000001</v>
      </c>
      <c r="D348">
        <v>66.66</v>
      </c>
      <c r="E348">
        <v>1721.0810000000001</v>
      </c>
      <c r="F348">
        <v>305.11</v>
      </c>
      <c r="G348">
        <v>1019.962</v>
      </c>
      <c r="H348">
        <v>1293.779</v>
      </c>
      <c r="I348">
        <v>437.39800000000002</v>
      </c>
      <c r="J348">
        <v>341.45499999999998</v>
      </c>
      <c r="K348">
        <v>368</v>
      </c>
      <c r="L348">
        <v>907.24099999999999</v>
      </c>
      <c r="M348">
        <v>1819.308</v>
      </c>
      <c r="N348">
        <v>363.88200000000001</v>
      </c>
      <c r="O348">
        <v>141.79599999999999</v>
      </c>
      <c r="P348">
        <v>315.06099999999998</v>
      </c>
      <c r="Q348">
        <v>2672.2359999999999</v>
      </c>
      <c r="R348">
        <v>2251.8980000000001</v>
      </c>
      <c r="S348">
        <v>1063.405</v>
      </c>
      <c r="T348">
        <v>984.89499999999998</v>
      </c>
      <c r="U348">
        <v>456.68799999999999</v>
      </c>
      <c r="V348">
        <v>951.49599999999998</v>
      </c>
      <c r="W348">
        <v>1207.819</v>
      </c>
      <c r="X348">
        <v>557.125</v>
      </c>
      <c r="Y348">
        <v>474.64800000000002</v>
      </c>
      <c r="Z348">
        <v>1757.115</v>
      </c>
      <c r="AA348">
        <v>3290.2719999999999</v>
      </c>
      <c r="AB348">
        <v>98.001000000000005</v>
      </c>
      <c r="AC348">
        <v>38.862000000000002</v>
      </c>
      <c r="AD348">
        <v>56.178000000000004</v>
      </c>
      <c r="AE348">
        <v>165.374</v>
      </c>
      <c r="AF348">
        <v>1059.6100000000001</v>
      </c>
      <c r="AG348">
        <v>60.044000000000004</v>
      </c>
      <c r="AH348">
        <v>216.268</v>
      </c>
      <c r="AI348">
        <v>275.11400000000003</v>
      </c>
      <c r="AJ348">
        <v>67.567999999999998</v>
      </c>
      <c r="AK348">
        <v>122.626</v>
      </c>
      <c r="AL348">
        <v>38.252000000000002</v>
      </c>
      <c r="AM348">
        <v>81.841999999999999</v>
      </c>
      <c r="AN348">
        <v>29.166</v>
      </c>
      <c r="AO348">
        <v>126.843</v>
      </c>
      <c r="AP348">
        <v>48.7</v>
      </c>
      <c r="AQ348">
        <v>42.878</v>
      </c>
      <c r="AR348" t="s">
        <v>156</v>
      </c>
      <c r="AS348">
        <v>277.69299999999998</v>
      </c>
      <c r="AT348">
        <v>152.86000000000001</v>
      </c>
      <c r="AU348">
        <v>952.39300000000003</v>
      </c>
      <c r="AV348">
        <v>1168.7719999999999</v>
      </c>
      <c r="AW348" s="37">
        <v>681.33799999999997</v>
      </c>
      <c r="AX348">
        <v>111.651</v>
      </c>
      <c r="AY348">
        <v>4.26</v>
      </c>
    </row>
    <row r="349" spans="1:51" x14ac:dyDescent="0.2">
      <c r="A349" s="1">
        <v>36098</v>
      </c>
      <c r="B349">
        <v>950.17700000000002</v>
      </c>
      <c r="C349">
        <v>1555.124</v>
      </c>
      <c r="D349">
        <v>74.051000000000002</v>
      </c>
      <c r="E349">
        <v>1850.3410000000001</v>
      </c>
      <c r="F349">
        <v>341.82600000000002</v>
      </c>
      <c r="G349">
        <v>1124.1890000000001</v>
      </c>
      <c r="H349">
        <v>1346.6369999999999</v>
      </c>
      <c r="I349">
        <v>445.56799999999998</v>
      </c>
      <c r="J349">
        <v>360.14699999999999</v>
      </c>
      <c r="K349">
        <v>391.517</v>
      </c>
      <c r="L349">
        <v>1058.0609999999999</v>
      </c>
      <c r="M349">
        <v>1919.41</v>
      </c>
      <c r="N349">
        <v>397.17200000000003</v>
      </c>
      <c r="O349">
        <v>164.93100000000001</v>
      </c>
      <c r="P349">
        <v>365.52600000000001</v>
      </c>
      <c r="Q349">
        <v>2839.7429999999999</v>
      </c>
      <c r="R349">
        <v>2576.739</v>
      </c>
      <c r="S349">
        <v>1125.771</v>
      </c>
      <c r="T349">
        <v>1059.963</v>
      </c>
      <c r="U349">
        <v>502.29200000000003</v>
      </c>
      <c r="V349">
        <v>1065.6300000000001</v>
      </c>
      <c r="W349">
        <v>1373.441</v>
      </c>
      <c r="X349">
        <v>578.899</v>
      </c>
      <c r="Y349">
        <v>511.947</v>
      </c>
      <c r="Z349">
        <v>2050.3450000000003</v>
      </c>
      <c r="AA349">
        <v>4369.7700000000004</v>
      </c>
      <c r="AB349">
        <v>91.959000000000003</v>
      </c>
      <c r="AC349">
        <v>51.201000000000001</v>
      </c>
      <c r="AD349">
        <v>61.881999999999998</v>
      </c>
      <c r="AE349">
        <v>237.06300000000002</v>
      </c>
      <c r="AF349">
        <v>1308.5360000000001</v>
      </c>
      <c r="AG349">
        <v>83.219000000000008</v>
      </c>
      <c r="AH349">
        <v>244.053</v>
      </c>
      <c r="AI349">
        <v>298.17599999999999</v>
      </c>
      <c r="AJ349">
        <v>76.314000000000007</v>
      </c>
      <c r="AK349">
        <v>146.411</v>
      </c>
      <c r="AL349">
        <v>59.166000000000004</v>
      </c>
      <c r="AM349">
        <v>75.564999999999998</v>
      </c>
      <c r="AN349">
        <v>32.07</v>
      </c>
      <c r="AO349">
        <v>121.464</v>
      </c>
      <c r="AP349">
        <v>75.771000000000001</v>
      </c>
      <c r="AQ349">
        <v>30.216000000000001</v>
      </c>
      <c r="AR349" t="s">
        <v>156</v>
      </c>
      <c r="AS349">
        <v>267.57900000000001</v>
      </c>
      <c r="AT349">
        <v>139.512</v>
      </c>
      <c r="AU349">
        <v>1037.2080000000001</v>
      </c>
      <c r="AV349">
        <v>1288.9290000000001</v>
      </c>
      <c r="AW349" s="37">
        <v>733.35800000000006</v>
      </c>
      <c r="AX349">
        <v>126.39700000000001</v>
      </c>
      <c r="AY349">
        <v>4.2300000000000004</v>
      </c>
    </row>
    <row r="350" spans="1:51" x14ac:dyDescent="0.2">
      <c r="A350" s="1">
        <v>36129</v>
      </c>
      <c r="B350">
        <v>900.54100000000005</v>
      </c>
      <c r="C350">
        <v>1603.3240000000001</v>
      </c>
      <c r="D350">
        <v>72.224000000000004</v>
      </c>
      <c r="E350">
        <v>1759.8240000000001</v>
      </c>
      <c r="F350">
        <v>365.22500000000002</v>
      </c>
      <c r="G350">
        <v>1193.7149999999999</v>
      </c>
      <c r="H350">
        <v>1415.1279999999999</v>
      </c>
      <c r="I350">
        <v>510.72500000000002</v>
      </c>
      <c r="J350">
        <v>379.03700000000003</v>
      </c>
      <c r="K350">
        <v>431.52500000000003</v>
      </c>
      <c r="L350">
        <v>984.56399999999996</v>
      </c>
      <c r="M350">
        <v>2016.732</v>
      </c>
      <c r="N350">
        <v>371.75400000000002</v>
      </c>
      <c r="O350">
        <v>159.279</v>
      </c>
      <c r="P350">
        <v>390.79700000000003</v>
      </c>
      <c r="Q350">
        <v>3106.4230000000002</v>
      </c>
      <c r="R350">
        <v>2702.0070000000001</v>
      </c>
      <c r="S350">
        <v>1173.6379999999999</v>
      </c>
      <c r="T350">
        <v>1130.7909999999999</v>
      </c>
      <c r="U350">
        <v>520.08799999999997</v>
      </c>
      <c r="V350">
        <v>999.98500000000001</v>
      </c>
      <c r="W350">
        <v>1418.171</v>
      </c>
      <c r="X350">
        <v>679.16</v>
      </c>
      <c r="Y350">
        <v>594.69799999999998</v>
      </c>
      <c r="Z350">
        <v>2142.7429999999999</v>
      </c>
      <c r="AA350">
        <v>4348.674</v>
      </c>
      <c r="AB350">
        <v>98.424999999999997</v>
      </c>
      <c r="AC350">
        <v>60.791000000000004</v>
      </c>
      <c r="AD350">
        <v>77.864000000000004</v>
      </c>
      <c r="AE350">
        <v>270.47899999999998</v>
      </c>
      <c r="AF350">
        <v>1500.5920000000001</v>
      </c>
      <c r="AG350">
        <v>96.647000000000006</v>
      </c>
      <c r="AH350">
        <v>259.50299999999999</v>
      </c>
      <c r="AI350">
        <v>316.16800000000001</v>
      </c>
      <c r="AJ350">
        <v>80.647000000000006</v>
      </c>
      <c r="AK350">
        <v>140.57</v>
      </c>
      <c r="AL350">
        <v>82.454999999999998</v>
      </c>
      <c r="AM350">
        <v>74.198999999999998</v>
      </c>
      <c r="AN350">
        <v>33.088999999999999</v>
      </c>
      <c r="AO350">
        <v>135.626</v>
      </c>
      <c r="AP350">
        <v>116.639</v>
      </c>
      <c r="AQ350">
        <v>40.969000000000001</v>
      </c>
      <c r="AR350" t="s">
        <v>156</v>
      </c>
      <c r="AS350">
        <v>258.74200000000002</v>
      </c>
      <c r="AT350">
        <v>136.25700000000001</v>
      </c>
      <c r="AU350">
        <v>1097.6210000000001</v>
      </c>
      <c r="AV350">
        <v>1353.32</v>
      </c>
      <c r="AW350" s="37">
        <v>788.77700000000004</v>
      </c>
      <c r="AX350">
        <v>141.40600000000001</v>
      </c>
      <c r="AY350">
        <v>4.42</v>
      </c>
    </row>
    <row r="351" spans="1:51" x14ac:dyDescent="0.2">
      <c r="A351" s="1">
        <v>36160</v>
      </c>
      <c r="B351">
        <v>913.80799999999999</v>
      </c>
      <c r="C351">
        <v>1782.172</v>
      </c>
      <c r="D351">
        <v>76.33</v>
      </c>
      <c r="E351">
        <v>1934.404</v>
      </c>
      <c r="F351">
        <v>431.10200000000003</v>
      </c>
      <c r="G351">
        <v>1241.9490000000001</v>
      </c>
      <c r="H351">
        <v>1449.011</v>
      </c>
      <c r="I351">
        <v>560.85400000000004</v>
      </c>
      <c r="J351">
        <v>418.62400000000002</v>
      </c>
      <c r="K351">
        <v>466.52699999999999</v>
      </c>
      <c r="L351">
        <v>934.27300000000002</v>
      </c>
      <c r="M351">
        <v>2186.9230000000002</v>
      </c>
      <c r="N351">
        <v>400.69900000000001</v>
      </c>
      <c r="O351">
        <v>163.24199999999999</v>
      </c>
      <c r="P351">
        <v>403.06799999999998</v>
      </c>
      <c r="Q351">
        <v>3055.7840000000001</v>
      </c>
      <c r="R351">
        <v>2787.5970000000002</v>
      </c>
      <c r="S351">
        <v>1208.2470000000001</v>
      </c>
      <c r="T351">
        <v>1196.3430000000001</v>
      </c>
      <c r="U351">
        <v>525.25599999999997</v>
      </c>
      <c r="V351">
        <v>1045.5930000000001</v>
      </c>
      <c r="W351">
        <v>1282.316</v>
      </c>
      <c r="X351">
        <v>550.53800000000001</v>
      </c>
      <c r="Y351">
        <v>533.79700000000003</v>
      </c>
      <c r="Z351">
        <v>2224.1910000000003</v>
      </c>
      <c r="AA351">
        <v>4259.0219999999999</v>
      </c>
      <c r="AB351">
        <v>100.524</v>
      </c>
      <c r="AC351">
        <v>83.317999999999998</v>
      </c>
      <c r="AD351">
        <v>91.784000000000006</v>
      </c>
      <c r="AE351">
        <v>261.95499999999998</v>
      </c>
      <c r="AF351">
        <v>1480</v>
      </c>
      <c r="AG351">
        <v>92.736000000000004</v>
      </c>
      <c r="AH351">
        <v>231.536</v>
      </c>
      <c r="AI351">
        <v>313.18700000000001</v>
      </c>
      <c r="AJ351">
        <v>80.692000000000007</v>
      </c>
      <c r="AK351">
        <v>127.75200000000001</v>
      </c>
      <c r="AL351">
        <v>64.408000000000001</v>
      </c>
      <c r="AM351">
        <v>80.37</v>
      </c>
      <c r="AN351">
        <v>30.36</v>
      </c>
      <c r="AO351">
        <v>133.589</v>
      </c>
      <c r="AP351">
        <v>109.64700000000001</v>
      </c>
      <c r="AQ351">
        <v>36.131999999999998</v>
      </c>
      <c r="AR351" t="s">
        <v>156</v>
      </c>
      <c r="AS351">
        <v>256.42200000000003</v>
      </c>
      <c r="AT351">
        <v>139.047</v>
      </c>
      <c r="AU351">
        <v>1149.952</v>
      </c>
      <c r="AV351">
        <v>1405.039</v>
      </c>
      <c r="AW351" s="37">
        <v>721.58199999999999</v>
      </c>
      <c r="AX351">
        <v>149.10499999999999</v>
      </c>
      <c r="AY351">
        <v>4.37</v>
      </c>
    </row>
    <row r="352" spans="1:51" x14ac:dyDescent="0.2">
      <c r="A352" s="1">
        <v>36189</v>
      </c>
      <c r="B352">
        <v>858.04500000000007</v>
      </c>
      <c r="C352">
        <v>1723.4480000000001</v>
      </c>
      <c r="D352">
        <v>69.442999999999998</v>
      </c>
      <c r="E352">
        <v>1864.3389999999999</v>
      </c>
      <c r="F352">
        <v>475.39</v>
      </c>
      <c r="G352">
        <v>1276.9390000000001</v>
      </c>
      <c r="H352">
        <v>1471.828</v>
      </c>
      <c r="I352">
        <v>642.69500000000005</v>
      </c>
      <c r="J352">
        <v>425.101</v>
      </c>
      <c r="K352">
        <v>441.74299999999999</v>
      </c>
      <c r="L352">
        <v>1029.5129999999999</v>
      </c>
      <c r="M352">
        <v>2019.8579999999999</v>
      </c>
      <c r="N352">
        <v>469.524</v>
      </c>
      <c r="O352">
        <v>169.48599999999999</v>
      </c>
      <c r="P352">
        <v>395.85200000000003</v>
      </c>
      <c r="Q352">
        <v>3233.1080000000002</v>
      </c>
      <c r="R352">
        <v>2720.3940000000002</v>
      </c>
      <c r="S352">
        <v>1193.3040000000001</v>
      </c>
      <c r="T352">
        <v>1246.7470000000001</v>
      </c>
      <c r="U352">
        <v>568.11900000000003</v>
      </c>
      <c r="V352">
        <v>1032.2429999999999</v>
      </c>
      <c r="W352">
        <v>1219.7149999999999</v>
      </c>
      <c r="X352">
        <v>393.29399999999998</v>
      </c>
      <c r="Y352">
        <v>519.74699999999996</v>
      </c>
      <c r="Z352">
        <v>2238.893</v>
      </c>
      <c r="AA352">
        <v>3961.86</v>
      </c>
      <c r="AB352">
        <v>103.027</v>
      </c>
      <c r="AC352">
        <v>86.108000000000004</v>
      </c>
      <c r="AD352">
        <v>93.188000000000002</v>
      </c>
      <c r="AE352">
        <v>259.37400000000002</v>
      </c>
      <c r="AF352">
        <v>1484.277</v>
      </c>
      <c r="AG352">
        <v>94.948000000000008</v>
      </c>
      <c r="AH352">
        <v>224.69400000000002</v>
      </c>
      <c r="AI352">
        <v>331.495</v>
      </c>
      <c r="AJ352">
        <v>88.447000000000003</v>
      </c>
      <c r="AK352">
        <v>134.71299999999999</v>
      </c>
      <c r="AL352">
        <v>60.984999999999999</v>
      </c>
      <c r="AM352">
        <v>89.963999999999999</v>
      </c>
      <c r="AN352">
        <v>24.716999999999999</v>
      </c>
      <c r="AO352">
        <v>125.812</v>
      </c>
      <c r="AP352">
        <v>106.205</v>
      </c>
      <c r="AQ352">
        <v>33.052999999999997</v>
      </c>
      <c r="AR352" t="s">
        <v>156</v>
      </c>
      <c r="AS352">
        <v>266.28399999999999</v>
      </c>
      <c r="AT352">
        <v>184.04599999999999</v>
      </c>
      <c r="AU352">
        <v>1173.8440000000001</v>
      </c>
      <c r="AV352">
        <v>1399.24</v>
      </c>
      <c r="AW352" s="37">
        <v>634.94200000000001</v>
      </c>
      <c r="AX352">
        <v>152.44400000000002</v>
      </c>
      <c r="AY352">
        <v>4.37</v>
      </c>
    </row>
    <row r="353" spans="1:51" x14ac:dyDescent="0.2">
      <c r="A353" s="1">
        <v>36217</v>
      </c>
      <c r="B353">
        <v>904.54899999999998</v>
      </c>
      <c r="C353">
        <v>1643.5029999999999</v>
      </c>
      <c r="D353">
        <v>55.01</v>
      </c>
      <c r="E353">
        <v>1702.0409999999999</v>
      </c>
      <c r="F353">
        <v>448.06600000000003</v>
      </c>
      <c r="G353">
        <v>1192.22</v>
      </c>
      <c r="H353">
        <v>1348.9950000000001</v>
      </c>
      <c r="I353">
        <v>634.33799999999997</v>
      </c>
      <c r="J353">
        <v>423.59800000000001</v>
      </c>
      <c r="K353">
        <v>434.86799999999999</v>
      </c>
      <c r="L353">
        <v>933.92700000000002</v>
      </c>
      <c r="M353">
        <v>2003.211</v>
      </c>
      <c r="N353">
        <v>375.92500000000001</v>
      </c>
      <c r="O353">
        <v>157.76300000000001</v>
      </c>
      <c r="P353">
        <v>387.92</v>
      </c>
      <c r="Q353">
        <v>3151.8070000000002</v>
      </c>
      <c r="R353">
        <v>2629.9520000000002</v>
      </c>
      <c r="S353">
        <v>1217.357</v>
      </c>
      <c r="T353">
        <v>1210.633</v>
      </c>
      <c r="U353">
        <v>535.06299999999999</v>
      </c>
      <c r="V353">
        <v>1133.57</v>
      </c>
      <c r="W353">
        <v>1230.7270000000001</v>
      </c>
      <c r="X353">
        <v>421.32800000000003</v>
      </c>
      <c r="Y353">
        <v>543.36300000000006</v>
      </c>
      <c r="Z353">
        <v>2188.3670000000002</v>
      </c>
      <c r="AA353">
        <v>3987.7420000000002</v>
      </c>
      <c r="AB353">
        <v>105.348</v>
      </c>
      <c r="AC353">
        <v>76.393000000000001</v>
      </c>
      <c r="AD353">
        <v>102.58800000000001</v>
      </c>
      <c r="AE353">
        <v>259.81600000000003</v>
      </c>
      <c r="AF353">
        <v>1464.107</v>
      </c>
      <c r="AG353">
        <v>85.912000000000006</v>
      </c>
      <c r="AH353">
        <v>235.48099999999999</v>
      </c>
      <c r="AI353">
        <v>322.52100000000002</v>
      </c>
      <c r="AJ353">
        <v>88.332000000000008</v>
      </c>
      <c r="AK353">
        <v>133.89699999999999</v>
      </c>
      <c r="AL353">
        <v>83.234999999999999</v>
      </c>
      <c r="AM353">
        <v>86.951999999999998</v>
      </c>
      <c r="AN353">
        <v>23.669</v>
      </c>
      <c r="AO353">
        <v>178.392</v>
      </c>
      <c r="AP353">
        <v>101.792</v>
      </c>
      <c r="AQ353">
        <v>33.954999999999998</v>
      </c>
      <c r="AR353" t="s">
        <v>156</v>
      </c>
      <c r="AS353">
        <v>254.98600000000002</v>
      </c>
      <c r="AT353">
        <v>173.79300000000001</v>
      </c>
      <c r="AU353">
        <v>1141.327</v>
      </c>
      <c r="AV353">
        <v>1364.2339999999999</v>
      </c>
      <c r="AW353" s="37">
        <v>674.66600000000005</v>
      </c>
      <c r="AX353">
        <v>146.47900000000001</v>
      </c>
      <c r="AY353">
        <v>4.55</v>
      </c>
    </row>
    <row r="354" spans="1:51" x14ac:dyDescent="0.2">
      <c r="A354" s="1">
        <v>36250</v>
      </c>
      <c r="B354">
        <v>900.81100000000004</v>
      </c>
      <c r="C354">
        <v>1547.713</v>
      </c>
      <c r="D354">
        <v>62.550000000000004</v>
      </c>
      <c r="E354">
        <v>1671.1480000000001</v>
      </c>
      <c r="F354">
        <v>507.51100000000002</v>
      </c>
      <c r="G354">
        <v>1213.2180000000001</v>
      </c>
      <c r="H354">
        <v>1311.0520000000001</v>
      </c>
      <c r="I354">
        <v>612.40200000000004</v>
      </c>
      <c r="J354">
        <v>415.84500000000003</v>
      </c>
      <c r="K354">
        <v>451.25299999999999</v>
      </c>
      <c r="L354">
        <v>1024.152</v>
      </c>
      <c r="M354">
        <v>2021.1659999999999</v>
      </c>
      <c r="N354">
        <v>409.66200000000003</v>
      </c>
      <c r="O354">
        <v>146.858</v>
      </c>
      <c r="P354">
        <v>373.19200000000001</v>
      </c>
      <c r="Q354">
        <v>3210.598</v>
      </c>
      <c r="R354">
        <v>2598.7690000000002</v>
      </c>
      <c r="S354">
        <v>1252.854</v>
      </c>
      <c r="T354">
        <v>1259.662</v>
      </c>
      <c r="U354">
        <v>556.43500000000006</v>
      </c>
      <c r="V354">
        <v>1341.3420000000001</v>
      </c>
      <c r="W354">
        <v>1335.8879999999999</v>
      </c>
      <c r="X354">
        <v>575.12800000000004</v>
      </c>
      <c r="Y354">
        <v>618.29399999999998</v>
      </c>
      <c r="Z354">
        <v>2490.5059999999999</v>
      </c>
      <c r="AA354">
        <v>4498.7839999999997</v>
      </c>
      <c r="AB354">
        <v>116.464</v>
      </c>
      <c r="AC354">
        <v>89.162999999999997</v>
      </c>
      <c r="AD354">
        <v>94.899000000000001</v>
      </c>
      <c r="AE354">
        <v>273.39499999999998</v>
      </c>
      <c r="AF354">
        <v>1624.875</v>
      </c>
      <c r="AG354">
        <v>91.028000000000006</v>
      </c>
      <c r="AH354">
        <v>258.31299999999999</v>
      </c>
      <c r="AI354">
        <v>335.49099999999999</v>
      </c>
      <c r="AJ354">
        <v>86.120999999999995</v>
      </c>
      <c r="AK354">
        <v>143.422</v>
      </c>
      <c r="AL354">
        <v>105.06400000000001</v>
      </c>
      <c r="AM354">
        <v>101.438</v>
      </c>
      <c r="AN354">
        <v>26.704000000000001</v>
      </c>
      <c r="AO354">
        <v>200.851</v>
      </c>
      <c r="AP354">
        <v>104.35900000000001</v>
      </c>
      <c r="AQ354">
        <v>41.43</v>
      </c>
      <c r="AR354" t="s">
        <v>156</v>
      </c>
      <c r="AS354">
        <v>237.99100000000001</v>
      </c>
      <c r="AT354">
        <v>171.613</v>
      </c>
      <c r="AU354">
        <v>1187.5450000000001</v>
      </c>
      <c r="AV354">
        <v>1419.509</v>
      </c>
      <c r="AW354" s="37">
        <v>809.88</v>
      </c>
      <c r="AX354">
        <v>164.947</v>
      </c>
      <c r="AY354">
        <v>4.37</v>
      </c>
    </row>
    <row r="355" spans="1:51" x14ac:dyDescent="0.2">
      <c r="A355" s="1">
        <v>36280</v>
      </c>
      <c r="B355">
        <v>938.08699999999999</v>
      </c>
      <c r="C355">
        <v>1495.4549999999999</v>
      </c>
      <c r="D355">
        <v>65.459000000000003</v>
      </c>
      <c r="E355">
        <v>1790.7370000000001</v>
      </c>
      <c r="F355">
        <v>503.62100000000004</v>
      </c>
      <c r="G355">
        <v>1243.9380000000001</v>
      </c>
      <c r="H355">
        <v>1394.8220000000001</v>
      </c>
      <c r="I355">
        <v>645.60400000000004</v>
      </c>
      <c r="J355">
        <v>426.745</v>
      </c>
      <c r="K355">
        <v>437.26</v>
      </c>
      <c r="L355">
        <v>1104.5350000000001</v>
      </c>
      <c r="M355">
        <v>2147.3650000000002</v>
      </c>
      <c r="N355">
        <v>461.57300000000004</v>
      </c>
      <c r="O355">
        <v>137.489</v>
      </c>
      <c r="P355">
        <v>374.55099999999999</v>
      </c>
      <c r="Q355">
        <v>3389.02</v>
      </c>
      <c r="R355">
        <v>2590.1060000000002</v>
      </c>
      <c r="S355">
        <v>1298.8910000000001</v>
      </c>
      <c r="T355">
        <v>1303.9169999999999</v>
      </c>
      <c r="U355">
        <v>612.35</v>
      </c>
      <c r="V355">
        <v>1498.2850000000001</v>
      </c>
      <c r="W355">
        <v>1729.1569999999999</v>
      </c>
      <c r="X355">
        <v>641.69399999999996</v>
      </c>
      <c r="Y355">
        <v>663.48</v>
      </c>
      <c r="Z355">
        <v>2593.096</v>
      </c>
      <c r="AA355">
        <v>5490.0479999999998</v>
      </c>
      <c r="AB355">
        <v>117.17700000000001</v>
      </c>
      <c r="AC355">
        <v>112.85300000000001</v>
      </c>
      <c r="AD355">
        <v>131.80199999999999</v>
      </c>
      <c r="AE355">
        <v>338.87700000000001</v>
      </c>
      <c r="AF355">
        <v>2009.1380000000001</v>
      </c>
      <c r="AG355">
        <v>130.33699999999999</v>
      </c>
      <c r="AH355">
        <v>280.85399999999998</v>
      </c>
      <c r="AI355">
        <v>369.238</v>
      </c>
      <c r="AJ355">
        <v>99.536000000000001</v>
      </c>
      <c r="AK355">
        <v>160.446</v>
      </c>
      <c r="AL355">
        <v>122.24000000000001</v>
      </c>
      <c r="AM355">
        <v>88.671000000000006</v>
      </c>
      <c r="AN355">
        <v>33.372999999999998</v>
      </c>
      <c r="AO355">
        <v>225.047</v>
      </c>
      <c r="AP355">
        <v>145.69</v>
      </c>
      <c r="AQ355">
        <v>42.082000000000001</v>
      </c>
      <c r="AR355" t="s">
        <v>156</v>
      </c>
      <c r="AS355">
        <v>230.78100000000001</v>
      </c>
      <c r="AT355">
        <v>168.35300000000001</v>
      </c>
      <c r="AU355">
        <v>1233.057</v>
      </c>
      <c r="AV355">
        <v>1475.356</v>
      </c>
      <c r="AW355" s="37">
        <v>924.22199999999998</v>
      </c>
      <c r="AX355">
        <v>186.90299999999999</v>
      </c>
      <c r="AY355">
        <v>4.43</v>
      </c>
    </row>
    <row r="356" spans="1:51" x14ac:dyDescent="0.2">
      <c r="A356" s="1">
        <v>36311</v>
      </c>
      <c r="B356">
        <v>819.69</v>
      </c>
      <c r="C356">
        <v>1410.143</v>
      </c>
      <c r="D356">
        <v>80.698999999999998</v>
      </c>
      <c r="E356">
        <v>1739.126</v>
      </c>
      <c r="F356">
        <v>476.25100000000003</v>
      </c>
      <c r="G356">
        <v>1213.93</v>
      </c>
      <c r="H356">
        <v>1308.6759999999999</v>
      </c>
      <c r="I356">
        <v>670.41200000000003</v>
      </c>
      <c r="J356">
        <v>377.17599999999999</v>
      </c>
      <c r="K356">
        <v>413.34300000000002</v>
      </c>
      <c r="L356">
        <v>1041.6030000000001</v>
      </c>
      <c r="M356">
        <v>2021.8590000000002</v>
      </c>
      <c r="N356">
        <v>465.15500000000003</v>
      </c>
      <c r="O356">
        <v>140.178</v>
      </c>
      <c r="P356">
        <v>372.822</v>
      </c>
      <c r="Q356">
        <v>3313.174</v>
      </c>
      <c r="R356">
        <v>2457.3760000000002</v>
      </c>
      <c r="S356">
        <v>1224.521</v>
      </c>
      <c r="T356">
        <v>1272.252</v>
      </c>
      <c r="U356">
        <v>594.82500000000005</v>
      </c>
      <c r="V356">
        <v>1455.9069999999999</v>
      </c>
      <c r="W356">
        <v>1652.3980000000001</v>
      </c>
      <c r="X356">
        <v>615.33500000000004</v>
      </c>
      <c r="Y356">
        <v>640.81000000000006</v>
      </c>
      <c r="Z356">
        <v>2445.6730000000002</v>
      </c>
      <c r="AA356">
        <v>5038.2809999999999</v>
      </c>
      <c r="AB356">
        <v>120.91800000000001</v>
      </c>
      <c r="AC356">
        <v>113.075</v>
      </c>
      <c r="AD356">
        <v>146.90899999999999</v>
      </c>
      <c r="AE356">
        <v>320.90600000000001</v>
      </c>
      <c r="AF356">
        <v>2037.404</v>
      </c>
      <c r="AG356">
        <v>124.84700000000001</v>
      </c>
      <c r="AH356">
        <v>269.10200000000003</v>
      </c>
      <c r="AI356">
        <v>338.28500000000003</v>
      </c>
      <c r="AJ356">
        <v>82.747</v>
      </c>
      <c r="AK356">
        <v>143.20500000000001</v>
      </c>
      <c r="AL356">
        <v>127.49000000000001</v>
      </c>
      <c r="AM356">
        <v>105.23</v>
      </c>
      <c r="AN356">
        <v>32.94</v>
      </c>
      <c r="AO356">
        <v>199.95600000000002</v>
      </c>
      <c r="AP356">
        <v>175.745</v>
      </c>
      <c r="AQ356">
        <v>44.919000000000004</v>
      </c>
      <c r="AR356" t="s">
        <v>156</v>
      </c>
      <c r="AS356">
        <v>217.816</v>
      </c>
      <c r="AT356">
        <v>166.649</v>
      </c>
      <c r="AU356">
        <v>1186.701</v>
      </c>
      <c r="AV356">
        <v>1397.722</v>
      </c>
      <c r="AW356" s="37">
        <v>891.62900000000002</v>
      </c>
      <c r="AX356">
        <v>192.16800000000001</v>
      </c>
      <c r="AY356">
        <v>4.53</v>
      </c>
    </row>
    <row r="357" spans="1:51" x14ac:dyDescent="0.2">
      <c r="A357" s="1">
        <v>36341</v>
      </c>
      <c r="B357">
        <v>855.24099999999999</v>
      </c>
      <c r="C357">
        <v>1424.5710000000001</v>
      </c>
      <c r="D357">
        <v>79.433000000000007</v>
      </c>
      <c r="E357">
        <v>1756.8440000000001</v>
      </c>
      <c r="F357">
        <v>551.779</v>
      </c>
      <c r="G357">
        <v>1249.414</v>
      </c>
      <c r="H357">
        <v>1380.079</v>
      </c>
      <c r="I357">
        <v>661.71799999999996</v>
      </c>
      <c r="J357">
        <v>368.012</v>
      </c>
      <c r="K357">
        <v>403.42400000000004</v>
      </c>
      <c r="L357">
        <v>1022.1420000000001</v>
      </c>
      <c r="M357">
        <v>2025.1680000000001</v>
      </c>
      <c r="N357">
        <v>522.13200000000006</v>
      </c>
      <c r="O357">
        <v>132.392</v>
      </c>
      <c r="P357">
        <v>374.26800000000003</v>
      </c>
      <c r="Q357">
        <v>3628.6410000000001</v>
      </c>
      <c r="R357">
        <v>2415.279</v>
      </c>
      <c r="S357">
        <v>1225.2350000000001</v>
      </c>
      <c r="T357">
        <v>1339.3589999999999</v>
      </c>
      <c r="U357">
        <v>618.92700000000002</v>
      </c>
      <c r="V357">
        <v>1580.703</v>
      </c>
      <c r="W357">
        <v>1581.0420000000001</v>
      </c>
      <c r="X357">
        <v>640.077</v>
      </c>
      <c r="Y357">
        <v>677.53</v>
      </c>
      <c r="Z357">
        <v>2675.8850000000002</v>
      </c>
      <c r="AA357">
        <v>5508.0709999999999</v>
      </c>
      <c r="AB357">
        <v>124.801</v>
      </c>
      <c r="AC357">
        <v>146.596</v>
      </c>
      <c r="AD357">
        <v>162.31700000000001</v>
      </c>
      <c r="AE357">
        <v>331.21899999999999</v>
      </c>
      <c r="AF357">
        <v>2357.4990000000003</v>
      </c>
      <c r="AG357">
        <v>146.63900000000001</v>
      </c>
      <c r="AH357">
        <v>328.34100000000001</v>
      </c>
      <c r="AI357">
        <v>354.49400000000003</v>
      </c>
      <c r="AJ357">
        <v>85.245999999999995</v>
      </c>
      <c r="AK357">
        <v>164.48699999999999</v>
      </c>
      <c r="AL357">
        <v>150.24199999999999</v>
      </c>
      <c r="AM357">
        <v>108.89</v>
      </c>
      <c r="AN357">
        <v>48.256</v>
      </c>
      <c r="AO357">
        <v>189.61099999999999</v>
      </c>
      <c r="AP357">
        <v>230.19400000000002</v>
      </c>
      <c r="AQ357">
        <v>37.835000000000001</v>
      </c>
      <c r="AR357" t="s">
        <v>156</v>
      </c>
      <c r="AS357">
        <v>224.92699999999999</v>
      </c>
      <c r="AT357">
        <v>178.47900000000001</v>
      </c>
      <c r="AU357">
        <v>1240.75</v>
      </c>
      <c r="AV357">
        <v>1450.558</v>
      </c>
      <c r="AW357" s="37">
        <v>933.279</v>
      </c>
      <c r="AX357">
        <v>230.023</v>
      </c>
      <c r="AY357">
        <v>4.6500000000000004</v>
      </c>
    </row>
    <row r="358" spans="1:51" x14ac:dyDescent="0.2">
      <c r="A358" s="1">
        <v>36371</v>
      </c>
      <c r="B358">
        <v>859.08500000000004</v>
      </c>
      <c r="C358">
        <v>1437.5730000000001</v>
      </c>
      <c r="D358">
        <v>88.414000000000001</v>
      </c>
      <c r="E358">
        <v>1878.2460000000001</v>
      </c>
      <c r="F358">
        <v>560.505</v>
      </c>
      <c r="G358">
        <v>1255.0129999999999</v>
      </c>
      <c r="H358">
        <v>1356.625</v>
      </c>
      <c r="I358">
        <v>715.08500000000004</v>
      </c>
      <c r="J358">
        <v>382.72899999999998</v>
      </c>
      <c r="K358">
        <v>389.98</v>
      </c>
      <c r="L358">
        <v>1064.701</v>
      </c>
      <c r="M358">
        <v>2087.6750000000002</v>
      </c>
      <c r="N358">
        <v>534.21699999999998</v>
      </c>
      <c r="O358">
        <v>135.27000000000001</v>
      </c>
      <c r="P358">
        <v>357.46899999999999</v>
      </c>
      <c r="Q358">
        <v>3771.201</v>
      </c>
      <c r="R358">
        <v>2508.5810000000001</v>
      </c>
      <c r="S358">
        <v>1241.2190000000001</v>
      </c>
      <c r="T358">
        <v>1294.606</v>
      </c>
      <c r="U358">
        <v>622.71699999999998</v>
      </c>
      <c r="V358">
        <v>1428.204</v>
      </c>
      <c r="W358">
        <v>1488.547</v>
      </c>
      <c r="X358">
        <v>575.59900000000005</v>
      </c>
      <c r="Y358">
        <v>675.82299999999998</v>
      </c>
      <c r="Z358">
        <v>2941.694</v>
      </c>
      <c r="AA358">
        <v>5318.7179999999998</v>
      </c>
      <c r="AB358">
        <v>120.997</v>
      </c>
      <c r="AC358">
        <v>152.46199999999999</v>
      </c>
      <c r="AD358">
        <v>154.66499999999999</v>
      </c>
      <c r="AE358">
        <v>299.137</v>
      </c>
      <c r="AF358">
        <v>2387.9639999999999</v>
      </c>
      <c r="AG358">
        <v>127.986</v>
      </c>
      <c r="AH358">
        <v>287.74400000000003</v>
      </c>
      <c r="AI358">
        <v>353.61599999999999</v>
      </c>
      <c r="AJ358">
        <v>88.433000000000007</v>
      </c>
      <c r="AK358">
        <v>159.05000000000001</v>
      </c>
      <c r="AL358">
        <v>145.40899999999999</v>
      </c>
      <c r="AM358">
        <v>120.678</v>
      </c>
      <c r="AN358">
        <v>42.228999999999999</v>
      </c>
      <c r="AO358">
        <v>213.81</v>
      </c>
      <c r="AP358">
        <v>198.411</v>
      </c>
      <c r="AQ358">
        <v>46.471000000000004</v>
      </c>
      <c r="AR358" t="s">
        <v>156</v>
      </c>
      <c r="AS358">
        <v>234.11</v>
      </c>
      <c r="AT358">
        <v>175.542</v>
      </c>
      <c r="AU358">
        <v>1235.701</v>
      </c>
      <c r="AV358">
        <v>1491.9660000000001</v>
      </c>
      <c r="AW358" s="37">
        <v>859.58699999999999</v>
      </c>
      <c r="AX358">
        <v>224.12700000000001</v>
      </c>
      <c r="AY358">
        <v>4.62</v>
      </c>
    </row>
    <row r="359" spans="1:51" x14ac:dyDescent="0.2">
      <c r="A359" s="1">
        <v>36403</v>
      </c>
      <c r="B359">
        <v>859.26200000000006</v>
      </c>
      <c r="C359">
        <v>1507.999</v>
      </c>
      <c r="D359">
        <v>84.588000000000008</v>
      </c>
      <c r="E359">
        <v>1882.317</v>
      </c>
      <c r="F359">
        <v>540.55600000000004</v>
      </c>
      <c r="G359">
        <v>1299.5450000000001</v>
      </c>
      <c r="H359">
        <v>1378.7830000000001</v>
      </c>
      <c r="I359">
        <v>826.82500000000005</v>
      </c>
      <c r="J359">
        <v>376.30099999999999</v>
      </c>
      <c r="K359">
        <v>398.14800000000002</v>
      </c>
      <c r="L359">
        <v>1105.942</v>
      </c>
      <c r="M359">
        <v>2133.4870000000001</v>
      </c>
      <c r="N359">
        <v>521.98699999999997</v>
      </c>
      <c r="O359">
        <v>131.304</v>
      </c>
      <c r="P359">
        <v>365.95100000000002</v>
      </c>
      <c r="Q359">
        <v>3750.4120000000003</v>
      </c>
      <c r="R359">
        <v>2503.8200000000002</v>
      </c>
      <c r="S359">
        <v>1233.8340000000001</v>
      </c>
      <c r="T359">
        <v>1285.056</v>
      </c>
      <c r="U359">
        <v>611.96500000000003</v>
      </c>
      <c r="V359">
        <v>1381.412</v>
      </c>
      <c r="W359">
        <v>1553.1030000000001</v>
      </c>
      <c r="X359">
        <v>553.13300000000004</v>
      </c>
      <c r="Y359">
        <v>664.28</v>
      </c>
      <c r="Z359">
        <v>2919.7290000000003</v>
      </c>
      <c r="AA359">
        <v>5355.05</v>
      </c>
      <c r="AB359">
        <v>110.117</v>
      </c>
      <c r="AC359">
        <v>155.357</v>
      </c>
      <c r="AD359">
        <v>180.435</v>
      </c>
      <c r="AE359">
        <v>270.90500000000003</v>
      </c>
      <c r="AF359">
        <v>2378.4380000000001</v>
      </c>
      <c r="AG359">
        <v>124</v>
      </c>
      <c r="AH359">
        <v>323.08100000000002</v>
      </c>
      <c r="AI359">
        <v>333.09300000000002</v>
      </c>
      <c r="AJ359">
        <v>84.837000000000003</v>
      </c>
      <c r="AK359">
        <v>156.91800000000001</v>
      </c>
      <c r="AL359">
        <v>122.938</v>
      </c>
      <c r="AM359">
        <v>131.482</v>
      </c>
      <c r="AN359">
        <v>41.856000000000002</v>
      </c>
      <c r="AO359">
        <v>177.47300000000001</v>
      </c>
      <c r="AP359">
        <v>168.58500000000001</v>
      </c>
      <c r="AQ359">
        <v>44.192999999999998</v>
      </c>
      <c r="AR359" t="s">
        <v>156</v>
      </c>
      <c r="AS359">
        <v>239.55199999999999</v>
      </c>
      <c r="AT359">
        <v>165.41300000000001</v>
      </c>
      <c r="AU359">
        <v>1232.1610000000001</v>
      </c>
      <c r="AV359">
        <v>1495.7049999999999</v>
      </c>
      <c r="AW359" s="37">
        <v>833.45</v>
      </c>
      <c r="AX359">
        <v>233.392</v>
      </c>
      <c r="AY359">
        <v>4.84</v>
      </c>
    </row>
    <row r="360" spans="1:51" x14ac:dyDescent="0.2">
      <c r="A360" s="1">
        <v>36433</v>
      </c>
      <c r="B360">
        <v>812.86099999999999</v>
      </c>
      <c r="C360">
        <v>1460.0820000000001</v>
      </c>
      <c r="D360">
        <v>85.117000000000004</v>
      </c>
      <c r="E360">
        <v>1937.835</v>
      </c>
      <c r="F360">
        <v>571.95600000000002</v>
      </c>
      <c r="G360">
        <v>1311.846</v>
      </c>
      <c r="H360">
        <v>1358.8589999999999</v>
      </c>
      <c r="I360">
        <v>881.39700000000005</v>
      </c>
      <c r="J360">
        <v>360.00799999999998</v>
      </c>
      <c r="K360">
        <v>405.798</v>
      </c>
      <c r="L360">
        <v>1128.423</v>
      </c>
      <c r="M360">
        <v>2053.3589999999999</v>
      </c>
      <c r="N360">
        <v>410.08800000000002</v>
      </c>
      <c r="O360">
        <v>128.86199999999999</v>
      </c>
      <c r="P360">
        <v>360.303</v>
      </c>
      <c r="Q360">
        <v>3722.7370000000001</v>
      </c>
      <c r="R360">
        <v>2495.9969999999998</v>
      </c>
      <c r="S360">
        <v>1211.2329999999999</v>
      </c>
      <c r="T360">
        <v>1245.5920000000001</v>
      </c>
      <c r="U360">
        <v>628.96699999999998</v>
      </c>
      <c r="V360">
        <v>1363.125</v>
      </c>
      <c r="W360">
        <v>1601.7819999999999</v>
      </c>
      <c r="X360">
        <v>577.79200000000003</v>
      </c>
      <c r="Y360">
        <v>635.75900000000001</v>
      </c>
      <c r="Z360">
        <v>3095.502</v>
      </c>
      <c r="AA360">
        <v>5128.5110000000004</v>
      </c>
      <c r="AB360">
        <v>112.645</v>
      </c>
      <c r="AC360">
        <v>132.42699999999999</v>
      </c>
      <c r="AD360">
        <v>156.726</v>
      </c>
      <c r="AE360">
        <v>252.60400000000001</v>
      </c>
      <c r="AF360">
        <v>2337.1390000000001</v>
      </c>
      <c r="AG360">
        <v>99.614000000000004</v>
      </c>
      <c r="AH360">
        <v>301.786</v>
      </c>
      <c r="AI360">
        <v>333.79500000000002</v>
      </c>
      <c r="AJ360">
        <v>78.518000000000001</v>
      </c>
      <c r="AK360">
        <v>158.37899999999999</v>
      </c>
      <c r="AL360">
        <v>103.001</v>
      </c>
      <c r="AM360">
        <v>131.399</v>
      </c>
      <c r="AN360">
        <v>40.122999999999998</v>
      </c>
      <c r="AO360">
        <v>204.50800000000001</v>
      </c>
      <c r="AP360">
        <v>149.04500000000002</v>
      </c>
      <c r="AQ360">
        <v>43.850999999999999</v>
      </c>
      <c r="AR360" t="s">
        <v>156</v>
      </c>
      <c r="AS360">
        <v>236.39600000000002</v>
      </c>
      <c r="AT360">
        <v>174.99</v>
      </c>
      <c r="AU360">
        <v>1218.8969999999999</v>
      </c>
      <c r="AV360">
        <v>1509.0550000000001</v>
      </c>
      <c r="AW360" s="37">
        <v>844.875</v>
      </c>
      <c r="AX360">
        <v>211.80199999999999</v>
      </c>
      <c r="AY360">
        <v>4.74</v>
      </c>
    </row>
    <row r="361" spans="1:51" x14ac:dyDescent="0.2">
      <c r="A361" s="1">
        <v>36462</v>
      </c>
      <c r="B361">
        <v>801.86900000000003</v>
      </c>
      <c r="C361">
        <v>1451.45</v>
      </c>
      <c r="D361">
        <v>82.462000000000003</v>
      </c>
      <c r="E361">
        <v>1961.2940000000001</v>
      </c>
      <c r="F361">
        <v>685.12099999999998</v>
      </c>
      <c r="G361">
        <v>1383.087</v>
      </c>
      <c r="H361">
        <v>1431.0640000000001</v>
      </c>
      <c r="I361">
        <v>835.30600000000004</v>
      </c>
      <c r="J361">
        <v>350.27100000000002</v>
      </c>
      <c r="K361">
        <v>392.846</v>
      </c>
      <c r="L361">
        <v>1072.0250000000001</v>
      </c>
      <c r="M361">
        <v>2121.3760000000002</v>
      </c>
      <c r="N361">
        <v>423.262</v>
      </c>
      <c r="O361">
        <v>131.09399999999999</v>
      </c>
      <c r="P361">
        <v>364.06600000000003</v>
      </c>
      <c r="Q361">
        <v>4146.4319999999998</v>
      </c>
      <c r="R361">
        <v>2539.61</v>
      </c>
      <c r="S361">
        <v>1243.971</v>
      </c>
      <c r="T361">
        <v>1325.7370000000001</v>
      </c>
      <c r="U361">
        <v>670.59800000000007</v>
      </c>
      <c r="V361">
        <v>1435.1020000000001</v>
      </c>
      <c r="W361">
        <v>1596.0360000000001</v>
      </c>
      <c r="X361">
        <v>597.471</v>
      </c>
      <c r="Y361">
        <v>612.02099999999996</v>
      </c>
      <c r="Z361">
        <v>3226.799</v>
      </c>
      <c r="AA361">
        <v>5384.4210000000003</v>
      </c>
      <c r="AB361">
        <v>118.49600000000001</v>
      </c>
      <c r="AC361">
        <v>134.048</v>
      </c>
      <c r="AD361">
        <v>177.10900000000001</v>
      </c>
      <c r="AE361">
        <v>256.83800000000002</v>
      </c>
      <c r="AF361">
        <v>2456.8830000000003</v>
      </c>
      <c r="AG361">
        <v>113.45</v>
      </c>
      <c r="AH361">
        <v>312.11900000000003</v>
      </c>
      <c r="AI361">
        <v>325.42900000000003</v>
      </c>
      <c r="AJ361">
        <v>79.721000000000004</v>
      </c>
      <c r="AK361">
        <v>164.98099999999999</v>
      </c>
      <c r="AL361">
        <v>120.309</v>
      </c>
      <c r="AM361">
        <v>122.10000000000001</v>
      </c>
      <c r="AN361">
        <v>36.797000000000004</v>
      </c>
      <c r="AO361">
        <v>217.32300000000001</v>
      </c>
      <c r="AP361">
        <v>200.29500000000002</v>
      </c>
      <c r="AQ361">
        <v>43.35</v>
      </c>
      <c r="AR361" t="s">
        <v>156</v>
      </c>
      <c r="AS361">
        <v>233.47499999999999</v>
      </c>
      <c r="AT361">
        <v>191.13800000000001</v>
      </c>
      <c r="AU361">
        <v>1280.942</v>
      </c>
      <c r="AV361">
        <v>1563.883</v>
      </c>
      <c r="AW361" s="37">
        <v>863.46100000000001</v>
      </c>
      <c r="AX361">
        <v>215.815</v>
      </c>
      <c r="AY361">
        <v>4.97</v>
      </c>
    </row>
    <row r="362" spans="1:51" x14ac:dyDescent="0.2">
      <c r="A362" s="1">
        <v>36494</v>
      </c>
      <c r="B362">
        <v>764.93899999999996</v>
      </c>
      <c r="C362">
        <v>1406.6780000000001</v>
      </c>
      <c r="D362">
        <v>77.641000000000005</v>
      </c>
      <c r="E362">
        <v>2026.89</v>
      </c>
      <c r="F362">
        <v>828.572</v>
      </c>
      <c r="G362">
        <v>1427.7190000000001</v>
      </c>
      <c r="H362">
        <v>1469.5040000000001</v>
      </c>
      <c r="I362">
        <v>845.47800000000007</v>
      </c>
      <c r="J362">
        <v>354.11900000000003</v>
      </c>
      <c r="K362">
        <v>401.75900000000001</v>
      </c>
      <c r="L362">
        <v>1097.2950000000001</v>
      </c>
      <c r="M362">
        <v>2105.34</v>
      </c>
      <c r="N362">
        <v>439.5</v>
      </c>
      <c r="O362">
        <v>132.11000000000001</v>
      </c>
      <c r="P362">
        <v>395.01600000000002</v>
      </c>
      <c r="Q362">
        <v>4587.9560000000001</v>
      </c>
      <c r="R362">
        <v>2518.337</v>
      </c>
      <c r="S362">
        <v>1256.7170000000001</v>
      </c>
      <c r="T362">
        <v>1352.837</v>
      </c>
      <c r="U362">
        <v>696.92</v>
      </c>
      <c r="V362">
        <v>1636.5350000000001</v>
      </c>
      <c r="W362">
        <v>1588.5450000000001</v>
      </c>
      <c r="X362">
        <v>709.67399999999998</v>
      </c>
      <c r="Y362">
        <v>669.875</v>
      </c>
      <c r="Z362">
        <v>3363.7310000000002</v>
      </c>
      <c r="AA362">
        <v>6070.8130000000001</v>
      </c>
      <c r="AB362">
        <v>132.42500000000001</v>
      </c>
      <c r="AC362">
        <v>163.304</v>
      </c>
      <c r="AD362">
        <v>175.023</v>
      </c>
      <c r="AE362">
        <v>244.85</v>
      </c>
      <c r="AF362">
        <v>2605.6420000000003</v>
      </c>
      <c r="AG362">
        <v>118.62100000000001</v>
      </c>
      <c r="AH362">
        <v>315.30700000000002</v>
      </c>
      <c r="AI362">
        <v>342.06600000000003</v>
      </c>
      <c r="AJ362">
        <v>81.728999999999999</v>
      </c>
      <c r="AK362">
        <v>173.006</v>
      </c>
      <c r="AL362">
        <v>138.38400000000001</v>
      </c>
      <c r="AM362">
        <v>129.72300000000001</v>
      </c>
      <c r="AN362">
        <v>36.094999999999999</v>
      </c>
      <c r="AO362">
        <v>266.98599999999999</v>
      </c>
      <c r="AP362">
        <v>175.583</v>
      </c>
      <c r="AQ362">
        <v>45.114000000000004</v>
      </c>
      <c r="AR362" t="s">
        <v>156</v>
      </c>
      <c r="AS362">
        <v>225.017</v>
      </c>
      <c r="AT362">
        <v>214.43200000000002</v>
      </c>
      <c r="AU362">
        <v>1315.675</v>
      </c>
      <c r="AV362">
        <v>1616.5630000000001</v>
      </c>
      <c r="AW362" s="37">
        <v>971.37700000000007</v>
      </c>
      <c r="AX362">
        <v>234.12300000000002</v>
      </c>
      <c r="AY362">
        <v>5.15</v>
      </c>
    </row>
    <row r="363" spans="1:51" x14ac:dyDescent="0.2">
      <c r="A363" s="1">
        <v>36525</v>
      </c>
      <c r="B363">
        <v>818.11699999999996</v>
      </c>
      <c r="C363">
        <v>1501.1020000000001</v>
      </c>
      <c r="D363">
        <v>79.36</v>
      </c>
      <c r="E363">
        <v>2144.3240000000001</v>
      </c>
      <c r="F363">
        <v>1080.8030000000001</v>
      </c>
      <c r="G363">
        <v>1589.672</v>
      </c>
      <c r="H363">
        <v>1719.9390000000001</v>
      </c>
      <c r="I363">
        <v>827.702</v>
      </c>
      <c r="J363">
        <v>359.928</v>
      </c>
      <c r="K363">
        <v>459.61700000000002</v>
      </c>
      <c r="L363">
        <v>1210.028</v>
      </c>
      <c r="M363">
        <v>2301.723</v>
      </c>
      <c r="N363">
        <v>522.99699999999996</v>
      </c>
      <c r="O363">
        <v>145.51599999999999</v>
      </c>
      <c r="P363">
        <v>417.28100000000001</v>
      </c>
      <c r="Q363">
        <v>5432.0619999999999</v>
      </c>
      <c r="R363">
        <v>2569.8740000000003</v>
      </c>
      <c r="S363">
        <v>1325.9359999999999</v>
      </c>
      <c r="T363">
        <v>1445.856</v>
      </c>
      <c r="U363">
        <v>797.23699999999997</v>
      </c>
      <c r="V363">
        <v>1866.39</v>
      </c>
      <c r="W363">
        <v>1667.634</v>
      </c>
      <c r="X363">
        <v>889.49099999999999</v>
      </c>
      <c r="Y363">
        <v>728.37300000000005</v>
      </c>
      <c r="Z363">
        <v>3571.0630000000001</v>
      </c>
      <c r="AA363">
        <v>6595.116</v>
      </c>
      <c r="AB363">
        <v>157.113</v>
      </c>
      <c r="AC363">
        <v>158.44900000000001</v>
      </c>
      <c r="AD363">
        <v>194.21100000000001</v>
      </c>
      <c r="AE363">
        <v>268.06400000000002</v>
      </c>
      <c r="AF363">
        <v>2916.732</v>
      </c>
      <c r="AG363">
        <v>136.08799999999999</v>
      </c>
      <c r="AH363">
        <v>350.81200000000001</v>
      </c>
      <c r="AI363">
        <v>360.75299999999999</v>
      </c>
      <c r="AJ363">
        <v>88.519000000000005</v>
      </c>
      <c r="AK363">
        <v>196.005</v>
      </c>
      <c r="AL363">
        <v>222.982</v>
      </c>
      <c r="AM363">
        <v>148.41900000000001</v>
      </c>
      <c r="AN363">
        <v>33.378</v>
      </c>
      <c r="AO363">
        <v>460.02699999999999</v>
      </c>
      <c r="AP363">
        <v>210.572</v>
      </c>
      <c r="AQ363">
        <v>51.393000000000001</v>
      </c>
      <c r="AR363" t="s">
        <v>156</v>
      </c>
      <c r="AS363">
        <v>220.565</v>
      </c>
      <c r="AT363">
        <v>250.51300000000001</v>
      </c>
      <c r="AU363">
        <v>1420.885</v>
      </c>
      <c r="AV363">
        <v>1760.04</v>
      </c>
      <c r="AW363" s="37">
        <v>1121.893</v>
      </c>
      <c r="AX363">
        <v>249.97</v>
      </c>
      <c r="AY363">
        <v>5.17</v>
      </c>
    </row>
    <row r="364" spans="1:51" x14ac:dyDescent="0.2">
      <c r="A364" s="1">
        <v>36556</v>
      </c>
      <c r="B364">
        <v>745.36800000000005</v>
      </c>
      <c r="C364">
        <v>1218.663</v>
      </c>
      <c r="D364">
        <v>89.623999999999995</v>
      </c>
      <c r="E364">
        <v>2027.4490000000001</v>
      </c>
      <c r="F364">
        <v>1081.241</v>
      </c>
      <c r="G364">
        <v>1483.54</v>
      </c>
      <c r="H364">
        <v>1658.923</v>
      </c>
      <c r="I364">
        <v>739.34400000000005</v>
      </c>
      <c r="J364">
        <v>339.577</v>
      </c>
      <c r="K364">
        <v>435.60200000000003</v>
      </c>
      <c r="L364">
        <v>1111.8710000000001</v>
      </c>
      <c r="M364">
        <v>2024.53</v>
      </c>
      <c r="N364">
        <v>542.91</v>
      </c>
      <c r="O364">
        <v>143.71899999999999</v>
      </c>
      <c r="P364">
        <v>384.47800000000001</v>
      </c>
      <c r="Q364">
        <v>5468.3879999999999</v>
      </c>
      <c r="R364">
        <v>2285.7860000000001</v>
      </c>
      <c r="S364">
        <v>1201.9870000000001</v>
      </c>
      <c r="T364">
        <v>1367.098</v>
      </c>
      <c r="U364">
        <v>798.98699999999997</v>
      </c>
      <c r="V364">
        <v>1676.7460000000001</v>
      </c>
      <c r="W364">
        <v>1748.0889999999999</v>
      </c>
      <c r="X364">
        <v>839.65100000000007</v>
      </c>
      <c r="Y364">
        <v>762.55899999999997</v>
      </c>
      <c r="Z364">
        <v>3415.0360000000001</v>
      </c>
      <c r="AA364">
        <v>6081.4840000000004</v>
      </c>
      <c r="AB364">
        <v>157.614</v>
      </c>
      <c r="AC364">
        <v>160.154</v>
      </c>
      <c r="AD364">
        <v>222.97300000000001</v>
      </c>
      <c r="AE364">
        <v>244.607</v>
      </c>
      <c r="AF364">
        <v>2526.636</v>
      </c>
      <c r="AG364">
        <v>132.24700000000001</v>
      </c>
      <c r="AH364">
        <v>408.17099999999999</v>
      </c>
      <c r="AI364">
        <v>347.15899999999999</v>
      </c>
      <c r="AJ364">
        <v>77.570999999999998</v>
      </c>
      <c r="AK364">
        <v>190.68100000000001</v>
      </c>
      <c r="AL364">
        <v>204.559</v>
      </c>
      <c r="AM364">
        <v>164.381</v>
      </c>
      <c r="AN364">
        <v>31.920999999999999</v>
      </c>
      <c r="AO364">
        <v>482.36500000000001</v>
      </c>
      <c r="AP364">
        <v>184.38400000000001</v>
      </c>
      <c r="AQ364">
        <v>65.085000000000008</v>
      </c>
      <c r="AR364" t="s">
        <v>156</v>
      </c>
      <c r="AS364">
        <v>212.36600000000001</v>
      </c>
      <c r="AT364">
        <v>275.827</v>
      </c>
      <c r="AU364">
        <v>1338.2460000000001</v>
      </c>
      <c r="AV364">
        <v>1646.6210000000001</v>
      </c>
      <c r="AW364" s="37">
        <v>1068.145</v>
      </c>
      <c r="AX364">
        <v>265.75100000000003</v>
      </c>
      <c r="AY364">
        <v>5.53</v>
      </c>
    </row>
    <row r="365" spans="1:51" x14ac:dyDescent="0.2">
      <c r="A365" s="1">
        <v>36585</v>
      </c>
      <c r="B365">
        <v>709.63099999999997</v>
      </c>
      <c r="C365">
        <v>1164.289</v>
      </c>
      <c r="D365">
        <v>102.03</v>
      </c>
      <c r="E365">
        <v>2100.0349999999999</v>
      </c>
      <c r="F365">
        <v>1173.461</v>
      </c>
      <c r="G365">
        <v>1615.5920000000001</v>
      </c>
      <c r="H365">
        <v>1830.8520000000001</v>
      </c>
      <c r="I365">
        <v>757.79100000000005</v>
      </c>
      <c r="J365">
        <v>330.33100000000002</v>
      </c>
      <c r="K365">
        <v>488.46699999999998</v>
      </c>
      <c r="L365">
        <v>1111.7260000000001</v>
      </c>
      <c r="M365">
        <v>2151.335</v>
      </c>
      <c r="N365">
        <v>624.78700000000003</v>
      </c>
      <c r="O365">
        <v>160.03700000000001</v>
      </c>
      <c r="P365">
        <v>422.50200000000001</v>
      </c>
      <c r="Q365">
        <v>6715.857</v>
      </c>
      <c r="R365">
        <v>2233.1979999999999</v>
      </c>
      <c r="S365">
        <v>1161.518</v>
      </c>
      <c r="T365">
        <v>1333.279</v>
      </c>
      <c r="U365">
        <v>845.97800000000007</v>
      </c>
      <c r="V365">
        <v>1906.06</v>
      </c>
      <c r="W365">
        <v>1980.817</v>
      </c>
      <c r="X365">
        <v>874.46900000000005</v>
      </c>
      <c r="Y365">
        <v>739.60400000000004</v>
      </c>
      <c r="Z365">
        <v>3325.1779999999999</v>
      </c>
      <c r="AA365">
        <v>6425.875</v>
      </c>
      <c r="AB365">
        <v>200.08500000000001</v>
      </c>
      <c r="AC365">
        <v>137.10900000000001</v>
      </c>
      <c r="AD365">
        <v>239.31</v>
      </c>
      <c r="AE365">
        <v>205.44800000000001</v>
      </c>
      <c r="AF365">
        <v>2297.489</v>
      </c>
      <c r="AG365">
        <v>101.997</v>
      </c>
      <c r="AH365">
        <v>390.74299999999999</v>
      </c>
      <c r="AI365">
        <v>338.404</v>
      </c>
      <c r="AJ365">
        <v>73.969000000000008</v>
      </c>
      <c r="AK365">
        <v>185.40200000000002</v>
      </c>
      <c r="AL365">
        <v>199.22499999999999</v>
      </c>
      <c r="AM365">
        <v>194.48400000000001</v>
      </c>
      <c r="AN365">
        <v>26.061</v>
      </c>
      <c r="AO365">
        <v>459.34399999999999</v>
      </c>
      <c r="AP365">
        <v>167.25200000000001</v>
      </c>
      <c r="AQ365">
        <v>69.185000000000002</v>
      </c>
      <c r="AR365" t="s">
        <v>156</v>
      </c>
      <c r="AS365">
        <v>196.30600000000001</v>
      </c>
      <c r="AT365">
        <v>250.30500000000001</v>
      </c>
      <c r="AU365">
        <v>1340.5830000000001</v>
      </c>
      <c r="AV365">
        <v>1689.3420000000001</v>
      </c>
      <c r="AW365" s="37">
        <v>1149.7280000000001</v>
      </c>
      <c r="AX365">
        <v>254.01500000000001</v>
      </c>
      <c r="AY365">
        <v>5.62</v>
      </c>
    </row>
    <row r="366" spans="1:51" x14ac:dyDescent="0.2">
      <c r="A366" s="1">
        <v>36616</v>
      </c>
      <c r="B366">
        <v>726.47699999999998</v>
      </c>
      <c r="C366">
        <v>1164.5070000000001</v>
      </c>
      <c r="D366">
        <v>103.056</v>
      </c>
      <c r="E366">
        <v>2292.248</v>
      </c>
      <c r="F366">
        <v>1205.0070000000001</v>
      </c>
      <c r="G366">
        <v>1632.288</v>
      </c>
      <c r="H366">
        <v>1800.05</v>
      </c>
      <c r="I366">
        <v>712.12700000000007</v>
      </c>
      <c r="J366">
        <v>351.92500000000001</v>
      </c>
      <c r="K366">
        <v>457.23400000000004</v>
      </c>
      <c r="L366">
        <v>1119.03</v>
      </c>
      <c r="M366">
        <v>2211.8679999999999</v>
      </c>
      <c r="N366">
        <v>622.279</v>
      </c>
      <c r="O366">
        <v>147.63900000000001</v>
      </c>
      <c r="P366">
        <v>421.33800000000002</v>
      </c>
      <c r="Q366">
        <v>6382.7330000000002</v>
      </c>
      <c r="R366">
        <v>2411.8969999999999</v>
      </c>
      <c r="S366">
        <v>1244.5889999999999</v>
      </c>
      <c r="T366">
        <v>1465.047</v>
      </c>
      <c r="U366">
        <v>920.87599999999998</v>
      </c>
      <c r="V366">
        <v>1950.6290000000001</v>
      </c>
      <c r="W366">
        <v>1772.354</v>
      </c>
      <c r="X366">
        <v>906.67500000000007</v>
      </c>
      <c r="Y366">
        <v>736.08</v>
      </c>
      <c r="Z366">
        <v>3597.971</v>
      </c>
      <c r="AA366">
        <v>6584.8640000000005</v>
      </c>
      <c r="AB366">
        <v>180.99600000000001</v>
      </c>
      <c r="AC366">
        <v>152.92699999999999</v>
      </c>
      <c r="AD366">
        <v>237.08799999999999</v>
      </c>
      <c r="AE366">
        <v>203.05500000000001</v>
      </c>
      <c r="AF366">
        <v>2298.1410000000001</v>
      </c>
      <c r="AG366">
        <v>112.34100000000001</v>
      </c>
      <c r="AH366">
        <v>405.92</v>
      </c>
      <c r="AI366">
        <v>334.88100000000003</v>
      </c>
      <c r="AJ366">
        <v>76.59</v>
      </c>
      <c r="AK366">
        <v>175.98</v>
      </c>
      <c r="AL366">
        <v>274.05500000000001</v>
      </c>
      <c r="AM366">
        <v>174.52</v>
      </c>
      <c r="AN366">
        <v>26.587</v>
      </c>
      <c r="AO366">
        <v>431.04700000000003</v>
      </c>
      <c r="AP366">
        <v>165.73400000000001</v>
      </c>
      <c r="AQ366">
        <v>72.647999999999996</v>
      </c>
      <c r="AR366" t="s">
        <v>156</v>
      </c>
      <c r="AS366">
        <v>201.08199999999999</v>
      </c>
      <c r="AT366">
        <v>245.31399999999999</v>
      </c>
      <c r="AU366">
        <v>1431.9380000000001</v>
      </c>
      <c r="AV366">
        <v>1753.162</v>
      </c>
      <c r="AW366" s="37">
        <v>1158.2830000000001</v>
      </c>
      <c r="AX366">
        <v>259.97199999999998</v>
      </c>
      <c r="AY366">
        <v>5.72</v>
      </c>
    </row>
    <row r="367" spans="1:51" x14ac:dyDescent="0.2">
      <c r="A367" s="1">
        <v>36644</v>
      </c>
      <c r="B367">
        <v>687.50700000000006</v>
      </c>
      <c r="C367">
        <v>1129.6990000000001</v>
      </c>
      <c r="D367">
        <v>91.123000000000005</v>
      </c>
      <c r="E367">
        <v>2081.7640000000001</v>
      </c>
      <c r="F367">
        <v>1239.75</v>
      </c>
      <c r="G367">
        <v>1577.623</v>
      </c>
      <c r="H367">
        <v>1642.923</v>
      </c>
      <c r="I367">
        <v>597.03399999999999</v>
      </c>
      <c r="J367">
        <v>319.57400000000001</v>
      </c>
      <c r="K367">
        <v>426.81299999999999</v>
      </c>
      <c r="L367">
        <v>1051.4950000000001</v>
      </c>
      <c r="M367">
        <v>2135.6579999999999</v>
      </c>
      <c r="N367">
        <v>525.80100000000004</v>
      </c>
      <c r="O367">
        <v>134.61500000000001</v>
      </c>
      <c r="P367">
        <v>390.55400000000003</v>
      </c>
      <c r="Q367">
        <v>6313.5659999999998</v>
      </c>
      <c r="R367">
        <v>2327.4500000000003</v>
      </c>
      <c r="S367">
        <v>1190.26</v>
      </c>
      <c r="T367">
        <v>1416.34</v>
      </c>
      <c r="U367">
        <v>886.38800000000003</v>
      </c>
      <c r="V367">
        <v>1735.47</v>
      </c>
      <c r="W367">
        <v>1611.423</v>
      </c>
      <c r="X367">
        <v>785.59699999999998</v>
      </c>
      <c r="Y367">
        <v>682.93899999999996</v>
      </c>
      <c r="Z367">
        <v>3326.0750000000003</v>
      </c>
      <c r="AA367">
        <v>5954.6810000000005</v>
      </c>
      <c r="AB367">
        <v>175.922</v>
      </c>
      <c r="AC367">
        <v>135.35900000000001</v>
      </c>
      <c r="AD367">
        <v>218.541</v>
      </c>
      <c r="AE367">
        <v>188.09300000000002</v>
      </c>
      <c r="AF367">
        <v>2434.1350000000002</v>
      </c>
      <c r="AG367">
        <v>105.208</v>
      </c>
      <c r="AH367">
        <v>359.49599999999998</v>
      </c>
      <c r="AI367">
        <v>325.303</v>
      </c>
      <c r="AJ367">
        <v>75.647000000000006</v>
      </c>
      <c r="AK367">
        <v>159.55600000000001</v>
      </c>
      <c r="AL367">
        <v>268.36700000000002</v>
      </c>
      <c r="AM367">
        <v>146.50700000000001</v>
      </c>
      <c r="AN367">
        <v>28.93</v>
      </c>
      <c r="AO367">
        <v>537.55200000000002</v>
      </c>
      <c r="AP367">
        <v>143.80500000000001</v>
      </c>
      <c r="AQ367">
        <v>68.959000000000003</v>
      </c>
      <c r="AR367" t="s">
        <v>156</v>
      </c>
      <c r="AS367">
        <v>182.791</v>
      </c>
      <c r="AT367">
        <v>215.952</v>
      </c>
      <c r="AU367">
        <v>1370.1079999999999</v>
      </c>
      <c r="AV367">
        <v>1659.279</v>
      </c>
      <c r="AW367" s="37">
        <v>1032.799</v>
      </c>
      <c r="AX367">
        <v>228.934</v>
      </c>
      <c r="AY367">
        <v>5.66</v>
      </c>
    </row>
    <row r="368" spans="1:51" x14ac:dyDescent="0.2">
      <c r="A368" s="1">
        <v>36677</v>
      </c>
      <c r="B368">
        <v>710.81299999999999</v>
      </c>
      <c r="C368">
        <v>1170.068</v>
      </c>
      <c r="D368">
        <v>89.188000000000002</v>
      </c>
      <c r="E368">
        <v>2221.223</v>
      </c>
      <c r="F368">
        <v>1126.394</v>
      </c>
      <c r="G368">
        <v>1619.0820000000001</v>
      </c>
      <c r="H368">
        <v>1590.4760000000001</v>
      </c>
      <c r="I368">
        <v>659.84199999999998</v>
      </c>
      <c r="J368">
        <v>301.97399999999999</v>
      </c>
      <c r="K368">
        <v>444.928</v>
      </c>
      <c r="L368">
        <v>1093.3109999999999</v>
      </c>
      <c r="M368">
        <v>2190.6910000000003</v>
      </c>
      <c r="N368">
        <v>524.16700000000003</v>
      </c>
      <c r="O368">
        <v>133.62700000000001</v>
      </c>
      <c r="P368">
        <v>378.54300000000001</v>
      </c>
      <c r="Q368">
        <v>6030.9390000000003</v>
      </c>
      <c r="R368">
        <v>2453.48</v>
      </c>
      <c r="S368">
        <v>1147.787</v>
      </c>
      <c r="T368">
        <v>1377.567</v>
      </c>
      <c r="U368">
        <v>869.01599999999996</v>
      </c>
      <c r="V368">
        <v>1553.5119999999999</v>
      </c>
      <c r="W368">
        <v>1507.0260000000001</v>
      </c>
      <c r="X368">
        <v>773.16200000000003</v>
      </c>
      <c r="Y368">
        <v>692.84400000000005</v>
      </c>
      <c r="Z368">
        <v>3155.4320000000002</v>
      </c>
      <c r="AA368">
        <v>5261.0820000000003</v>
      </c>
      <c r="AB368">
        <v>183.05199999999999</v>
      </c>
      <c r="AC368">
        <v>133.274</v>
      </c>
      <c r="AD368">
        <v>225.10400000000001</v>
      </c>
      <c r="AE368">
        <v>169.75399999999999</v>
      </c>
      <c r="AF368">
        <v>1977.049</v>
      </c>
      <c r="AG368">
        <v>83.126000000000005</v>
      </c>
      <c r="AH368">
        <v>366.923</v>
      </c>
      <c r="AI368">
        <v>313.19799999999998</v>
      </c>
      <c r="AJ368">
        <v>68.507999999999996</v>
      </c>
      <c r="AK368">
        <v>154.97</v>
      </c>
      <c r="AL368">
        <v>227.95000000000002</v>
      </c>
      <c r="AM368">
        <v>128.99299999999999</v>
      </c>
      <c r="AN368">
        <v>29.161999999999999</v>
      </c>
      <c r="AO368">
        <v>464.31299999999999</v>
      </c>
      <c r="AP368">
        <v>105.699</v>
      </c>
      <c r="AQ368">
        <v>54.142000000000003</v>
      </c>
      <c r="AR368" t="s">
        <v>156</v>
      </c>
      <c r="AS368">
        <v>193.547</v>
      </c>
      <c r="AT368">
        <v>218.37299999999999</v>
      </c>
      <c r="AU368">
        <v>1334.136</v>
      </c>
      <c r="AV368">
        <v>1617.1290000000001</v>
      </c>
      <c r="AW368" s="37">
        <v>978.596</v>
      </c>
      <c r="AX368">
        <v>216.99200000000002</v>
      </c>
      <c r="AY368">
        <v>5.48</v>
      </c>
    </row>
    <row r="369" spans="1:51" x14ac:dyDescent="0.2">
      <c r="A369" s="1">
        <v>36707</v>
      </c>
      <c r="B369">
        <v>733.83400000000006</v>
      </c>
      <c r="C369">
        <v>1246.6320000000001</v>
      </c>
      <c r="D369">
        <v>83.492999999999995</v>
      </c>
      <c r="E369">
        <v>2216.8310000000001</v>
      </c>
      <c r="F369">
        <v>1103.8890000000001</v>
      </c>
      <c r="G369">
        <v>1679.325</v>
      </c>
      <c r="H369">
        <v>1584.3140000000001</v>
      </c>
      <c r="I369">
        <v>606.37599999999998</v>
      </c>
      <c r="J369">
        <v>293.29599999999999</v>
      </c>
      <c r="K369">
        <v>474.54599999999999</v>
      </c>
      <c r="L369">
        <v>1182.2280000000001</v>
      </c>
      <c r="M369">
        <v>2309.6709999999998</v>
      </c>
      <c r="N369">
        <v>529.24300000000005</v>
      </c>
      <c r="O369">
        <v>141.21199999999999</v>
      </c>
      <c r="P369">
        <v>388.63200000000001</v>
      </c>
      <c r="Q369">
        <v>5929.5169999999998</v>
      </c>
      <c r="R369">
        <v>2545.7870000000003</v>
      </c>
      <c r="S369">
        <v>1156.1859999999999</v>
      </c>
      <c r="T369">
        <v>1409.306</v>
      </c>
      <c r="U369">
        <v>977.55000000000007</v>
      </c>
      <c r="V369">
        <v>1742.7</v>
      </c>
      <c r="W369">
        <v>1599.4010000000001</v>
      </c>
      <c r="X369">
        <v>867.14800000000002</v>
      </c>
      <c r="Y369">
        <v>666.77200000000005</v>
      </c>
      <c r="Z369">
        <v>3370.9740000000002</v>
      </c>
      <c r="AA369">
        <v>5656.7740000000003</v>
      </c>
      <c r="AB369">
        <v>196.048</v>
      </c>
      <c r="AC369">
        <v>151.75700000000001</v>
      </c>
      <c r="AD369">
        <v>201.369</v>
      </c>
      <c r="AE369">
        <v>171.18800000000002</v>
      </c>
      <c r="AF369">
        <v>2241.835</v>
      </c>
      <c r="AG369">
        <v>86.510999999999996</v>
      </c>
      <c r="AH369">
        <v>339.505</v>
      </c>
      <c r="AI369">
        <v>357.33699999999999</v>
      </c>
      <c r="AJ369">
        <v>72.314999999999998</v>
      </c>
      <c r="AK369">
        <v>164.33600000000001</v>
      </c>
      <c r="AL369">
        <v>209.494</v>
      </c>
      <c r="AM369">
        <v>141.959</v>
      </c>
      <c r="AN369">
        <v>32.994999999999997</v>
      </c>
      <c r="AO369">
        <v>409.22500000000002</v>
      </c>
      <c r="AP369">
        <v>117.983</v>
      </c>
      <c r="AQ369">
        <v>52.346000000000004</v>
      </c>
      <c r="AR369" t="s">
        <v>156</v>
      </c>
      <c r="AS369">
        <v>196.51599999999999</v>
      </c>
      <c r="AT369">
        <v>187.74700000000001</v>
      </c>
      <c r="AU369">
        <v>1377.722</v>
      </c>
      <c r="AV369">
        <v>1678.614</v>
      </c>
      <c r="AW369" s="37">
        <v>1064.6130000000001</v>
      </c>
      <c r="AX369">
        <v>223.67099999999999</v>
      </c>
      <c r="AY369">
        <v>5.71</v>
      </c>
    </row>
    <row r="370" spans="1:51" x14ac:dyDescent="0.2">
      <c r="A370" s="1">
        <v>36738</v>
      </c>
      <c r="B370">
        <v>732.59699999999998</v>
      </c>
      <c r="C370">
        <v>1258.95</v>
      </c>
      <c r="D370">
        <v>90.174999999999997</v>
      </c>
      <c r="E370">
        <v>2261.9259999999999</v>
      </c>
      <c r="F370">
        <v>966.57</v>
      </c>
      <c r="G370">
        <v>1651.0640000000001</v>
      </c>
      <c r="H370">
        <v>1576.875</v>
      </c>
      <c r="I370">
        <v>579.93700000000001</v>
      </c>
      <c r="J370">
        <v>274.81200000000001</v>
      </c>
      <c r="K370">
        <v>454.05599999999998</v>
      </c>
      <c r="L370">
        <v>1168.3900000000001</v>
      </c>
      <c r="M370">
        <v>2206.7939999999999</v>
      </c>
      <c r="N370">
        <v>504.536</v>
      </c>
      <c r="O370">
        <v>137.94300000000001</v>
      </c>
      <c r="P370">
        <v>378.06900000000002</v>
      </c>
      <c r="Q370">
        <v>5715.6270000000004</v>
      </c>
      <c r="R370">
        <v>2551.9389999999999</v>
      </c>
      <c r="S370">
        <v>1161.991</v>
      </c>
      <c r="T370">
        <v>1382.7809999999999</v>
      </c>
      <c r="U370">
        <v>1006.547</v>
      </c>
      <c r="V370">
        <v>1701.2370000000001</v>
      </c>
      <c r="W370">
        <v>1528.3630000000001</v>
      </c>
      <c r="X370">
        <v>857.52100000000007</v>
      </c>
      <c r="Y370">
        <v>637.33000000000004</v>
      </c>
      <c r="Z370">
        <v>2981.4320000000002</v>
      </c>
      <c r="AA370">
        <v>6027.2619999999997</v>
      </c>
      <c r="AB370">
        <v>198.38499999999999</v>
      </c>
      <c r="AC370">
        <v>127.34400000000001</v>
      </c>
      <c r="AD370">
        <v>191.65800000000002</v>
      </c>
      <c r="AE370">
        <v>146.517</v>
      </c>
      <c r="AF370">
        <v>2240.6590000000001</v>
      </c>
      <c r="AG370">
        <v>67.227999999999994</v>
      </c>
      <c r="AH370">
        <v>330.697</v>
      </c>
      <c r="AI370">
        <v>335.01300000000003</v>
      </c>
      <c r="AJ370">
        <v>70.265000000000001</v>
      </c>
      <c r="AK370">
        <v>160.69300000000001</v>
      </c>
      <c r="AL370">
        <v>234.46200000000002</v>
      </c>
      <c r="AM370">
        <v>126.39</v>
      </c>
      <c r="AN370">
        <v>32.369</v>
      </c>
      <c r="AO370">
        <v>381.29599999999999</v>
      </c>
      <c r="AP370">
        <v>110.196</v>
      </c>
      <c r="AQ370">
        <v>52.184000000000005</v>
      </c>
      <c r="AR370" t="s">
        <v>156</v>
      </c>
      <c r="AS370">
        <v>176.32900000000001</v>
      </c>
      <c r="AT370">
        <v>168.565</v>
      </c>
      <c r="AU370">
        <v>1337.6469999999999</v>
      </c>
      <c r="AV370">
        <v>1606.6130000000001</v>
      </c>
      <c r="AW370" s="37">
        <v>1041.194</v>
      </c>
      <c r="AX370">
        <v>204.495</v>
      </c>
      <c r="AY370">
        <v>6.03</v>
      </c>
    </row>
    <row r="371" spans="1:51" x14ac:dyDescent="0.2">
      <c r="A371" s="1">
        <v>36769</v>
      </c>
      <c r="B371">
        <v>711.23599999999999</v>
      </c>
      <c r="C371">
        <v>1235.643</v>
      </c>
      <c r="D371">
        <v>81.069000000000003</v>
      </c>
      <c r="E371">
        <v>2391.873</v>
      </c>
      <c r="F371">
        <v>941.45100000000002</v>
      </c>
      <c r="G371">
        <v>1609.819</v>
      </c>
      <c r="H371">
        <v>1502.9490000000001</v>
      </c>
      <c r="I371">
        <v>487.45100000000002</v>
      </c>
      <c r="J371">
        <v>276.00400000000002</v>
      </c>
      <c r="K371">
        <v>447.56900000000002</v>
      </c>
      <c r="L371">
        <v>1237.002</v>
      </c>
      <c r="M371">
        <v>2200.75</v>
      </c>
      <c r="N371">
        <v>479.18099999999998</v>
      </c>
      <c r="O371">
        <v>132.858</v>
      </c>
      <c r="P371">
        <v>370.29300000000001</v>
      </c>
      <c r="Q371">
        <v>5642.7960000000003</v>
      </c>
      <c r="R371">
        <v>2492.6120000000001</v>
      </c>
      <c r="S371">
        <v>1172.2819999999999</v>
      </c>
      <c r="T371">
        <v>1453.345</v>
      </c>
      <c r="U371">
        <v>1094.3320000000001</v>
      </c>
      <c r="V371">
        <v>1780.8530000000001</v>
      </c>
      <c r="W371">
        <v>1477.921</v>
      </c>
      <c r="X371">
        <v>876.94400000000007</v>
      </c>
      <c r="Y371">
        <v>647.58900000000006</v>
      </c>
      <c r="Z371">
        <v>3173.085</v>
      </c>
      <c r="AA371">
        <v>6070.5219999999999</v>
      </c>
      <c r="AB371">
        <v>226.541</v>
      </c>
      <c r="AC371">
        <v>123.27500000000001</v>
      </c>
      <c r="AD371">
        <v>189.797</v>
      </c>
      <c r="AE371">
        <v>158.56100000000001</v>
      </c>
      <c r="AF371">
        <v>2315.067</v>
      </c>
      <c r="AG371">
        <v>76.522999999999996</v>
      </c>
      <c r="AH371">
        <v>309.58199999999999</v>
      </c>
      <c r="AI371">
        <v>337.95</v>
      </c>
      <c r="AJ371">
        <v>64.956000000000003</v>
      </c>
      <c r="AK371">
        <v>177.29900000000001</v>
      </c>
      <c r="AL371">
        <v>279.31700000000001</v>
      </c>
      <c r="AM371">
        <v>131.97200000000001</v>
      </c>
      <c r="AN371">
        <v>31.05</v>
      </c>
      <c r="AO371">
        <v>347.43099999999998</v>
      </c>
      <c r="AP371">
        <v>111.396</v>
      </c>
      <c r="AQ371">
        <v>49.767000000000003</v>
      </c>
      <c r="AR371" t="s">
        <v>156</v>
      </c>
      <c r="AS371">
        <v>182.74100000000001</v>
      </c>
      <c r="AT371">
        <v>163.90700000000001</v>
      </c>
      <c r="AU371">
        <v>1379.8700000000001</v>
      </c>
      <c r="AV371">
        <v>1618.942</v>
      </c>
      <c r="AW371" s="37">
        <v>1064.877</v>
      </c>
      <c r="AX371">
        <v>200.22</v>
      </c>
      <c r="AY371">
        <v>6.13</v>
      </c>
    </row>
    <row r="372" spans="1:51" x14ac:dyDescent="0.2">
      <c r="A372" s="1">
        <v>36798</v>
      </c>
      <c r="B372">
        <v>713.80899999999997</v>
      </c>
      <c r="C372">
        <v>1183.4259999999999</v>
      </c>
      <c r="D372">
        <v>74.522000000000006</v>
      </c>
      <c r="E372">
        <v>2345</v>
      </c>
      <c r="F372">
        <v>858.83199999999999</v>
      </c>
      <c r="G372">
        <v>1506.325</v>
      </c>
      <c r="H372">
        <v>1422.9970000000001</v>
      </c>
      <c r="I372">
        <v>556.23400000000004</v>
      </c>
      <c r="J372">
        <v>296.30500000000001</v>
      </c>
      <c r="K372">
        <v>420.99200000000002</v>
      </c>
      <c r="L372">
        <v>1210.1079999999999</v>
      </c>
      <c r="M372">
        <v>2113.3650000000002</v>
      </c>
      <c r="N372">
        <v>423.096</v>
      </c>
      <c r="O372">
        <v>130.70099999999999</v>
      </c>
      <c r="P372">
        <v>373.65600000000001</v>
      </c>
      <c r="Q372">
        <v>4902.4269999999997</v>
      </c>
      <c r="R372">
        <v>2353.4270000000001</v>
      </c>
      <c r="S372">
        <v>1138.0920000000001</v>
      </c>
      <c r="T372">
        <v>1373.0160000000001</v>
      </c>
      <c r="U372">
        <v>983.09900000000005</v>
      </c>
      <c r="V372">
        <v>1639.931</v>
      </c>
      <c r="W372">
        <v>1417.463</v>
      </c>
      <c r="X372">
        <v>820.39400000000001</v>
      </c>
      <c r="Y372">
        <v>632.81000000000006</v>
      </c>
      <c r="Z372">
        <v>3014.0630000000001</v>
      </c>
      <c r="AA372">
        <v>5562.6450000000004</v>
      </c>
      <c r="AB372">
        <v>232.554</v>
      </c>
      <c r="AC372">
        <v>107.935</v>
      </c>
      <c r="AD372">
        <v>166.881</v>
      </c>
      <c r="AE372">
        <v>146.30100000000002</v>
      </c>
      <c r="AF372">
        <v>2116.5250000000001</v>
      </c>
      <c r="AG372">
        <v>61.460999999999999</v>
      </c>
      <c r="AH372">
        <v>259.80599999999998</v>
      </c>
      <c r="AI372">
        <v>322.52</v>
      </c>
      <c r="AJ372">
        <v>58.216000000000001</v>
      </c>
      <c r="AK372">
        <v>165.923</v>
      </c>
      <c r="AL372">
        <v>228.929</v>
      </c>
      <c r="AM372">
        <v>117.551</v>
      </c>
      <c r="AN372">
        <v>27.181000000000001</v>
      </c>
      <c r="AO372">
        <v>290.96699999999998</v>
      </c>
      <c r="AP372">
        <v>96.004999999999995</v>
      </c>
      <c r="AQ372">
        <v>47.567999999999998</v>
      </c>
      <c r="AR372" t="s">
        <v>156</v>
      </c>
      <c r="AS372">
        <v>179.99100000000001</v>
      </c>
      <c r="AT372">
        <v>146.791</v>
      </c>
      <c r="AU372">
        <v>1305.2450000000001</v>
      </c>
      <c r="AV372">
        <v>1538.5060000000001</v>
      </c>
      <c r="AW372" s="37">
        <v>1000.749</v>
      </c>
      <c r="AX372">
        <v>173.68899999999999</v>
      </c>
      <c r="AY372">
        <v>6.05</v>
      </c>
    </row>
    <row r="373" spans="1:51" x14ac:dyDescent="0.2">
      <c r="A373" s="1">
        <v>36830</v>
      </c>
      <c r="B373">
        <v>674.02600000000007</v>
      </c>
      <c r="C373">
        <v>1164.2439999999999</v>
      </c>
      <c r="D373">
        <v>74.863</v>
      </c>
      <c r="E373">
        <v>2236.3780000000002</v>
      </c>
      <c r="F373">
        <v>853.85699999999997</v>
      </c>
      <c r="G373">
        <v>1469.4190000000001</v>
      </c>
      <c r="H373">
        <v>1431.972</v>
      </c>
      <c r="I373">
        <v>490.61099999999999</v>
      </c>
      <c r="J373">
        <v>296.74400000000003</v>
      </c>
      <c r="K373">
        <v>430.44800000000004</v>
      </c>
      <c r="L373">
        <v>1176.329</v>
      </c>
      <c r="M373">
        <v>2093.701</v>
      </c>
      <c r="N373">
        <v>376.98700000000002</v>
      </c>
      <c r="O373">
        <v>117.86500000000001</v>
      </c>
      <c r="P373">
        <v>345.87099999999998</v>
      </c>
      <c r="Q373">
        <v>4568.8869999999997</v>
      </c>
      <c r="R373">
        <v>2371.9410000000003</v>
      </c>
      <c r="S373">
        <v>1144.105</v>
      </c>
      <c r="T373">
        <v>1361.95</v>
      </c>
      <c r="U373">
        <v>896.48099999999999</v>
      </c>
      <c r="V373">
        <v>1674.5940000000001</v>
      </c>
      <c r="W373">
        <v>1315.934</v>
      </c>
      <c r="X373">
        <v>756.13599999999997</v>
      </c>
      <c r="Y373">
        <v>606.846</v>
      </c>
      <c r="Z373">
        <v>2837.895</v>
      </c>
      <c r="AA373">
        <v>5178.46</v>
      </c>
      <c r="AB373">
        <v>204.41300000000001</v>
      </c>
      <c r="AC373">
        <v>87.525000000000006</v>
      </c>
      <c r="AD373">
        <v>177.65600000000001</v>
      </c>
      <c r="AE373">
        <v>121.187</v>
      </c>
      <c r="AF373">
        <v>2112.402</v>
      </c>
      <c r="AG373">
        <v>59.451000000000001</v>
      </c>
      <c r="AH373">
        <v>226.119</v>
      </c>
      <c r="AI373">
        <v>301.21100000000001</v>
      </c>
      <c r="AJ373">
        <v>53.587000000000003</v>
      </c>
      <c r="AK373">
        <v>152.16</v>
      </c>
      <c r="AL373">
        <v>214.91900000000001</v>
      </c>
      <c r="AM373">
        <v>107.369</v>
      </c>
      <c r="AN373">
        <v>25.902000000000001</v>
      </c>
      <c r="AO373">
        <v>340.75299999999999</v>
      </c>
      <c r="AP373">
        <v>84.259</v>
      </c>
      <c r="AQ373">
        <v>45.738</v>
      </c>
      <c r="AR373" t="s">
        <v>156</v>
      </c>
      <c r="AS373">
        <v>170.91400000000002</v>
      </c>
      <c r="AT373">
        <v>133.14400000000001</v>
      </c>
      <c r="AU373">
        <v>1282.1379999999999</v>
      </c>
      <c r="AV373">
        <v>1500.6000000000001</v>
      </c>
      <c r="AW373" s="37">
        <v>965.24599999999998</v>
      </c>
      <c r="AX373">
        <v>156.69900000000001</v>
      </c>
      <c r="AY373">
        <v>6.19</v>
      </c>
    </row>
    <row r="374" spans="1:51" x14ac:dyDescent="0.2">
      <c r="A374" s="1">
        <v>36860</v>
      </c>
      <c r="B374">
        <v>647.42100000000005</v>
      </c>
      <c r="C374">
        <v>1122.5260000000001</v>
      </c>
      <c r="D374">
        <v>61.442</v>
      </c>
      <c r="E374">
        <v>2124.4180000000001</v>
      </c>
      <c r="F374">
        <v>864.53</v>
      </c>
      <c r="G374">
        <v>1400.2149999999999</v>
      </c>
      <c r="H374">
        <v>1325.327</v>
      </c>
      <c r="I374">
        <v>425.93</v>
      </c>
      <c r="J374">
        <v>288.577</v>
      </c>
      <c r="K374">
        <v>438.26300000000003</v>
      </c>
      <c r="L374">
        <v>1132.298</v>
      </c>
      <c r="M374">
        <v>2073.88</v>
      </c>
      <c r="N374">
        <v>413.51600000000002</v>
      </c>
      <c r="O374">
        <v>118.477</v>
      </c>
      <c r="P374">
        <v>320.43099999999998</v>
      </c>
      <c r="Q374">
        <v>4116.2510000000002</v>
      </c>
      <c r="R374">
        <v>2469.3760000000002</v>
      </c>
      <c r="S374">
        <v>1074.827</v>
      </c>
      <c r="T374">
        <v>1253.096</v>
      </c>
      <c r="U374">
        <v>815.41399999999999</v>
      </c>
      <c r="V374">
        <v>1503.749</v>
      </c>
      <c r="W374">
        <v>1190.8340000000001</v>
      </c>
      <c r="X374">
        <v>671.09299999999996</v>
      </c>
      <c r="Y374">
        <v>604.39700000000005</v>
      </c>
      <c r="Z374">
        <v>2718.62</v>
      </c>
      <c r="AA374">
        <v>4985.1959999999999</v>
      </c>
      <c r="AB374">
        <v>176.74299999999999</v>
      </c>
      <c r="AC374">
        <v>81.784999999999997</v>
      </c>
      <c r="AD374">
        <v>173.09200000000001</v>
      </c>
      <c r="AE374">
        <v>134.11000000000001</v>
      </c>
      <c r="AF374">
        <v>2070.991</v>
      </c>
      <c r="AG374">
        <v>61.887</v>
      </c>
      <c r="AH374">
        <v>208.68800000000002</v>
      </c>
      <c r="AI374">
        <v>307.35300000000001</v>
      </c>
      <c r="AJ374">
        <v>56.660000000000004</v>
      </c>
      <c r="AK374">
        <v>141.529</v>
      </c>
      <c r="AL374">
        <v>151.19499999999999</v>
      </c>
      <c r="AM374">
        <v>115.14700000000001</v>
      </c>
      <c r="AN374">
        <v>22.45</v>
      </c>
      <c r="AO374">
        <v>225.65</v>
      </c>
      <c r="AP374">
        <v>86.194000000000003</v>
      </c>
      <c r="AQ374">
        <v>37.692</v>
      </c>
      <c r="AR374" t="s">
        <v>156</v>
      </c>
      <c r="AS374">
        <v>163.69</v>
      </c>
      <c r="AT374">
        <v>140.95400000000001</v>
      </c>
      <c r="AU374">
        <v>1203.0540000000001</v>
      </c>
      <c r="AV374">
        <v>1442.758</v>
      </c>
      <c r="AW374" s="37">
        <v>876.32799999999997</v>
      </c>
      <c r="AX374">
        <v>149.75399999999999</v>
      </c>
      <c r="AY374">
        <v>6.03</v>
      </c>
    </row>
    <row r="375" spans="1:51" x14ac:dyDescent="0.2">
      <c r="A375" s="1">
        <v>36889</v>
      </c>
      <c r="B375">
        <v>708.28100000000006</v>
      </c>
      <c r="C375">
        <v>1221.933</v>
      </c>
      <c r="D375">
        <v>79.924000000000007</v>
      </c>
      <c r="E375">
        <v>2201.3040000000001</v>
      </c>
      <c r="F375">
        <v>921.84300000000007</v>
      </c>
      <c r="G375">
        <v>1509.4490000000001</v>
      </c>
      <c r="H375">
        <v>1436.415</v>
      </c>
      <c r="I375">
        <v>475.76800000000003</v>
      </c>
      <c r="J375">
        <v>308.37299999999999</v>
      </c>
      <c r="K375">
        <v>447.21699999999998</v>
      </c>
      <c r="L375">
        <v>1180.944</v>
      </c>
      <c r="M375">
        <v>2177.1579999999999</v>
      </c>
      <c r="N375">
        <v>498.983</v>
      </c>
      <c r="O375">
        <v>127.809</v>
      </c>
      <c r="P375">
        <v>347.07100000000003</v>
      </c>
      <c r="Q375">
        <v>4240.3829999999998</v>
      </c>
      <c r="R375">
        <v>2695.2620000000002</v>
      </c>
      <c r="S375">
        <v>1146.2540000000001</v>
      </c>
      <c r="T375">
        <v>1249.864</v>
      </c>
      <c r="U375">
        <v>832.47199999999998</v>
      </c>
      <c r="V375">
        <v>1464.8589999999999</v>
      </c>
      <c r="W375">
        <v>1232.7190000000001</v>
      </c>
      <c r="X375">
        <v>763.19</v>
      </c>
      <c r="Y375">
        <v>604.71799999999996</v>
      </c>
      <c r="Z375">
        <v>2551.9569999999999</v>
      </c>
      <c r="AA375">
        <v>5475.3289999999997</v>
      </c>
      <c r="AB375">
        <v>195.99100000000001</v>
      </c>
      <c r="AC375">
        <v>78.674000000000007</v>
      </c>
      <c r="AD375">
        <v>160.70600000000002</v>
      </c>
      <c r="AE375">
        <v>146.66900000000001</v>
      </c>
      <c r="AF375">
        <v>2081.09</v>
      </c>
      <c r="AG375">
        <v>58.93</v>
      </c>
      <c r="AH375">
        <v>191.73400000000001</v>
      </c>
      <c r="AI375">
        <v>317.65100000000001</v>
      </c>
      <c r="AJ375">
        <v>56.383000000000003</v>
      </c>
      <c r="AK375">
        <v>157.58100000000002</v>
      </c>
      <c r="AL375">
        <v>155.22499999999999</v>
      </c>
      <c r="AM375">
        <v>114.547</v>
      </c>
      <c r="AN375">
        <v>22.634</v>
      </c>
      <c r="AO375">
        <v>247.65800000000002</v>
      </c>
      <c r="AP375">
        <v>77.83</v>
      </c>
      <c r="AQ375">
        <v>44.576000000000001</v>
      </c>
      <c r="AR375" t="s">
        <v>156</v>
      </c>
      <c r="AS375">
        <v>167.95500000000001</v>
      </c>
      <c r="AT375">
        <v>135.71199999999999</v>
      </c>
      <c r="AU375">
        <v>1221.2529999999999</v>
      </c>
      <c r="AV375">
        <v>1492.4069999999999</v>
      </c>
      <c r="AW375" s="37">
        <v>915.63400000000001</v>
      </c>
      <c r="AX375">
        <v>143.61500000000001</v>
      </c>
      <c r="AY375">
        <v>5.73</v>
      </c>
    </row>
    <row r="376" spans="1:51" x14ac:dyDescent="0.2">
      <c r="A376" s="1">
        <v>36922</v>
      </c>
      <c r="B376">
        <v>729.21600000000001</v>
      </c>
      <c r="C376">
        <v>1190.0170000000001</v>
      </c>
      <c r="D376">
        <v>85.204000000000008</v>
      </c>
      <c r="E376">
        <v>2459.558</v>
      </c>
      <c r="F376">
        <v>764.83600000000001</v>
      </c>
      <c r="G376">
        <v>1512.3879999999999</v>
      </c>
      <c r="H376">
        <v>1490.011</v>
      </c>
      <c r="I376">
        <v>455.87799999999999</v>
      </c>
      <c r="J376">
        <v>313.15300000000002</v>
      </c>
      <c r="K376">
        <v>455.02600000000001</v>
      </c>
      <c r="L376">
        <v>1201.8220000000001</v>
      </c>
      <c r="M376">
        <v>2162.4499999999998</v>
      </c>
      <c r="N376">
        <v>492.90600000000001</v>
      </c>
      <c r="O376">
        <v>135.84299999999999</v>
      </c>
      <c r="P376">
        <v>378.55</v>
      </c>
      <c r="Q376">
        <v>4570.1239999999998</v>
      </c>
      <c r="R376">
        <v>2638.1889999999999</v>
      </c>
      <c r="S376">
        <v>1127.011</v>
      </c>
      <c r="T376">
        <v>1294.402</v>
      </c>
      <c r="U376">
        <v>872.67500000000007</v>
      </c>
      <c r="V376">
        <v>1685.7809999999999</v>
      </c>
      <c r="W376">
        <v>1593.0440000000001</v>
      </c>
      <c r="X376">
        <v>852.38900000000001</v>
      </c>
      <c r="Y376">
        <v>656.19</v>
      </c>
      <c r="Z376">
        <v>2521.4630000000002</v>
      </c>
      <c r="AA376">
        <v>5634.4980000000005</v>
      </c>
      <c r="AB376">
        <v>194.96700000000001</v>
      </c>
      <c r="AC376">
        <v>100.27800000000001</v>
      </c>
      <c r="AD376">
        <v>173.285</v>
      </c>
      <c r="AE376">
        <v>174.084</v>
      </c>
      <c r="AF376">
        <v>2082.4169999999999</v>
      </c>
      <c r="AG376">
        <v>77.126000000000005</v>
      </c>
      <c r="AH376">
        <v>247.77600000000001</v>
      </c>
      <c r="AI376">
        <v>330.48099999999999</v>
      </c>
      <c r="AJ376">
        <v>61.798000000000002</v>
      </c>
      <c r="AK376">
        <v>166.98</v>
      </c>
      <c r="AL376">
        <v>185.36</v>
      </c>
      <c r="AM376">
        <v>124.614</v>
      </c>
      <c r="AN376">
        <v>25.914999999999999</v>
      </c>
      <c r="AO376">
        <v>285.69200000000001</v>
      </c>
      <c r="AP376">
        <v>85.847999999999999</v>
      </c>
      <c r="AQ376">
        <v>42.067999999999998</v>
      </c>
      <c r="AR376" t="s">
        <v>156</v>
      </c>
      <c r="AS376">
        <v>160.209</v>
      </c>
      <c r="AT376">
        <v>140.155</v>
      </c>
      <c r="AU376">
        <v>1244.222</v>
      </c>
      <c r="AV376">
        <v>1491.296</v>
      </c>
      <c r="AW376" s="37">
        <v>1041.885</v>
      </c>
      <c r="AX376">
        <v>171.595</v>
      </c>
      <c r="AY376">
        <v>4.8600000000000003</v>
      </c>
    </row>
    <row r="377" spans="1:51" x14ac:dyDescent="0.2">
      <c r="A377" s="1">
        <v>36950</v>
      </c>
      <c r="B377">
        <v>776.59500000000003</v>
      </c>
      <c r="C377">
        <v>1191.4180000000001</v>
      </c>
      <c r="D377">
        <v>76.662000000000006</v>
      </c>
      <c r="E377">
        <v>2237.1260000000002</v>
      </c>
      <c r="F377">
        <v>521.83900000000006</v>
      </c>
      <c r="G377">
        <v>1342.933</v>
      </c>
      <c r="H377">
        <v>1367.086</v>
      </c>
      <c r="I377">
        <v>432.73400000000004</v>
      </c>
      <c r="J377">
        <v>309.22800000000001</v>
      </c>
      <c r="K377">
        <v>409.32499999999999</v>
      </c>
      <c r="L377">
        <v>1182.066</v>
      </c>
      <c r="M377">
        <v>2021.9639999999999</v>
      </c>
      <c r="N377">
        <v>434.37600000000003</v>
      </c>
      <c r="O377">
        <v>127.533</v>
      </c>
      <c r="P377">
        <v>357.10399999999998</v>
      </c>
      <c r="Q377">
        <v>3826.39</v>
      </c>
      <c r="R377">
        <v>2463.9589999999998</v>
      </c>
      <c r="S377">
        <v>1048.9370000000001</v>
      </c>
      <c r="T377">
        <v>1177.1959999999999</v>
      </c>
      <c r="U377">
        <v>732.97800000000007</v>
      </c>
      <c r="V377">
        <v>1565.2529999999999</v>
      </c>
      <c r="W377">
        <v>1290.72</v>
      </c>
      <c r="X377">
        <v>764.30600000000004</v>
      </c>
      <c r="Y377">
        <v>606.09199999999998</v>
      </c>
      <c r="Z377">
        <v>2407.8200000000002</v>
      </c>
      <c r="AA377">
        <v>5505.7780000000002</v>
      </c>
      <c r="AB377">
        <v>166.71899999999999</v>
      </c>
      <c r="AC377">
        <v>92.850000000000009</v>
      </c>
      <c r="AD377">
        <v>169.23099999999999</v>
      </c>
      <c r="AE377">
        <v>165.13</v>
      </c>
      <c r="AF377">
        <v>2033.78</v>
      </c>
      <c r="AG377">
        <v>74.207999999999998</v>
      </c>
      <c r="AH377">
        <v>229.816</v>
      </c>
      <c r="AI377">
        <v>314.60500000000002</v>
      </c>
      <c r="AJ377">
        <v>58.081000000000003</v>
      </c>
      <c r="AK377">
        <v>167.416</v>
      </c>
      <c r="AL377">
        <v>169.81300000000002</v>
      </c>
      <c r="AM377">
        <v>120.08</v>
      </c>
      <c r="AN377">
        <v>23.551000000000002</v>
      </c>
      <c r="AO377">
        <v>167.86199999999999</v>
      </c>
      <c r="AP377">
        <v>84.852000000000004</v>
      </c>
      <c r="AQ377">
        <v>39.927</v>
      </c>
      <c r="AR377" t="s">
        <v>156</v>
      </c>
      <c r="AS377">
        <v>177.75300000000001</v>
      </c>
      <c r="AT377">
        <v>123.767</v>
      </c>
      <c r="AU377">
        <v>1137.8790000000001</v>
      </c>
      <c r="AV377">
        <v>1378.1960000000001</v>
      </c>
      <c r="AW377" s="37">
        <v>947.60500000000002</v>
      </c>
      <c r="AX377">
        <v>161.16499999999999</v>
      </c>
      <c r="AY377">
        <v>4.7300000000000004</v>
      </c>
    </row>
    <row r="378" spans="1:51" x14ac:dyDescent="0.2">
      <c r="A378" s="1">
        <v>36980</v>
      </c>
      <c r="B378">
        <v>738.33100000000002</v>
      </c>
      <c r="C378">
        <v>1084.0940000000001</v>
      </c>
      <c r="D378">
        <v>69.177000000000007</v>
      </c>
      <c r="E378">
        <v>2012.1200000000001</v>
      </c>
      <c r="F378">
        <v>527.71799999999996</v>
      </c>
      <c r="G378">
        <v>1249.4380000000001</v>
      </c>
      <c r="H378">
        <v>1223.4560000000001</v>
      </c>
      <c r="I378">
        <v>408.26</v>
      </c>
      <c r="J378">
        <v>285.03399999999999</v>
      </c>
      <c r="K378">
        <v>383.54599999999999</v>
      </c>
      <c r="L378">
        <v>1088.5810000000001</v>
      </c>
      <c r="M378">
        <v>1837.7840000000001</v>
      </c>
      <c r="N378">
        <v>401.49099999999999</v>
      </c>
      <c r="O378">
        <v>115.917</v>
      </c>
      <c r="P378">
        <v>337.20100000000002</v>
      </c>
      <c r="Q378">
        <v>2966.4059999999999</v>
      </c>
      <c r="R378">
        <v>2215.944</v>
      </c>
      <c r="S378">
        <v>996.82500000000005</v>
      </c>
      <c r="T378">
        <v>1101.098</v>
      </c>
      <c r="U378">
        <v>664.803</v>
      </c>
      <c r="V378">
        <v>1509.23</v>
      </c>
      <c r="W378">
        <v>1313.3969999999999</v>
      </c>
      <c r="X378">
        <v>671.35400000000004</v>
      </c>
      <c r="Y378">
        <v>587.721</v>
      </c>
      <c r="Z378">
        <v>2328.85</v>
      </c>
      <c r="AA378">
        <v>4904.5160000000005</v>
      </c>
      <c r="AB378">
        <v>135.22499999999999</v>
      </c>
      <c r="AC378">
        <v>79.218000000000004</v>
      </c>
      <c r="AD378">
        <v>154.13800000000001</v>
      </c>
      <c r="AE378">
        <v>144.66</v>
      </c>
      <c r="AF378">
        <v>1690.5989999999999</v>
      </c>
      <c r="AG378">
        <v>61.350999999999999</v>
      </c>
      <c r="AH378">
        <v>226.27700000000002</v>
      </c>
      <c r="AI378">
        <v>280.10700000000003</v>
      </c>
      <c r="AJ378">
        <v>58.054000000000002</v>
      </c>
      <c r="AK378">
        <v>142.68200000000002</v>
      </c>
      <c r="AL378">
        <v>168.49199999999999</v>
      </c>
      <c r="AM378">
        <v>98.777000000000001</v>
      </c>
      <c r="AN378">
        <v>19.721</v>
      </c>
      <c r="AO378">
        <v>137.422</v>
      </c>
      <c r="AP378">
        <v>69.015000000000001</v>
      </c>
      <c r="AQ378">
        <v>36.561</v>
      </c>
      <c r="AR378" t="s">
        <v>156</v>
      </c>
      <c r="AS378">
        <v>169.52199999999999</v>
      </c>
      <c r="AT378">
        <v>113.242</v>
      </c>
      <c r="AU378">
        <v>1061.2619999999999</v>
      </c>
      <c r="AV378">
        <v>1282.9870000000001</v>
      </c>
      <c r="AW378" s="37">
        <v>883.19100000000003</v>
      </c>
      <c r="AX378">
        <v>143.416</v>
      </c>
      <c r="AY378">
        <v>4.2</v>
      </c>
    </row>
    <row r="379" spans="1:51" x14ac:dyDescent="0.2">
      <c r="A379" s="1">
        <v>37011</v>
      </c>
      <c r="B379">
        <v>755.58500000000004</v>
      </c>
      <c r="C379">
        <v>1069.8420000000001</v>
      </c>
      <c r="D379">
        <v>68.623000000000005</v>
      </c>
      <c r="E379">
        <v>2049.817</v>
      </c>
      <c r="F379">
        <v>698.54100000000005</v>
      </c>
      <c r="G379">
        <v>1361.752</v>
      </c>
      <c r="H379">
        <v>1303.0070000000001</v>
      </c>
      <c r="I379">
        <v>442.83300000000003</v>
      </c>
      <c r="J379">
        <v>296.52600000000001</v>
      </c>
      <c r="K379">
        <v>402.68299999999999</v>
      </c>
      <c r="L379">
        <v>1163.4059999999999</v>
      </c>
      <c r="M379">
        <v>1961.8120000000001</v>
      </c>
      <c r="N379">
        <v>421.411</v>
      </c>
      <c r="O379">
        <v>115.63800000000001</v>
      </c>
      <c r="P379">
        <v>353.04700000000003</v>
      </c>
      <c r="Q379">
        <v>3374.6460000000002</v>
      </c>
      <c r="R379">
        <v>2260.9320000000002</v>
      </c>
      <c r="S379">
        <v>1057.953</v>
      </c>
      <c r="T379">
        <v>1185.8230000000001</v>
      </c>
      <c r="U379">
        <v>711.91300000000001</v>
      </c>
      <c r="V379">
        <v>1650.136</v>
      </c>
      <c r="W379">
        <v>1277.742</v>
      </c>
      <c r="X379">
        <v>697.52</v>
      </c>
      <c r="Y379">
        <v>617.76200000000006</v>
      </c>
      <c r="Z379">
        <v>2486.6179999999999</v>
      </c>
      <c r="AA379">
        <v>4877.2860000000001</v>
      </c>
      <c r="AB379">
        <v>153.476</v>
      </c>
      <c r="AC379">
        <v>90.302999999999997</v>
      </c>
      <c r="AD379">
        <v>138.06300000000002</v>
      </c>
      <c r="AE379">
        <v>139.22</v>
      </c>
      <c r="AF379">
        <v>1706.56</v>
      </c>
      <c r="AG379">
        <v>62.273000000000003</v>
      </c>
      <c r="AH379">
        <v>210.30100000000002</v>
      </c>
      <c r="AI379">
        <v>312.964</v>
      </c>
      <c r="AJ379">
        <v>63.764000000000003</v>
      </c>
      <c r="AK379">
        <v>159.126</v>
      </c>
      <c r="AL379">
        <v>183.774</v>
      </c>
      <c r="AM379">
        <v>96.528999999999996</v>
      </c>
      <c r="AN379">
        <v>21.699000000000002</v>
      </c>
      <c r="AO379">
        <v>198.73599999999999</v>
      </c>
      <c r="AP379">
        <v>57.79</v>
      </c>
      <c r="AQ379">
        <v>37.869999999999997</v>
      </c>
      <c r="AR379" t="s">
        <v>156</v>
      </c>
      <c r="AS379">
        <v>156.94</v>
      </c>
      <c r="AT379">
        <v>117.441</v>
      </c>
      <c r="AU379">
        <v>1138.087</v>
      </c>
      <c r="AV379">
        <v>1369.472</v>
      </c>
      <c r="AW379" s="37">
        <v>933.79899999999998</v>
      </c>
      <c r="AX379">
        <v>143.36099999999999</v>
      </c>
      <c r="AY379">
        <v>3.86</v>
      </c>
    </row>
    <row r="380" spans="1:51" x14ac:dyDescent="0.2">
      <c r="A380" s="1">
        <v>37042</v>
      </c>
      <c r="B380">
        <v>696.62099999999998</v>
      </c>
      <c r="C380">
        <v>1004.977</v>
      </c>
      <c r="D380">
        <v>71.48</v>
      </c>
      <c r="E380">
        <v>2046.028</v>
      </c>
      <c r="F380">
        <v>619.399</v>
      </c>
      <c r="G380">
        <v>1265.636</v>
      </c>
      <c r="H380">
        <v>1212.6610000000001</v>
      </c>
      <c r="I380">
        <v>390.43700000000001</v>
      </c>
      <c r="J380">
        <v>306.02</v>
      </c>
      <c r="K380">
        <v>365.83600000000001</v>
      </c>
      <c r="L380">
        <v>1140.3700000000001</v>
      </c>
      <c r="M380">
        <v>1870.3140000000001</v>
      </c>
      <c r="N380">
        <v>428.90500000000003</v>
      </c>
      <c r="O380">
        <v>103.476</v>
      </c>
      <c r="P380">
        <v>329.19299999999998</v>
      </c>
      <c r="Q380">
        <v>3187.1440000000002</v>
      </c>
      <c r="R380">
        <v>2229.9259999999999</v>
      </c>
      <c r="S380">
        <v>1020.717</v>
      </c>
      <c r="T380">
        <v>1191.1580000000001</v>
      </c>
      <c r="U380">
        <v>724.23099999999999</v>
      </c>
      <c r="V380">
        <v>1780.0330000000001</v>
      </c>
      <c r="W380">
        <v>1291.058</v>
      </c>
      <c r="X380">
        <v>659.96699999999998</v>
      </c>
      <c r="Y380">
        <v>662.34299999999996</v>
      </c>
      <c r="Z380">
        <v>2480.587</v>
      </c>
      <c r="AA380">
        <v>4786.7150000000001</v>
      </c>
      <c r="AB380">
        <v>146.018</v>
      </c>
      <c r="AC380">
        <v>97.141999999999996</v>
      </c>
      <c r="AD380">
        <v>134.53200000000001</v>
      </c>
      <c r="AE380">
        <v>141.71899999999999</v>
      </c>
      <c r="AF380">
        <v>1623.39</v>
      </c>
      <c r="AG380">
        <v>62.792000000000002</v>
      </c>
      <c r="AH380">
        <v>195.65100000000001</v>
      </c>
      <c r="AI380">
        <v>314.57800000000003</v>
      </c>
      <c r="AJ380">
        <v>57.512999999999998</v>
      </c>
      <c r="AK380">
        <v>168.291</v>
      </c>
      <c r="AL380">
        <v>215.22499999999999</v>
      </c>
      <c r="AM380">
        <v>100.06100000000001</v>
      </c>
      <c r="AN380">
        <v>22.118000000000002</v>
      </c>
      <c r="AO380">
        <v>172.56900000000002</v>
      </c>
      <c r="AP380">
        <v>71.048000000000002</v>
      </c>
      <c r="AQ380">
        <v>36.332999999999998</v>
      </c>
      <c r="AR380" t="s">
        <v>156</v>
      </c>
      <c r="AS380">
        <v>151.286</v>
      </c>
      <c r="AT380">
        <v>123.27800000000001</v>
      </c>
      <c r="AU380">
        <v>1121.088</v>
      </c>
      <c r="AV380">
        <v>1317.2049999999999</v>
      </c>
      <c r="AW380" s="37">
        <v>957.66499999999996</v>
      </c>
      <c r="AX380">
        <v>144.232</v>
      </c>
      <c r="AY380">
        <v>3.5500000000000003</v>
      </c>
    </row>
    <row r="381" spans="1:51" x14ac:dyDescent="0.2">
      <c r="A381" s="1">
        <v>37071</v>
      </c>
      <c r="B381">
        <v>680.01700000000005</v>
      </c>
      <c r="C381">
        <v>1029.2270000000001</v>
      </c>
      <c r="D381">
        <v>68.673000000000002</v>
      </c>
      <c r="E381">
        <v>2010.6030000000001</v>
      </c>
      <c r="F381">
        <v>501.08800000000002</v>
      </c>
      <c r="G381">
        <v>1213.4660000000001</v>
      </c>
      <c r="H381">
        <v>1203.107</v>
      </c>
      <c r="I381">
        <v>341.11099999999999</v>
      </c>
      <c r="J381">
        <v>314.71800000000002</v>
      </c>
      <c r="K381">
        <v>347.55400000000003</v>
      </c>
      <c r="L381">
        <v>1100.6179999999999</v>
      </c>
      <c r="M381">
        <v>1826.0360000000001</v>
      </c>
      <c r="N381">
        <v>370.31799999999998</v>
      </c>
      <c r="O381">
        <v>96.275000000000006</v>
      </c>
      <c r="P381">
        <v>305.61200000000002</v>
      </c>
      <c r="Q381">
        <v>3009.9450000000002</v>
      </c>
      <c r="R381">
        <v>2139.8809999999999</v>
      </c>
      <c r="S381">
        <v>984.62400000000002</v>
      </c>
      <c r="T381">
        <v>1163.136</v>
      </c>
      <c r="U381">
        <v>695.26800000000003</v>
      </c>
      <c r="V381">
        <v>1804.4380000000001</v>
      </c>
      <c r="W381">
        <v>1206.098</v>
      </c>
      <c r="X381">
        <v>647.54100000000005</v>
      </c>
      <c r="Y381">
        <v>618.62</v>
      </c>
      <c r="Z381">
        <v>2332.5219999999999</v>
      </c>
      <c r="AA381">
        <v>4527.5730000000003</v>
      </c>
      <c r="AB381">
        <v>144.417</v>
      </c>
      <c r="AC381">
        <v>91.659000000000006</v>
      </c>
      <c r="AD381">
        <v>139.369</v>
      </c>
      <c r="AE381">
        <v>140.44400000000002</v>
      </c>
      <c r="AF381">
        <v>1648.127</v>
      </c>
      <c r="AG381">
        <v>64.215000000000003</v>
      </c>
      <c r="AH381">
        <v>188.702</v>
      </c>
      <c r="AI381">
        <v>323.46699999999998</v>
      </c>
      <c r="AJ381">
        <v>58.422000000000004</v>
      </c>
      <c r="AK381">
        <v>161.75800000000001</v>
      </c>
      <c r="AL381">
        <v>211.60400000000001</v>
      </c>
      <c r="AM381">
        <v>94.546999999999997</v>
      </c>
      <c r="AN381">
        <v>22.834</v>
      </c>
      <c r="AO381">
        <v>162.405</v>
      </c>
      <c r="AP381">
        <v>74.465000000000003</v>
      </c>
      <c r="AQ381">
        <v>34.698</v>
      </c>
      <c r="AR381" t="s">
        <v>156</v>
      </c>
      <c r="AS381">
        <v>144.80500000000001</v>
      </c>
      <c r="AT381">
        <v>112.529</v>
      </c>
      <c r="AU381">
        <v>1084.788</v>
      </c>
      <c r="AV381">
        <v>1261.4950000000001</v>
      </c>
      <c r="AW381" s="37">
        <v>945.70900000000006</v>
      </c>
      <c r="AX381">
        <v>141.10499999999999</v>
      </c>
      <c r="AY381">
        <v>3.5700000000000003</v>
      </c>
    </row>
    <row r="382" spans="1:51" x14ac:dyDescent="0.2">
      <c r="A382" s="1">
        <v>37103</v>
      </c>
      <c r="B382">
        <v>729.27600000000007</v>
      </c>
      <c r="C382">
        <v>1096.9290000000001</v>
      </c>
      <c r="D382">
        <v>63.831000000000003</v>
      </c>
      <c r="E382">
        <v>2079.6019999999999</v>
      </c>
      <c r="F382">
        <v>489.762</v>
      </c>
      <c r="G382">
        <v>1218.9180000000001</v>
      </c>
      <c r="H382">
        <v>1207.5889999999999</v>
      </c>
      <c r="I382">
        <v>341.596</v>
      </c>
      <c r="J382">
        <v>307.58</v>
      </c>
      <c r="K382">
        <v>354.988</v>
      </c>
      <c r="L382">
        <v>1090.03</v>
      </c>
      <c r="M382">
        <v>1810.27</v>
      </c>
      <c r="N382">
        <v>326.56700000000001</v>
      </c>
      <c r="O382">
        <v>99.835999999999999</v>
      </c>
      <c r="P382">
        <v>302.34100000000001</v>
      </c>
      <c r="Q382">
        <v>3036.4410000000003</v>
      </c>
      <c r="R382">
        <v>2119.2429999999999</v>
      </c>
      <c r="S382">
        <v>985.17200000000003</v>
      </c>
      <c r="T382">
        <v>1151.133</v>
      </c>
      <c r="U382">
        <v>691.68700000000001</v>
      </c>
      <c r="V382">
        <v>1743.5540000000001</v>
      </c>
      <c r="W382">
        <v>951.69500000000005</v>
      </c>
      <c r="X382">
        <v>598.21799999999996</v>
      </c>
      <c r="Y382">
        <v>589.14400000000001</v>
      </c>
      <c r="Z382">
        <v>2158.6730000000002</v>
      </c>
      <c r="AA382">
        <v>4516.5360000000001</v>
      </c>
      <c r="AB382">
        <v>144.11000000000001</v>
      </c>
      <c r="AC382">
        <v>85.04</v>
      </c>
      <c r="AD382">
        <v>157.08100000000002</v>
      </c>
      <c r="AE382">
        <v>134.22</v>
      </c>
      <c r="AF382">
        <v>1625.412</v>
      </c>
      <c r="AG382">
        <v>57.611000000000004</v>
      </c>
      <c r="AH382">
        <v>167.97499999999999</v>
      </c>
      <c r="AI382">
        <v>306.77800000000002</v>
      </c>
      <c r="AJ382">
        <v>60.451000000000001</v>
      </c>
      <c r="AK382">
        <v>142.648</v>
      </c>
      <c r="AL382">
        <v>190.65800000000002</v>
      </c>
      <c r="AM382">
        <v>90.983000000000004</v>
      </c>
      <c r="AN382">
        <v>19.741</v>
      </c>
      <c r="AO382">
        <v>137.50900000000001</v>
      </c>
      <c r="AP382">
        <v>89.784000000000006</v>
      </c>
      <c r="AQ382">
        <v>30.423999999999999</v>
      </c>
      <c r="AR382" t="s">
        <v>156</v>
      </c>
      <c r="AS382">
        <v>138.30000000000001</v>
      </c>
      <c r="AT382">
        <v>100.248</v>
      </c>
      <c r="AU382">
        <v>1069.6690000000001</v>
      </c>
      <c r="AV382">
        <v>1238.0070000000001</v>
      </c>
      <c r="AW382" s="37">
        <v>890.10900000000004</v>
      </c>
      <c r="AX382">
        <v>132.99799999999999</v>
      </c>
      <c r="AY382">
        <v>3.46</v>
      </c>
    </row>
    <row r="383" spans="1:51" x14ac:dyDescent="0.2">
      <c r="A383" s="1">
        <v>37134</v>
      </c>
      <c r="B383">
        <v>732.82100000000003</v>
      </c>
      <c r="C383">
        <v>1118.7919999999999</v>
      </c>
      <c r="D383">
        <v>62.417000000000002</v>
      </c>
      <c r="E383">
        <v>1965.769</v>
      </c>
      <c r="F383">
        <v>379.50700000000001</v>
      </c>
      <c r="G383">
        <v>1177.2429999999999</v>
      </c>
      <c r="H383">
        <v>1121.527</v>
      </c>
      <c r="I383">
        <v>361.30099999999999</v>
      </c>
      <c r="J383">
        <v>300.47399999999999</v>
      </c>
      <c r="K383">
        <v>351.34699999999998</v>
      </c>
      <c r="L383">
        <v>1074.232</v>
      </c>
      <c r="M383">
        <v>1789.9650000000001</v>
      </c>
      <c r="N383">
        <v>311.346</v>
      </c>
      <c r="O383">
        <v>96.411000000000001</v>
      </c>
      <c r="P383">
        <v>307.56700000000001</v>
      </c>
      <c r="Q383">
        <v>2864.9120000000003</v>
      </c>
      <c r="R383">
        <v>2111.3609999999999</v>
      </c>
      <c r="S383">
        <v>971.06500000000005</v>
      </c>
      <c r="T383">
        <v>1072.9970000000001</v>
      </c>
      <c r="U383">
        <v>653.15499999999997</v>
      </c>
      <c r="V383">
        <v>1698.165</v>
      </c>
      <c r="W383">
        <v>953.70699999999999</v>
      </c>
      <c r="X383">
        <v>545.61500000000001</v>
      </c>
      <c r="Y383">
        <v>610.56600000000003</v>
      </c>
      <c r="Z383">
        <v>2104.5790000000002</v>
      </c>
      <c r="AA383">
        <v>4185.6099999999997</v>
      </c>
      <c r="AB383">
        <v>128.52199999999999</v>
      </c>
      <c r="AC383">
        <v>87.843000000000004</v>
      </c>
      <c r="AD383">
        <v>164.81200000000001</v>
      </c>
      <c r="AE383">
        <v>127.8</v>
      </c>
      <c r="AF383">
        <v>1637.1680000000001</v>
      </c>
      <c r="AG383">
        <v>68.887</v>
      </c>
      <c r="AH383">
        <v>173.96899999999999</v>
      </c>
      <c r="AI383">
        <v>307.56099999999998</v>
      </c>
      <c r="AJ383">
        <v>62.521999999999998</v>
      </c>
      <c r="AK383">
        <v>148.626</v>
      </c>
      <c r="AL383">
        <v>200.267</v>
      </c>
      <c r="AM383">
        <v>89.278999999999996</v>
      </c>
      <c r="AN383">
        <v>15.462</v>
      </c>
      <c r="AO383">
        <v>132.03399999999999</v>
      </c>
      <c r="AP383">
        <v>93.942000000000007</v>
      </c>
      <c r="AQ383">
        <v>31.301000000000002</v>
      </c>
      <c r="AR383" t="s">
        <v>156</v>
      </c>
      <c r="AS383">
        <v>149.76300000000001</v>
      </c>
      <c r="AT383">
        <v>101.821</v>
      </c>
      <c r="AU383">
        <v>1016.732</v>
      </c>
      <c r="AV383">
        <v>1204.491</v>
      </c>
      <c r="AW383" s="37">
        <v>857.80799999999999</v>
      </c>
      <c r="AX383">
        <v>132.839</v>
      </c>
      <c r="AY383">
        <v>3.3000000000000003</v>
      </c>
    </row>
    <row r="384" spans="1:51" x14ac:dyDescent="0.2">
      <c r="A384" s="1">
        <v>37162</v>
      </c>
      <c r="B384">
        <v>663.76099999999997</v>
      </c>
      <c r="C384">
        <v>1011.88</v>
      </c>
      <c r="D384">
        <v>56.963999999999999</v>
      </c>
      <c r="E384">
        <v>1792.395</v>
      </c>
      <c r="F384">
        <v>376.97300000000001</v>
      </c>
      <c r="G384">
        <v>1039.6390000000001</v>
      </c>
      <c r="H384">
        <v>939.33100000000002</v>
      </c>
      <c r="I384">
        <v>290.642</v>
      </c>
      <c r="J384">
        <v>263.51499999999999</v>
      </c>
      <c r="K384">
        <v>302.94200000000001</v>
      </c>
      <c r="L384">
        <v>914.38800000000003</v>
      </c>
      <c r="M384">
        <v>1550.6010000000001</v>
      </c>
      <c r="N384">
        <v>280.29200000000003</v>
      </c>
      <c r="O384">
        <v>96.106000000000009</v>
      </c>
      <c r="P384">
        <v>272.53300000000002</v>
      </c>
      <c r="Q384">
        <v>2402.6710000000003</v>
      </c>
      <c r="R384">
        <v>2013.9159999999999</v>
      </c>
      <c r="S384">
        <v>905.37800000000004</v>
      </c>
      <c r="T384">
        <v>989.92000000000007</v>
      </c>
      <c r="U384">
        <v>591.29700000000003</v>
      </c>
      <c r="V384">
        <v>1430.029</v>
      </c>
      <c r="W384">
        <v>728.05100000000004</v>
      </c>
      <c r="X384">
        <v>454.24700000000001</v>
      </c>
      <c r="Y384">
        <v>502.51800000000003</v>
      </c>
      <c r="Z384">
        <v>1902.1559999999999</v>
      </c>
      <c r="AA384">
        <v>3534.7240000000002</v>
      </c>
      <c r="AB384">
        <v>104.508</v>
      </c>
      <c r="AC384">
        <v>73.567999999999998</v>
      </c>
      <c r="AD384">
        <v>147.07400000000001</v>
      </c>
      <c r="AE384">
        <v>117.337</v>
      </c>
      <c r="AF384">
        <v>1299.71</v>
      </c>
      <c r="AG384">
        <v>56.38</v>
      </c>
      <c r="AH384">
        <v>136.19800000000001</v>
      </c>
      <c r="AI384">
        <v>267.84899999999999</v>
      </c>
      <c r="AJ384">
        <v>51.767000000000003</v>
      </c>
      <c r="AK384">
        <v>125.06700000000001</v>
      </c>
      <c r="AL384">
        <v>170.46</v>
      </c>
      <c r="AM384">
        <v>76.741</v>
      </c>
      <c r="AN384">
        <v>14.839</v>
      </c>
      <c r="AO384">
        <v>90.742000000000004</v>
      </c>
      <c r="AP384">
        <v>75.546999999999997</v>
      </c>
      <c r="AQ384">
        <v>26.327999999999999</v>
      </c>
      <c r="AR384" t="s">
        <v>156</v>
      </c>
      <c r="AS384">
        <v>144.56300000000002</v>
      </c>
      <c r="AT384">
        <v>91.406000000000006</v>
      </c>
      <c r="AU384">
        <v>926.02300000000002</v>
      </c>
      <c r="AV384">
        <v>1080.954</v>
      </c>
      <c r="AW384" s="37">
        <v>719.072</v>
      </c>
      <c r="AX384">
        <v>112.694</v>
      </c>
      <c r="AY384">
        <v>2.35</v>
      </c>
    </row>
    <row r="385" spans="1:51" x14ac:dyDescent="0.2">
      <c r="A385" s="1">
        <v>37195</v>
      </c>
      <c r="B385">
        <v>618.19500000000005</v>
      </c>
      <c r="C385">
        <v>977.84199999999998</v>
      </c>
      <c r="D385">
        <v>66.650999999999996</v>
      </c>
      <c r="E385">
        <v>1828.3320000000001</v>
      </c>
      <c r="F385">
        <v>472.464</v>
      </c>
      <c r="G385">
        <v>1091.7629999999999</v>
      </c>
      <c r="H385">
        <v>980.63900000000001</v>
      </c>
      <c r="I385">
        <v>320.14300000000003</v>
      </c>
      <c r="J385">
        <v>268.416</v>
      </c>
      <c r="K385">
        <v>312.60500000000002</v>
      </c>
      <c r="L385">
        <v>926.92500000000007</v>
      </c>
      <c r="M385">
        <v>1555.42</v>
      </c>
      <c r="N385">
        <v>351.21699999999998</v>
      </c>
      <c r="O385">
        <v>99.466999999999999</v>
      </c>
      <c r="P385">
        <v>284.18400000000003</v>
      </c>
      <c r="Q385">
        <v>2585.6469999999999</v>
      </c>
      <c r="R385">
        <v>2018.412</v>
      </c>
      <c r="S385">
        <v>921.97900000000004</v>
      </c>
      <c r="T385">
        <v>1003.341</v>
      </c>
      <c r="U385">
        <v>591.49</v>
      </c>
      <c r="V385">
        <v>1519.037</v>
      </c>
      <c r="W385">
        <v>653.61500000000001</v>
      </c>
      <c r="X385">
        <v>479.24200000000002</v>
      </c>
      <c r="Y385">
        <v>505.16399999999999</v>
      </c>
      <c r="Z385">
        <v>1898.393</v>
      </c>
      <c r="AA385">
        <v>3644.0450000000001</v>
      </c>
      <c r="AB385">
        <v>113.65900000000001</v>
      </c>
      <c r="AC385">
        <v>85.102000000000004</v>
      </c>
      <c r="AD385">
        <v>142.774</v>
      </c>
      <c r="AE385">
        <v>102.61800000000001</v>
      </c>
      <c r="AF385">
        <v>1311.318</v>
      </c>
      <c r="AG385">
        <v>54.087000000000003</v>
      </c>
      <c r="AH385">
        <v>150.61199999999999</v>
      </c>
      <c r="AI385">
        <v>291.08600000000001</v>
      </c>
      <c r="AJ385">
        <v>55.466999999999999</v>
      </c>
      <c r="AK385">
        <v>127.395</v>
      </c>
      <c r="AL385">
        <v>191.749</v>
      </c>
      <c r="AM385">
        <v>81.831000000000003</v>
      </c>
      <c r="AN385">
        <v>15.207000000000001</v>
      </c>
      <c r="AO385">
        <v>109.78700000000001</v>
      </c>
      <c r="AP385">
        <v>67.852000000000004</v>
      </c>
      <c r="AQ385">
        <v>36.142000000000003</v>
      </c>
      <c r="AR385" t="s">
        <v>156</v>
      </c>
      <c r="AS385">
        <v>135.547</v>
      </c>
      <c r="AT385">
        <v>88.783000000000001</v>
      </c>
      <c r="AU385">
        <v>943.2</v>
      </c>
      <c r="AV385">
        <v>1108.338</v>
      </c>
      <c r="AW385" s="37">
        <v>747.16399999999999</v>
      </c>
      <c r="AX385">
        <v>120.239</v>
      </c>
      <c r="AY385">
        <v>2.0100000000000002</v>
      </c>
    </row>
    <row r="386" spans="1:51" x14ac:dyDescent="0.2">
      <c r="A386" s="1">
        <v>37225</v>
      </c>
      <c r="B386">
        <v>648.70500000000004</v>
      </c>
      <c r="C386">
        <v>1009.452</v>
      </c>
      <c r="D386">
        <v>70.334000000000003</v>
      </c>
      <c r="E386">
        <v>1848.425</v>
      </c>
      <c r="F386">
        <v>519.60199999999998</v>
      </c>
      <c r="G386">
        <v>1123.9459999999999</v>
      </c>
      <c r="H386">
        <v>1066.7180000000001</v>
      </c>
      <c r="I386">
        <v>339.18200000000002</v>
      </c>
      <c r="J386">
        <v>281.25799999999998</v>
      </c>
      <c r="K386">
        <v>318.32</v>
      </c>
      <c r="L386">
        <v>971.5</v>
      </c>
      <c r="M386">
        <v>1623.701</v>
      </c>
      <c r="N386">
        <v>359.12900000000002</v>
      </c>
      <c r="O386">
        <v>98.528000000000006</v>
      </c>
      <c r="P386">
        <v>303.14800000000002</v>
      </c>
      <c r="Q386">
        <v>2964.0970000000002</v>
      </c>
      <c r="R386">
        <v>2062.3629999999998</v>
      </c>
      <c r="S386">
        <v>940.16800000000001</v>
      </c>
      <c r="T386">
        <v>1078.989</v>
      </c>
      <c r="U386">
        <v>645.05799999999999</v>
      </c>
      <c r="V386">
        <v>1571.5</v>
      </c>
      <c r="W386">
        <v>627.52600000000007</v>
      </c>
      <c r="X386">
        <v>524.76</v>
      </c>
      <c r="Y386">
        <v>552.70100000000002</v>
      </c>
      <c r="Z386">
        <v>1919.07</v>
      </c>
      <c r="AA386">
        <v>4105.5380000000005</v>
      </c>
      <c r="AB386">
        <v>126.199</v>
      </c>
      <c r="AC386">
        <v>106.651</v>
      </c>
      <c r="AD386">
        <v>151.404</v>
      </c>
      <c r="AE386">
        <v>113.51900000000001</v>
      </c>
      <c r="AF386">
        <v>1410.117</v>
      </c>
      <c r="AG386">
        <v>61.914999999999999</v>
      </c>
      <c r="AH386">
        <v>171.255</v>
      </c>
      <c r="AI386">
        <v>312.35899999999998</v>
      </c>
      <c r="AJ386">
        <v>60.834000000000003</v>
      </c>
      <c r="AK386">
        <v>130.79599999999999</v>
      </c>
      <c r="AL386">
        <v>215.46200000000002</v>
      </c>
      <c r="AM386">
        <v>90.173000000000002</v>
      </c>
      <c r="AN386">
        <v>16.684999999999999</v>
      </c>
      <c r="AO386">
        <v>135.62899999999999</v>
      </c>
      <c r="AP386">
        <v>65.289000000000001</v>
      </c>
      <c r="AQ386">
        <v>33.956000000000003</v>
      </c>
      <c r="AR386" t="s">
        <v>156</v>
      </c>
      <c r="AS386">
        <v>141.03399999999999</v>
      </c>
      <c r="AT386">
        <v>81.17</v>
      </c>
      <c r="AU386">
        <v>997.928</v>
      </c>
      <c r="AV386">
        <v>1148.3530000000001</v>
      </c>
      <c r="AW386" s="37">
        <v>790.27200000000005</v>
      </c>
      <c r="AX386">
        <v>137.321</v>
      </c>
      <c r="AY386">
        <v>1.75</v>
      </c>
    </row>
    <row r="387" spans="1:51" x14ac:dyDescent="0.2">
      <c r="A387" s="1">
        <v>37256</v>
      </c>
      <c r="B387">
        <v>655.60300000000007</v>
      </c>
      <c r="C387">
        <v>1062.7629999999999</v>
      </c>
      <c r="D387">
        <v>76.611000000000004</v>
      </c>
      <c r="E387">
        <v>1850.357</v>
      </c>
      <c r="F387">
        <v>561.66999999999996</v>
      </c>
      <c r="G387">
        <v>1159.6030000000001</v>
      </c>
      <c r="H387">
        <v>1099.299</v>
      </c>
      <c r="I387">
        <v>326.58600000000001</v>
      </c>
      <c r="J387">
        <v>295.64</v>
      </c>
      <c r="K387">
        <v>322.44100000000003</v>
      </c>
      <c r="L387">
        <v>1018.034</v>
      </c>
      <c r="M387">
        <v>1664.954</v>
      </c>
      <c r="N387">
        <v>355.81</v>
      </c>
      <c r="O387">
        <v>98.406000000000006</v>
      </c>
      <c r="P387">
        <v>302.69900000000001</v>
      </c>
      <c r="Q387">
        <v>3046.8580000000002</v>
      </c>
      <c r="R387">
        <v>2103.9929999999999</v>
      </c>
      <c r="S387">
        <v>962.02499999999998</v>
      </c>
      <c r="T387">
        <v>1084.5440000000001</v>
      </c>
      <c r="U387">
        <v>654.20500000000004</v>
      </c>
      <c r="V387">
        <v>1698.239</v>
      </c>
      <c r="W387">
        <v>959.59199999999998</v>
      </c>
      <c r="X387">
        <v>597.05600000000004</v>
      </c>
      <c r="Y387">
        <v>568.697</v>
      </c>
      <c r="Z387">
        <v>1789.2560000000001</v>
      </c>
      <c r="AA387">
        <v>4314.4040000000005</v>
      </c>
      <c r="AB387">
        <v>132.71600000000001</v>
      </c>
      <c r="AC387">
        <v>114.84100000000001</v>
      </c>
      <c r="AD387">
        <v>164.33199999999999</v>
      </c>
      <c r="AE387">
        <v>117.76900000000001</v>
      </c>
      <c r="AF387">
        <v>1560.384</v>
      </c>
      <c r="AG387">
        <v>60.640999999999998</v>
      </c>
      <c r="AH387">
        <v>208.55100000000002</v>
      </c>
      <c r="AI387">
        <v>315.798</v>
      </c>
      <c r="AJ387">
        <v>59.556000000000004</v>
      </c>
      <c r="AK387">
        <v>125.63200000000001</v>
      </c>
      <c r="AL387">
        <v>237.762</v>
      </c>
      <c r="AM387">
        <v>90.292000000000002</v>
      </c>
      <c r="AN387">
        <v>16.741</v>
      </c>
      <c r="AO387">
        <v>164.12100000000001</v>
      </c>
      <c r="AP387">
        <v>69.358999999999995</v>
      </c>
      <c r="AQ387">
        <v>28.975999999999999</v>
      </c>
      <c r="AR387" t="s">
        <v>156</v>
      </c>
      <c r="AS387">
        <v>139.41200000000001</v>
      </c>
      <c r="AT387">
        <v>75.882999999999996</v>
      </c>
      <c r="AU387">
        <v>1003.5160000000001</v>
      </c>
      <c r="AV387">
        <v>1154.9590000000001</v>
      </c>
      <c r="AW387" s="37">
        <v>876.16300000000001</v>
      </c>
      <c r="AX387">
        <v>149.70400000000001</v>
      </c>
      <c r="AY387">
        <v>1.71</v>
      </c>
    </row>
    <row r="388" spans="1:51" x14ac:dyDescent="0.2">
      <c r="A388" s="1">
        <v>37287</v>
      </c>
      <c r="B388">
        <v>657.91899999999998</v>
      </c>
      <c r="C388">
        <v>1005.3530000000001</v>
      </c>
      <c r="D388">
        <v>79.197000000000003</v>
      </c>
      <c r="E388">
        <v>1751.925</v>
      </c>
      <c r="F388">
        <v>514.19399999999996</v>
      </c>
      <c r="G388">
        <v>1085.81</v>
      </c>
      <c r="H388">
        <v>1047.9829999999999</v>
      </c>
      <c r="I388">
        <v>314.18900000000002</v>
      </c>
      <c r="J388">
        <v>254.964</v>
      </c>
      <c r="K388">
        <v>310.99599999999998</v>
      </c>
      <c r="L388">
        <v>979.13400000000001</v>
      </c>
      <c r="M388">
        <v>1600.03</v>
      </c>
      <c r="N388">
        <v>401.75200000000001</v>
      </c>
      <c r="O388">
        <v>92.004000000000005</v>
      </c>
      <c r="P388">
        <v>278.34399999999999</v>
      </c>
      <c r="Q388">
        <v>2756.6379999999999</v>
      </c>
      <c r="R388">
        <v>1987.2170000000001</v>
      </c>
      <c r="S388">
        <v>920.99700000000007</v>
      </c>
      <c r="T388">
        <v>1068.133</v>
      </c>
      <c r="U388">
        <v>648.827</v>
      </c>
      <c r="V388">
        <v>1846.4059999999999</v>
      </c>
      <c r="W388">
        <v>743.91899999999998</v>
      </c>
      <c r="X388">
        <v>555.72400000000005</v>
      </c>
      <c r="Y388">
        <v>540.30600000000004</v>
      </c>
      <c r="Z388">
        <v>1649.087</v>
      </c>
      <c r="AA388">
        <v>4237.8900000000003</v>
      </c>
      <c r="AB388">
        <v>126.136</v>
      </c>
      <c r="AC388">
        <v>123.48</v>
      </c>
      <c r="AD388">
        <v>172.96899999999999</v>
      </c>
      <c r="AE388">
        <v>137.57</v>
      </c>
      <c r="AF388">
        <v>1748.578</v>
      </c>
      <c r="AG388">
        <v>72.125</v>
      </c>
      <c r="AH388">
        <v>218.291</v>
      </c>
      <c r="AI388">
        <v>316.64600000000002</v>
      </c>
      <c r="AJ388">
        <v>62.151000000000003</v>
      </c>
      <c r="AK388">
        <v>131.03700000000001</v>
      </c>
      <c r="AL388">
        <v>259.48099999999999</v>
      </c>
      <c r="AM388">
        <v>91.847000000000008</v>
      </c>
      <c r="AN388">
        <v>15.164</v>
      </c>
      <c r="AO388">
        <v>175.506</v>
      </c>
      <c r="AP388">
        <v>84.712000000000003</v>
      </c>
      <c r="AQ388">
        <v>38.041000000000004</v>
      </c>
      <c r="AR388" t="s">
        <v>156</v>
      </c>
      <c r="AS388">
        <v>130.006</v>
      </c>
      <c r="AT388">
        <v>68.335999999999999</v>
      </c>
      <c r="AU388">
        <v>972.41800000000001</v>
      </c>
      <c r="AV388">
        <v>1093.1130000000001</v>
      </c>
      <c r="AW388" s="37">
        <v>873.09</v>
      </c>
      <c r="AX388">
        <v>156.578</v>
      </c>
      <c r="AY388">
        <v>1.73</v>
      </c>
    </row>
    <row r="389" spans="1:51" x14ac:dyDescent="0.2">
      <c r="A389" s="1">
        <v>37315</v>
      </c>
      <c r="B389">
        <v>677.12700000000007</v>
      </c>
      <c r="C389">
        <v>994.53200000000004</v>
      </c>
      <c r="D389">
        <v>77.194000000000003</v>
      </c>
      <c r="E389">
        <v>1793.961</v>
      </c>
      <c r="F389">
        <v>489.01300000000003</v>
      </c>
      <c r="G389">
        <v>1095.0640000000001</v>
      </c>
      <c r="H389">
        <v>1034.1580000000001</v>
      </c>
      <c r="I389">
        <v>282.33800000000002</v>
      </c>
      <c r="J389">
        <v>231.55199999999999</v>
      </c>
      <c r="K389">
        <v>310.279</v>
      </c>
      <c r="L389">
        <v>1016.0840000000001</v>
      </c>
      <c r="M389">
        <v>1604.39</v>
      </c>
      <c r="N389">
        <v>372.18400000000003</v>
      </c>
      <c r="O389">
        <v>90.076000000000008</v>
      </c>
      <c r="P389">
        <v>282.29599999999999</v>
      </c>
      <c r="Q389">
        <v>2815.4169999999999</v>
      </c>
      <c r="R389">
        <v>2044.598</v>
      </c>
      <c r="S389">
        <v>912.69100000000003</v>
      </c>
      <c r="T389">
        <v>1045.597</v>
      </c>
      <c r="U389">
        <v>641.32600000000002</v>
      </c>
      <c r="V389">
        <v>1799.336</v>
      </c>
      <c r="W389">
        <v>642.59800000000007</v>
      </c>
      <c r="X389">
        <v>634.81899999999996</v>
      </c>
      <c r="Y389">
        <v>542.75200000000007</v>
      </c>
      <c r="Z389">
        <v>1717.249</v>
      </c>
      <c r="AA389">
        <v>4071.0860000000002</v>
      </c>
      <c r="AB389">
        <v>110.777</v>
      </c>
      <c r="AC389">
        <v>135.68600000000001</v>
      </c>
      <c r="AD389">
        <v>170.06100000000001</v>
      </c>
      <c r="AE389">
        <v>141.06</v>
      </c>
      <c r="AF389">
        <v>1680.644</v>
      </c>
      <c r="AG389">
        <v>77.903000000000006</v>
      </c>
      <c r="AH389">
        <v>207.92400000000001</v>
      </c>
      <c r="AI389">
        <v>317.75400000000002</v>
      </c>
      <c r="AJ389">
        <v>60.556000000000004</v>
      </c>
      <c r="AK389">
        <v>137.86799999999999</v>
      </c>
      <c r="AL389">
        <v>239.661</v>
      </c>
      <c r="AM389">
        <v>97.442999999999998</v>
      </c>
      <c r="AN389">
        <v>15.286</v>
      </c>
      <c r="AO389">
        <v>140.35</v>
      </c>
      <c r="AP389">
        <v>85.713000000000008</v>
      </c>
      <c r="AQ389">
        <v>43.253999999999998</v>
      </c>
      <c r="AR389" t="s">
        <v>156</v>
      </c>
      <c r="AS389">
        <v>128.53700000000001</v>
      </c>
      <c r="AT389">
        <v>74.941000000000003</v>
      </c>
      <c r="AU389">
        <v>962.73199999999997</v>
      </c>
      <c r="AV389">
        <v>1099.3910000000001</v>
      </c>
      <c r="AW389" s="37">
        <v>902.93299999999999</v>
      </c>
      <c r="AX389">
        <v>160.9</v>
      </c>
      <c r="AY389">
        <v>1.76</v>
      </c>
    </row>
    <row r="390" spans="1:51" x14ac:dyDescent="0.2">
      <c r="A390" s="1">
        <v>37344</v>
      </c>
      <c r="B390">
        <v>723.32299999999998</v>
      </c>
      <c r="C390">
        <v>1018.058</v>
      </c>
      <c r="D390">
        <v>83.513000000000005</v>
      </c>
      <c r="E390">
        <v>1847.739</v>
      </c>
      <c r="F390">
        <v>487.99700000000001</v>
      </c>
      <c r="G390">
        <v>1153.03</v>
      </c>
      <c r="H390">
        <v>1116.153</v>
      </c>
      <c r="I390">
        <v>276.52199999999999</v>
      </c>
      <c r="J390">
        <v>246.357</v>
      </c>
      <c r="K390">
        <v>330.01400000000001</v>
      </c>
      <c r="L390">
        <v>1101.105</v>
      </c>
      <c r="M390">
        <v>1743.9650000000001</v>
      </c>
      <c r="N390">
        <v>367.81400000000002</v>
      </c>
      <c r="O390">
        <v>94.58</v>
      </c>
      <c r="P390">
        <v>288.11099999999999</v>
      </c>
      <c r="Q390">
        <v>2923.0329999999999</v>
      </c>
      <c r="R390">
        <v>2170.3409999999999</v>
      </c>
      <c r="S390">
        <v>949.98</v>
      </c>
      <c r="T390">
        <v>1083.675</v>
      </c>
      <c r="U390">
        <v>663.197</v>
      </c>
      <c r="V390">
        <v>1988.154</v>
      </c>
      <c r="W390">
        <v>511.459</v>
      </c>
      <c r="X390">
        <v>627.13599999999997</v>
      </c>
      <c r="Y390">
        <v>561.63200000000006</v>
      </c>
      <c r="Z390">
        <v>1809.048</v>
      </c>
      <c r="AA390">
        <v>4296.0709999999999</v>
      </c>
      <c r="AB390">
        <v>110.861</v>
      </c>
      <c r="AC390">
        <v>147.47399999999999</v>
      </c>
      <c r="AD390">
        <v>183.84300000000002</v>
      </c>
      <c r="AE390">
        <v>141.904</v>
      </c>
      <c r="AF390">
        <v>1765.431</v>
      </c>
      <c r="AG390">
        <v>77.350000000000009</v>
      </c>
      <c r="AH390">
        <v>226.56900000000002</v>
      </c>
      <c r="AI390">
        <v>327.24</v>
      </c>
      <c r="AJ390">
        <v>62.605000000000004</v>
      </c>
      <c r="AK390">
        <v>139.09299999999999</v>
      </c>
      <c r="AL390">
        <v>281.05799999999999</v>
      </c>
      <c r="AM390">
        <v>96.48</v>
      </c>
      <c r="AN390">
        <v>16.131</v>
      </c>
      <c r="AO390">
        <v>154.23400000000001</v>
      </c>
      <c r="AP390">
        <v>96.137</v>
      </c>
      <c r="AQ390">
        <v>43.236000000000004</v>
      </c>
      <c r="AR390" t="s">
        <v>156</v>
      </c>
      <c r="AS390">
        <v>128.83099999999999</v>
      </c>
      <c r="AT390">
        <v>79.12</v>
      </c>
      <c r="AU390">
        <v>1003.597</v>
      </c>
      <c r="AV390">
        <v>1155.5989999999999</v>
      </c>
      <c r="AW390" s="37">
        <v>938.74800000000005</v>
      </c>
      <c r="AX390">
        <v>172.03900000000002</v>
      </c>
      <c r="AY390">
        <v>1.76</v>
      </c>
    </row>
    <row r="391" spans="1:51" x14ac:dyDescent="0.2">
      <c r="A391" s="1">
        <v>37376</v>
      </c>
      <c r="B391">
        <v>775.12700000000007</v>
      </c>
      <c r="C391">
        <v>1061.0550000000001</v>
      </c>
      <c r="D391">
        <v>91.859000000000009</v>
      </c>
      <c r="E391">
        <v>1773.165</v>
      </c>
      <c r="F391">
        <v>402.78300000000002</v>
      </c>
      <c r="G391">
        <v>1133.797</v>
      </c>
      <c r="H391">
        <v>1079.7950000000001</v>
      </c>
      <c r="I391">
        <v>272.49400000000003</v>
      </c>
      <c r="J391">
        <v>250.35900000000001</v>
      </c>
      <c r="K391">
        <v>330.96500000000003</v>
      </c>
      <c r="L391">
        <v>1100.242</v>
      </c>
      <c r="M391">
        <v>1727.097</v>
      </c>
      <c r="N391">
        <v>378.59000000000003</v>
      </c>
      <c r="O391">
        <v>94.433000000000007</v>
      </c>
      <c r="P391">
        <v>295.28899999999999</v>
      </c>
      <c r="Q391">
        <v>2600.4479999999999</v>
      </c>
      <c r="R391">
        <v>2222.473</v>
      </c>
      <c r="S391">
        <v>951.54200000000003</v>
      </c>
      <c r="T391">
        <v>1012.51</v>
      </c>
      <c r="U391">
        <v>657.63900000000001</v>
      </c>
      <c r="V391">
        <v>1949.8140000000001</v>
      </c>
      <c r="W391">
        <v>447.11799999999999</v>
      </c>
      <c r="X391">
        <v>617.65200000000004</v>
      </c>
      <c r="Y391">
        <v>556.52200000000005</v>
      </c>
      <c r="Z391">
        <v>1914.345</v>
      </c>
      <c r="AA391">
        <v>4515.7570000000005</v>
      </c>
      <c r="AB391">
        <v>91.456000000000003</v>
      </c>
      <c r="AC391">
        <v>147.45699999999999</v>
      </c>
      <c r="AD391">
        <v>193.613</v>
      </c>
      <c r="AE391">
        <v>129.89099999999999</v>
      </c>
      <c r="AF391">
        <v>1710.624</v>
      </c>
      <c r="AG391">
        <v>76.421999999999997</v>
      </c>
      <c r="AH391">
        <v>221.54400000000001</v>
      </c>
      <c r="AI391">
        <v>322.98</v>
      </c>
      <c r="AJ391">
        <v>62.703000000000003</v>
      </c>
      <c r="AK391">
        <v>150.95099999999999</v>
      </c>
      <c r="AL391">
        <v>306.51</v>
      </c>
      <c r="AM391">
        <v>92.448999999999998</v>
      </c>
      <c r="AN391">
        <v>16.757000000000001</v>
      </c>
      <c r="AO391">
        <v>150.036</v>
      </c>
      <c r="AP391">
        <v>114.017</v>
      </c>
      <c r="AQ391">
        <v>42.867000000000004</v>
      </c>
      <c r="AR391" t="s">
        <v>156</v>
      </c>
      <c r="AS391">
        <v>125.85300000000001</v>
      </c>
      <c r="AT391">
        <v>73.698000000000008</v>
      </c>
      <c r="AU391">
        <v>968.25</v>
      </c>
      <c r="AV391">
        <v>1160.7370000000001</v>
      </c>
      <c r="AW391" s="37">
        <v>921.97699999999998</v>
      </c>
      <c r="AX391">
        <v>172.27700000000002</v>
      </c>
      <c r="AY391">
        <v>1.74</v>
      </c>
    </row>
    <row r="392" spans="1:51" x14ac:dyDescent="0.2">
      <c r="A392" s="1">
        <v>37407</v>
      </c>
      <c r="B392">
        <v>769.79899999999998</v>
      </c>
      <c r="C392">
        <v>1069.789</v>
      </c>
      <c r="D392">
        <v>96.045000000000002</v>
      </c>
      <c r="E392">
        <v>1813.3040000000001</v>
      </c>
      <c r="F392">
        <v>375.10500000000002</v>
      </c>
      <c r="G392">
        <v>1129.309</v>
      </c>
      <c r="H392">
        <v>1061.4739999999999</v>
      </c>
      <c r="I392">
        <v>295.55900000000003</v>
      </c>
      <c r="J392">
        <v>262.70600000000002</v>
      </c>
      <c r="K392">
        <v>320.512</v>
      </c>
      <c r="L392">
        <v>1114.376</v>
      </c>
      <c r="M392">
        <v>1725.415</v>
      </c>
      <c r="N392">
        <v>389.33199999999999</v>
      </c>
      <c r="O392">
        <v>95.138999999999996</v>
      </c>
      <c r="P392">
        <v>296.601</v>
      </c>
      <c r="Q392">
        <v>2562.35</v>
      </c>
      <c r="R392">
        <v>2302.6910000000003</v>
      </c>
      <c r="S392">
        <v>933.78</v>
      </c>
      <c r="T392">
        <v>1003.402</v>
      </c>
      <c r="U392">
        <v>670.95600000000002</v>
      </c>
      <c r="V392">
        <v>1783.3</v>
      </c>
      <c r="W392">
        <v>314.90899999999999</v>
      </c>
      <c r="X392">
        <v>570.14499999999998</v>
      </c>
      <c r="Y392">
        <v>521.85800000000006</v>
      </c>
      <c r="Z392">
        <v>2033.5989999999999</v>
      </c>
      <c r="AA392">
        <v>4294.63</v>
      </c>
      <c r="AB392">
        <v>95.990000000000009</v>
      </c>
      <c r="AC392">
        <v>147.81399999999999</v>
      </c>
      <c r="AD392">
        <v>180.07900000000001</v>
      </c>
      <c r="AE392">
        <v>123.438</v>
      </c>
      <c r="AF392">
        <v>1668.2920000000001</v>
      </c>
      <c r="AG392">
        <v>86.204000000000008</v>
      </c>
      <c r="AH392">
        <v>212.71899999999999</v>
      </c>
      <c r="AI392">
        <v>342.83100000000002</v>
      </c>
      <c r="AJ392">
        <v>70.302000000000007</v>
      </c>
      <c r="AK392">
        <v>166.09100000000001</v>
      </c>
      <c r="AL392">
        <v>308.50400000000002</v>
      </c>
      <c r="AM392">
        <v>86.503</v>
      </c>
      <c r="AN392">
        <v>16.89</v>
      </c>
      <c r="AO392">
        <v>126.91800000000001</v>
      </c>
      <c r="AP392">
        <v>122.122</v>
      </c>
      <c r="AQ392">
        <v>35.954999999999998</v>
      </c>
      <c r="AR392">
        <v>164.94400000000002</v>
      </c>
      <c r="AS392">
        <v>126.05500000000001</v>
      </c>
      <c r="AT392">
        <v>73.469000000000008</v>
      </c>
      <c r="AU392">
        <v>967.84699999999998</v>
      </c>
      <c r="AV392">
        <v>1171.51</v>
      </c>
      <c r="AW392" s="37">
        <v>847.28100000000006</v>
      </c>
      <c r="AX392">
        <v>168.95400000000001</v>
      </c>
      <c r="AY392">
        <v>1.71</v>
      </c>
    </row>
    <row r="393" spans="1:51" x14ac:dyDescent="0.2">
      <c r="A393" s="1">
        <v>37435</v>
      </c>
      <c r="B393">
        <v>778.67100000000005</v>
      </c>
      <c r="C393">
        <v>1044.249</v>
      </c>
      <c r="D393">
        <v>94.123000000000005</v>
      </c>
      <c r="E393">
        <v>1835.2740000000001</v>
      </c>
      <c r="F393">
        <v>380.053</v>
      </c>
      <c r="G393">
        <v>1093.4880000000001</v>
      </c>
      <c r="H393">
        <v>1028.173</v>
      </c>
      <c r="I393">
        <v>300.108</v>
      </c>
      <c r="J393">
        <v>247.22800000000001</v>
      </c>
      <c r="K393">
        <v>318.84300000000002</v>
      </c>
      <c r="L393">
        <v>1082.5709999999999</v>
      </c>
      <c r="M393">
        <v>1672.26</v>
      </c>
      <c r="N393">
        <v>334.57400000000001</v>
      </c>
      <c r="O393">
        <v>93.367000000000004</v>
      </c>
      <c r="P393">
        <v>269.27800000000002</v>
      </c>
      <c r="Q393">
        <v>2495.962</v>
      </c>
      <c r="R393">
        <v>2211.0450000000001</v>
      </c>
      <c r="S393">
        <v>892.71900000000005</v>
      </c>
      <c r="T393">
        <v>925.67600000000004</v>
      </c>
      <c r="U393">
        <v>631.75400000000002</v>
      </c>
      <c r="V393">
        <v>1597.694</v>
      </c>
      <c r="W393">
        <v>338.411</v>
      </c>
      <c r="X393">
        <v>464.66700000000003</v>
      </c>
      <c r="Y393">
        <v>471.19299999999998</v>
      </c>
      <c r="Z393">
        <v>1927.3310000000001</v>
      </c>
      <c r="AA393">
        <v>4034.8710000000001</v>
      </c>
      <c r="AB393">
        <v>91.894000000000005</v>
      </c>
      <c r="AC393">
        <v>142.09700000000001</v>
      </c>
      <c r="AD393">
        <v>177.39099999999999</v>
      </c>
      <c r="AE393">
        <v>107.078</v>
      </c>
      <c r="AF393">
        <v>1562.0150000000001</v>
      </c>
      <c r="AG393">
        <v>81.466000000000008</v>
      </c>
      <c r="AH393">
        <v>194.232</v>
      </c>
      <c r="AI393">
        <v>324.62900000000002</v>
      </c>
      <c r="AJ393">
        <v>68.768000000000001</v>
      </c>
      <c r="AK393">
        <v>149.19499999999999</v>
      </c>
      <c r="AL393">
        <v>276.613</v>
      </c>
      <c r="AM393">
        <v>88.997</v>
      </c>
      <c r="AN393">
        <v>16.312999999999999</v>
      </c>
      <c r="AO393">
        <v>99.998999999999995</v>
      </c>
      <c r="AP393">
        <v>114.449</v>
      </c>
      <c r="AQ393">
        <v>38.615000000000002</v>
      </c>
      <c r="AR393">
        <v>177.685</v>
      </c>
      <c r="AS393">
        <v>124.39400000000001</v>
      </c>
      <c r="AT393">
        <v>71.406999999999996</v>
      </c>
      <c r="AU393">
        <v>907.81000000000006</v>
      </c>
      <c r="AV393">
        <v>1123.0060000000001</v>
      </c>
      <c r="AW393" s="37">
        <v>731.89</v>
      </c>
      <c r="AX393">
        <v>161.15700000000001</v>
      </c>
      <c r="AY393">
        <v>1.67</v>
      </c>
    </row>
    <row r="394" spans="1:51" x14ac:dyDescent="0.2">
      <c r="A394" s="1">
        <v>37468</v>
      </c>
      <c r="B394">
        <v>703.89599999999996</v>
      </c>
      <c r="C394">
        <v>901.92000000000007</v>
      </c>
      <c r="D394">
        <v>100.524</v>
      </c>
      <c r="E394">
        <v>1601.1849999999999</v>
      </c>
      <c r="F394">
        <v>325.31400000000002</v>
      </c>
      <c r="G394">
        <v>945.47800000000007</v>
      </c>
      <c r="H394">
        <v>858.08600000000001</v>
      </c>
      <c r="I394">
        <v>275.56299999999999</v>
      </c>
      <c r="J394">
        <v>217.05199999999999</v>
      </c>
      <c r="K394">
        <v>286.55400000000003</v>
      </c>
      <c r="L394">
        <v>973.28600000000006</v>
      </c>
      <c r="M394">
        <v>1374.91</v>
      </c>
      <c r="N394">
        <v>290.94799999999998</v>
      </c>
      <c r="O394">
        <v>81.896000000000001</v>
      </c>
      <c r="P394">
        <v>239.59100000000001</v>
      </c>
      <c r="Q394">
        <v>2130.9140000000002</v>
      </c>
      <c r="R394">
        <v>1945.2329999999999</v>
      </c>
      <c r="S394">
        <v>831.27499999999998</v>
      </c>
      <c r="T394">
        <v>858.154</v>
      </c>
      <c r="U394">
        <v>560.11</v>
      </c>
      <c r="V394">
        <v>1483.8020000000001</v>
      </c>
      <c r="W394">
        <v>359.14600000000002</v>
      </c>
      <c r="X394">
        <v>329.24700000000001</v>
      </c>
      <c r="Y394">
        <v>461.55</v>
      </c>
      <c r="Z394">
        <v>1793.403</v>
      </c>
      <c r="AA394">
        <v>3868.0309999999999</v>
      </c>
      <c r="AB394">
        <v>94.906999999999996</v>
      </c>
      <c r="AC394">
        <v>138.256</v>
      </c>
      <c r="AD394">
        <v>176.63499999999999</v>
      </c>
      <c r="AE394">
        <v>103.485</v>
      </c>
      <c r="AF394">
        <v>1529.2719999999999</v>
      </c>
      <c r="AG394">
        <v>76.962000000000003</v>
      </c>
      <c r="AH394">
        <v>181.279</v>
      </c>
      <c r="AI394">
        <v>300.30099999999999</v>
      </c>
      <c r="AJ394">
        <v>63.32</v>
      </c>
      <c r="AK394">
        <v>125.47800000000001</v>
      </c>
      <c r="AL394">
        <v>249.01900000000001</v>
      </c>
      <c r="AM394">
        <v>82.076000000000008</v>
      </c>
      <c r="AN394">
        <v>15.55</v>
      </c>
      <c r="AO394">
        <v>103.04900000000001</v>
      </c>
      <c r="AP394">
        <v>103.316</v>
      </c>
      <c r="AQ394">
        <v>40.191000000000003</v>
      </c>
      <c r="AR394">
        <v>163.036</v>
      </c>
      <c r="AS394">
        <v>117.523</v>
      </c>
      <c r="AT394">
        <v>70.98</v>
      </c>
      <c r="AU394">
        <v>830.54899999999998</v>
      </c>
      <c r="AV394">
        <v>1011.3430000000001</v>
      </c>
      <c r="AW394" s="37">
        <v>617.84</v>
      </c>
      <c r="AX394">
        <v>154.22</v>
      </c>
      <c r="AY394">
        <v>1.68</v>
      </c>
    </row>
    <row r="395" spans="1:51" x14ac:dyDescent="0.2">
      <c r="A395" s="1">
        <v>37498</v>
      </c>
      <c r="B395">
        <v>703.13300000000004</v>
      </c>
      <c r="C395">
        <v>907.93700000000001</v>
      </c>
      <c r="D395">
        <v>99.944000000000003</v>
      </c>
      <c r="E395">
        <v>1652.653</v>
      </c>
      <c r="F395">
        <v>338.62400000000002</v>
      </c>
      <c r="G395">
        <v>930.47400000000005</v>
      </c>
      <c r="H395">
        <v>861.80700000000002</v>
      </c>
      <c r="I395">
        <v>276.67599999999999</v>
      </c>
      <c r="J395">
        <v>226.631</v>
      </c>
      <c r="K395">
        <v>290.56099999999998</v>
      </c>
      <c r="L395">
        <v>955.38200000000006</v>
      </c>
      <c r="M395">
        <v>1387.173</v>
      </c>
      <c r="N395">
        <v>314.24</v>
      </c>
      <c r="O395">
        <v>81.909000000000006</v>
      </c>
      <c r="P395">
        <v>249.83500000000001</v>
      </c>
      <c r="Q395">
        <v>2119.5660000000003</v>
      </c>
      <c r="R395">
        <v>1942.627</v>
      </c>
      <c r="S395">
        <v>817.62900000000002</v>
      </c>
      <c r="T395">
        <v>860.88800000000003</v>
      </c>
      <c r="U395">
        <v>566.38300000000004</v>
      </c>
      <c r="V395">
        <v>1521.1590000000001</v>
      </c>
      <c r="W395">
        <v>372.661</v>
      </c>
      <c r="X395">
        <v>404.18</v>
      </c>
      <c r="Y395">
        <v>453.20699999999999</v>
      </c>
      <c r="Z395">
        <v>1774.163</v>
      </c>
      <c r="AA395">
        <v>3663.3330000000001</v>
      </c>
      <c r="AB395">
        <v>95.093000000000004</v>
      </c>
      <c r="AC395">
        <v>138.83000000000001</v>
      </c>
      <c r="AD395">
        <v>174.721</v>
      </c>
      <c r="AE395">
        <v>99.48</v>
      </c>
      <c r="AF395">
        <v>1519.9180000000001</v>
      </c>
      <c r="AG395">
        <v>74.106999999999999</v>
      </c>
      <c r="AH395">
        <v>172.18800000000002</v>
      </c>
      <c r="AI395">
        <v>306.48900000000003</v>
      </c>
      <c r="AJ395">
        <v>66.632000000000005</v>
      </c>
      <c r="AK395">
        <v>129.42400000000001</v>
      </c>
      <c r="AL395">
        <v>257.14800000000002</v>
      </c>
      <c r="AM395">
        <v>86.908000000000001</v>
      </c>
      <c r="AN395">
        <v>15.247</v>
      </c>
      <c r="AO395">
        <v>97.099000000000004</v>
      </c>
      <c r="AP395">
        <v>99.793000000000006</v>
      </c>
      <c r="AQ395">
        <v>47.18</v>
      </c>
      <c r="AR395">
        <v>173.42099999999999</v>
      </c>
      <c r="AS395">
        <v>121.23</v>
      </c>
      <c r="AT395">
        <v>70.388999999999996</v>
      </c>
      <c r="AU395">
        <v>830.58199999999999</v>
      </c>
      <c r="AV395">
        <v>1006.554</v>
      </c>
      <c r="AW395" s="37">
        <v>674.13599999999997</v>
      </c>
      <c r="AX395">
        <v>152.41400000000002</v>
      </c>
      <c r="AY395">
        <v>1.6600000000000001</v>
      </c>
    </row>
    <row r="396" spans="1:51" x14ac:dyDescent="0.2">
      <c r="A396" s="1">
        <v>37529</v>
      </c>
      <c r="B396">
        <v>661.35300000000007</v>
      </c>
      <c r="C396">
        <v>757.21199999999999</v>
      </c>
      <c r="D396">
        <v>101.021</v>
      </c>
      <c r="E396">
        <v>1429.8869999999999</v>
      </c>
      <c r="F396">
        <v>325.10300000000001</v>
      </c>
      <c r="G396">
        <v>787.77600000000007</v>
      </c>
      <c r="H396">
        <v>651.94500000000005</v>
      </c>
      <c r="I396">
        <v>238.87200000000001</v>
      </c>
      <c r="J396">
        <v>195.119</v>
      </c>
      <c r="K396">
        <v>250.51000000000002</v>
      </c>
      <c r="L396">
        <v>832.27100000000007</v>
      </c>
      <c r="M396">
        <v>1140.0419999999999</v>
      </c>
      <c r="N396">
        <v>292.04000000000002</v>
      </c>
      <c r="O396">
        <v>66.054000000000002</v>
      </c>
      <c r="P396">
        <v>209.39699999999999</v>
      </c>
      <c r="Q396">
        <v>1761.046</v>
      </c>
      <c r="R396">
        <v>1814.8600000000001</v>
      </c>
      <c r="S396">
        <v>731.57</v>
      </c>
      <c r="T396">
        <v>762.56399999999996</v>
      </c>
      <c r="U396">
        <v>519.80799999999999</v>
      </c>
      <c r="V396">
        <v>1353.8440000000001</v>
      </c>
      <c r="W396">
        <v>361.673</v>
      </c>
      <c r="X396">
        <v>281.77300000000002</v>
      </c>
      <c r="Y396">
        <v>392.61799999999999</v>
      </c>
      <c r="Z396">
        <v>1689.933</v>
      </c>
      <c r="AA396">
        <v>3388.0170000000003</v>
      </c>
      <c r="AB396">
        <v>87.507999999999996</v>
      </c>
      <c r="AC396">
        <v>119.13800000000001</v>
      </c>
      <c r="AD396">
        <v>156.631</v>
      </c>
      <c r="AE396">
        <v>100.893</v>
      </c>
      <c r="AF396">
        <v>1342.654</v>
      </c>
      <c r="AG396">
        <v>67.341000000000008</v>
      </c>
      <c r="AH396">
        <v>146.11000000000001</v>
      </c>
      <c r="AI396">
        <v>288.09699999999998</v>
      </c>
      <c r="AJ396">
        <v>65.646000000000001</v>
      </c>
      <c r="AK396">
        <v>128.56300000000002</v>
      </c>
      <c r="AL396">
        <v>255.24</v>
      </c>
      <c r="AM396">
        <v>82.600000000000009</v>
      </c>
      <c r="AN396">
        <v>13.947000000000001</v>
      </c>
      <c r="AO396">
        <v>88.725000000000009</v>
      </c>
      <c r="AP396">
        <v>93.316000000000003</v>
      </c>
      <c r="AQ396">
        <v>45.588999999999999</v>
      </c>
      <c r="AR396">
        <v>164.42000000000002</v>
      </c>
      <c r="AS396">
        <v>114.97</v>
      </c>
      <c r="AT396">
        <v>71.790999999999997</v>
      </c>
      <c r="AU396">
        <v>738.17899999999997</v>
      </c>
      <c r="AV396">
        <v>897.04600000000005</v>
      </c>
      <c r="AW396" s="37">
        <v>550.96600000000001</v>
      </c>
      <c r="AX396">
        <v>133.83799999999999</v>
      </c>
      <c r="AY396">
        <v>1.54</v>
      </c>
    </row>
    <row r="397" spans="1:51" x14ac:dyDescent="0.2">
      <c r="A397" s="1">
        <v>37560</v>
      </c>
      <c r="B397">
        <v>671.12199999999996</v>
      </c>
      <c r="C397">
        <v>822.04200000000003</v>
      </c>
      <c r="D397">
        <v>98.406000000000006</v>
      </c>
      <c r="E397">
        <v>1469.0830000000001</v>
      </c>
      <c r="F397">
        <v>397.048</v>
      </c>
      <c r="G397">
        <v>890.13499999999999</v>
      </c>
      <c r="H397">
        <v>743.09199999999998</v>
      </c>
      <c r="I397">
        <v>229.18100000000001</v>
      </c>
      <c r="J397">
        <v>219.22900000000001</v>
      </c>
      <c r="K397">
        <v>271.28500000000003</v>
      </c>
      <c r="L397">
        <v>874</v>
      </c>
      <c r="M397">
        <v>1287.3869999999999</v>
      </c>
      <c r="N397">
        <v>344.93700000000001</v>
      </c>
      <c r="O397">
        <v>73.236000000000004</v>
      </c>
      <c r="P397">
        <v>239.91800000000001</v>
      </c>
      <c r="Q397">
        <v>2044.8500000000001</v>
      </c>
      <c r="R397">
        <v>1876.451</v>
      </c>
      <c r="S397">
        <v>787.76900000000001</v>
      </c>
      <c r="T397">
        <v>830.63300000000004</v>
      </c>
      <c r="U397">
        <v>534.96299999999997</v>
      </c>
      <c r="V397">
        <v>1441.8630000000001</v>
      </c>
      <c r="W397">
        <v>392.22500000000002</v>
      </c>
      <c r="X397">
        <v>361.72399999999999</v>
      </c>
      <c r="Y397">
        <v>414.61700000000002</v>
      </c>
      <c r="Z397">
        <v>1572.134</v>
      </c>
      <c r="AA397">
        <v>3502.3870000000002</v>
      </c>
      <c r="AB397">
        <v>89.784999999999997</v>
      </c>
      <c r="AC397">
        <v>125.235</v>
      </c>
      <c r="AD397">
        <v>162.99299999999999</v>
      </c>
      <c r="AE397">
        <v>89.251000000000005</v>
      </c>
      <c r="AF397">
        <v>1471.269</v>
      </c>
      <c r="AG397">
        <v>73.307000000000002</v>
      </c>
      <c r="AH397">
        <v>162.18299999999999</v>
      </c>
      <c r="AI397">
        <v>303.07900000000001</v>
      </c>
      <c r="AJ397">
        <v>70.022000000000006</v>
      </c>
      <c r="AK397">
        <v>133.666</v>
      </c>
      <c r="AL397">
        <v>276.28800000000001</v>
      </c>
      <c r="AM397">
        <v>82.24</v>
      </c>
      <c r="AN397">
        <v>14.009</v>
      </c>
      <c r="AO397">
        <v>102.94500000000001</v>
      </c>
      <c r="AP397">
        <v>76.927000000000007</v>
      </c>
      <c r="AQ397">
        <v>51.81</v>
      </c>
      <c r="AR397">
        <v>157.19499999999999</v>
      </c>
      <c r="AS397">
        <v>112.571</v>
      </c>
      <c r="AT397">
        <v>69.192000000000007</v>
      </c>
      <c r="AU397">
        <v>791.88300000000004</v>
      </c>
      <c r="AV397">
        <v>944.62</v>
      </c>
      <c r="AW397" s="37">
        <v>626.73400000000004</v>
      </c>
      <c r="AX397">
        <v>140.27100000000002</v>
      </c>
      <c r="AY397">
        <v>1.42</v>
      </c>
    </row>
    <row r="398" spans="1:51" x14ac:dyDescent="0.2">
      <c r="A398" s="1">
        <v>37589</v>
      </c>
      <c r="B398">
        <v>669.49199999999996</v>
      </c>
      <c r="C398">
        <v>856.22300000000007</v>
      </c>
      <c r="D398">
        <v>109.604</v>
      </c>
      <c r="E398">
        <v>1528.731</v>
      </c>
      <c r="F398">
        <v>449.54900000000004</v>
      </c>
      <c r="G398">
        <v>927.74700000000007</v>
      </c>
      <c r="H398">
        <v>785.197</v>
      </c>
      <c r="I398">
        <v>235.274</v>
      </c>
      <c r="J398">
        <v>227.995</v>
      </c>
      <c r="K398">
        <v>296.53300000000002</v>
      </c>
      <c r="L398">
        <v>947.85</v>
      </c>
      <c r="M398">
        <v>1363.2060000000001</v>
      </c>
      <c r="N398">
        <v>353.63200000000001</v>
      </c>
      <c r="O398">
        <v>82.641999999999996</v>
      </c>
      <c r="P398">
        <v>263.77499999999998</v>
      </c>
      <c r="Q398">
        <v>2339.518</v>
      </c>
      <c r="R398">
        <v>1923.39</v>
      </c>
      <c r="S398">
        <v>809.49400000000003</v>
      </c>
      <c r="T398">
        <v>879.09500000000003</v>
      </c>
      <c r="U398">
        <v>565.57600000000002</v>
      </c>
      <c r="V398">
        <v>1510.0260000000001</v>
      </c>
      <c r="W398">
        <v>409.59700000000004</v>
      </c>
      <c r="X398">
        <v>362.05700000000002</v>
      </c>
      <c r="Y398">
        <v>435.762</v>
      </c>
      <c r="Z398">
        <v>1634.943</v>
      </c>
      <c r="AA398">
        <v>3703.6220000000003</v>
      </c>
      <c r="AB398">
        <v>101.72</v>
      </c>
      <c r="AC398">
        <v>141.21799999999999</v>
      </c>
      <c r="AD398">
        <v>156.06700000000001</v>
      </c>
      <c r="AE398">
        <v>86.48</v>
      </c>
      <c r="AF398">
        <v>1392.885</v>
      </c>
      <c r="AG398">
        <v>76.004000000000005</v>
      </c>
      <c r="AH398">
        <v>165.601</v>
      </c>
      <c r="AI398">
        <v>309.80500000000001</v>
      </c>
      <c r="AJ398">
        <v>68.918999999999997</v>
      </c>
      <c r="AK398">
        <v>146.52000000000001</v>
      </c>
      <c r="AL398">
        <v>275.86</v>
      </c>
      <c r="AM398">
        <v>90.781000000000006</v>
      </c>
      <c r="AN398">
        <v>14.585000000000001</v>
      </c>
      <c r="AO398">
        <v>145.078</v>
      </c>
      <c r="AP398">
        <v>86.076999999999998</v>
      </c>
      <c r="AQ398">
        <v>52.389000000000003</v>
      </c>
      <c r="AR398">
        <v>165.292</v>
      </c>
      <c r="AS398">
        <v>117.33</v>
      </c>
      <c r="AT398">
        <v>68.442000000000007</v>
      </c>
      <c r="AU398">
        <v>833.471</v>
      </c>
      <c r="AV398">
        <v>986.37599999999998</v>
      </c>
      <c r="AW398" s="37">
        <v>646.47699999999998</v>
      </c>
      <c r="AX398">
        <v>149.73599999999999</v>
      </c>
      <c r="AY398">
        <v>1.2</v>
      </c>
    </row>
    <row r="399" spans="1:51" x14ac:dyDescent="0.2">
      <c r="A399" s="1">
        <v>37621</v>
      </c>
      <c r="B399">
        <v>749.76</v>
      </c>
      <c r="C399">
        <v>880.45100000000002</v>
      </c>
      <c r="D399">
        <v>107.91500000000001</v>
      </c>
      <c r="E399">
        <v>1535.183</v>
      </c>
      <c r="F399">
        <v>386.26600000000002</v>
      </c>
      <c r="G399">
        <v>902.08100000000002</v>
      </c>
      <c r="H399">
        <v>724.93200000000002</v>
      </c>
      <c r="I399">
        <v>234.55700000000002</v>
      </c>
      <c r="J399">
        <v>212.65</v>
      </c>
      <c r="K399">
        <v>290.18700000000001</v>
      </c>
      <c r="L399">
        <v>926.22</v>
      </c>
      <c r="M399">
        <v>1289.8810000000001</v>
      </c>
      <c r="N399">
        <v>353.995</v>
      </c>
      <c r="O399">
        <v>83.173000000000002</v>
      </c>
      <c r="P399">
        <v>251.60500000000002</v>
      </c>
      <c r="Q399">
        <v>2088.0700000000002</v>
      </c>
      <c r="R399">
        <v>1873.6369999999999</v>
      </c>
      <c r="S399">
        <v>791.07600000000002</v>
      </c>
      <c r="T399">
        <v>824.58299999999997</v>
      </c>
      <c r="U399">
        <v>560.09900000000005</v>
      </c>
      <c r="V399">
        <v>1442.836</v>
      </c>
      <c r="W399">
        <v>470.25900000000001</v>
      </c>
      <c r="X399">
        <v>395.36200000000002</v>
      </c>
      <c r="Y399">
        <v>445.49200000000002</v>
      </c>
      <c r="Z399">
        <v>1593.175</v>
      </c>
      <c r="AA399">
        <v>3424.288</v>
      </c>
      <c r="AB399">
        <v>90.844000000000008</v>
      </c>
      <c r="AC399">
        <v>123.37100000000001</v>
      </c>
      <c r="AD399">
        <v>159.96700000000001</v>
      </c>
      <c r="AE399">
        <v>81.87</v>
      </c>
      <c r="AF399">
        <v>1356.1759999999999</v>
      </c>
      <c r="AG399">
        <v>75.391000000000005</v>
      </c>
      <c r="AH399">
        <v>155.625</v>
      </c>
      <c r="AI399">
        <v>303.91700000000003</v>
      </c>
      <c r="AJ399">
        <v>71.483000000000004</v>
      </c>
      <c r="AK399">
        <v>154.85599999999999</v>
      </c>
      <c r="AL399">
        <v>270.73500000000001</v>
      </c>
      <c r="AM399">
        <v>95.646000000000001</v>
      </c>
      <c r="AN399">
        <v>14.034000000000001</v>
      </c>
      <c r="AO399">
        <v>104.229</v>
      </c>
      <c r="AP399">
        <v>95.787999999999997</v>
      </c>
      <c r="AQ399">
        <v>64.438000000000002</v>
      </c>
      <c r="AR399">
        <v>171.096</v>
      </c>
      <c r="AS399">
        <v>121.694</v>
      </c>
      <c r="AT399">
        <v>71.710000000000008</v>
      </c>
      <c r="AU399">
        <v>792.21500000000003</v>
      </c>
      <c r="AV399">
        <v>952.65300000000002</v>
      </c>
      <c r="AW399" s="37">
        <v>658.94100000000003</v>
      </c>
      <c r="AX399">
        <v>140.35</v>
      </c>
      <c r="AY399">
        <v>1.2</v>
      </c>
    </row>
    <row r="400" spans="1:51" x14ac:dyDescent="0.2">
      <c r="A400" s="1">
        <v>37652</v>
      </c>
      <c r="B400">
        <v>764.74</v>
      </c>
      <c r="C400">
        <v>831.62700000000007</v>
      </c>
      <c r="D400">
        <v>111.175</v>
      </c>
      <c r="E400">
        <v>1467.8150000000001</v>
      </c>
      <c r="F400">
        <v>347.60599999999999</v>
      </c>
      <c r="G400">
        <v>871.91399999999999</v>
      </c>
      <c r="H400">
        <v>705.34</v>
      </c>
      <c r="I400">
        <v>232.589</v>
      </c>
      <c r="J400">
        <v>218.71899999999999</v>
      </c>
      <c r="K400">
        <v>285.791</v>
      </c>
      <c r="L400">
        <v>873.64499999999998</v>
      </c>
      <c r="M400">
        <v>1209.037</v>
      </c>
      <c r="N400">
        <v>336.86500000000001</v>
      </c>
      <c r="O400">
        <v>81.826000000000008</v>
      </c>
      <c r="P400">
        <v>253.167</v>
      </c>
      <c r="Q400">
        <v>2059.346</v>
      </c>
      <c r="R400">
        <v>1809.626</v>
      </c>
      <c r="S400">
        <v>734.77499999999998</v>
      </c>
      <c r="T400">
        <v>803.601</v>
      </c>
      <c r="U400">
        <v>575.13499999999999</v>
      </c>
      <c r="V400">
        <v>1366.721</v>
      </c>
      <c r="W400">
        <v>509.87700000000001</v>
      </c>
      <c r="X400">
        <v>378.97500000000002</v>
      </c>
      <c r="Y400">
        <v>434.97700000000003</v>
      </c>
      <c r="Z400">
        <v>1528.4929999999999</v>
      </c>
      <c r="AA400">
        <v>3443.7069999999999</v>
      </c>
      <c r="AB400">
        <v>89.984000000000009</v>
      </c>
      <c r="AC400">
        <v>118.004</v>
      </c>
      <c r="AD400">
        <v>166.15600000000001</v>
      </c>
      <c r="AE400">
        <v>85.355000000000004</v>
      </c>
      <c r="AF400">
        <v>1296.846</v>
      </c>
      <c r="AG400">
        <v>80.814999999999998</v>
      </c>
      <c r="AH400">
        <v>174.52199999999999</v>
      </c>
      <c r="AI400">
        <v>309.37299999999999</v>
      </c>
      <c r="AJ400">
        <v>74.497</v>
      </c>
      <c r="AK400">
        <v>149.02000000000001</v>
      </c>
      <c r="AL400">
        <v>256.15300000000002</v>
      </c>
      <c r="AM400">
        <v>91.686000000000007</v>
      </c>
      <c r="AN400">
        <v>14.705</v>
      </c>
      <c r="AO400">
        <v>112.02500000000001</v>
      </c>
      <c r="AP400">
        <v>83.856999999999999</v>
      </c>
      <c r="AQ400">
        <v>59.067</v>
      </c>
      <c r="AR400">
        <v>196.363</v>
      </c>
      <c r="AS400">
        <v>127.655</v>
      </c>
      <c r="AT400">
        <v>76.471000000000004</v>
      </c>
      <c r="AU400">
        <v>767.47800000000007</v>
      </c>
      <c r="AV400">
        <v>912.38599999999997</v>
      </c>
      <c r="AW400" s="37">
        <v>632.68200000000002</v>
      </c>
      <c r="AX400">
        <v>142.679</v>
      </c>
      <c r="AY400">
        <v>1.1599999999999999</v>
      </c>
    </row>
    <row r="401" spans="1:51" x14ac:dyDescent="0.2">
      <c r="A401" s="1">
        <v>37680</v>
      </c>
      <c r="B401">
        <v>775.86800000000005</v>
      </c>
      <c r="C401">
        <v>736.428</v>
      </c>
      <c r="D401">
        <v>113.239</v>
      </c>
      <c r="E401">
        <v>1401.4950000000001</v>
      </c>
      <c r="F401">
        <v>334.63900000000001</v>
      </c>
      <c r="G401">
        <v>829.18500000000006</v>
      </c>
      <c r="H401">
        <v>656.19399999999996</v>
      </c>
      <c r="I401">
        <v>221.27600000000001</v>
      </c>
      <c r="J401">
        <v>210.63</v>
      </c>
      <c r="K401">
        <v>294.67200000000003</v>
      </c>
      <c r="L401">
        <v>787.26800000000003</v>
      </c>
      <c r="M401">
        <v>1119.74</v>
      </c>
      <c r="N401">
        <v>324.435</v>
      </c>
      <c r="O401">
        <v>75.397000000000006</v>
      </c>
      <c r="P401">
        <v>256.214</v>
      </c>
      <c r="Q401">
        <v>2046.653</v>
      </c>
      <c r="R401">
        <v>1713.8020000000001</v>
      </c>
      <c r="S401">
        <v>719.01599999999996</v>
      </c>
      <c r="T401">
        <v>789.79700000000003</v>
      </c>
      <c r="U401">
        <v>594.26300000000003</v>
      </c>
      <c r="V401">
        <v>1334.8990000000001</v>
      </c>
      <c r="W401">
        <v>567.14099999999996</v>
      </c>
      <c r="X401">
        <v>363.53899999999999</v>
      </c>
      <c r="Y401">
        <v>436.36700000000002</v>
      </c>
      <c r="Z401">
        <v>1537.133</v>
      </c>
      <c r="AA401">
        <v>3399.498</v>
      </c>
      <c r="AB401">
        <v>90.39</v>
      </c>
      <c r="AC401">
        <v>110.56</v>
      </c>
      <c r="AD401">
        <v>161.42699999999999</v>
      </c>
      <c r="AE401">
        <v>79.864999999999995</v>
      </c>
      <c r="AF401">
        <v>1283.4259999999999</v>
      </c>
      <c r="AG401">
        <v>78.38</v>
      </c>
      <c r="AH401">
        <v>153.5</v>
      </c>
      <c r="AI401">
        <v>304.12099999999998</v>
      </c>
      <c r="AJ401">
        <v>73.959000000000003</v>
      </c>
      <c r="AK401">
        <v>150.07400000000001</v>
      </c>
      <c r="AL401">
        <v>282.34899999999999</v>
      </c>
      <c r="AM401">
        <v>92.977000000000004</v>
      </c>
      <c r="AN401">
        <v>14.384</v>
      </c>
      <c r="AO401">
        <v>121.64700000000001</v>
      </c>
      <c r="AP401">
        <v>87.064999999999998</v>
      </c>
      <c r="AQ401">
        <v>55.941000000000003</v>
      </c>
      <c r="AR401">
        <v>203.07300000000001</v>
      </c>
      <c r="AS401">
        <v>134.143</v>
      </c>
      <c r="AT401">
        <v>69.742999999999995</v>
      </c>
      <c r="AU401">
        <v>752.86400000000003</v>
      </c>
      <c r="AV401">
        <v>889.822</v>
      </c>
      <c r="AW401" s="37">
        <v>618.58400000000006</v>
      </c>
      <c r="AX401">
        <v>134.17500000000001</v>
      </c>
      <c r="AY401">
        <v>1.18</v>
      </c>
    </row>
    <row r="402" spans="1:51" x14ac:dyDescent="0.2">
      <c r="A402" s="1">
        <v>37711</v>
      </c>
      <c r="B402">
        <v>788.26200000000006</v>
      </c>
      <c r="C402">
        <v>728.31399999999996</v>
      </c>
      <c r="D402">
        <v>117.22</v>
      </c>
      <c r="E402">
        <v>1509.9929999999999</v>
      </c>
      <c r="F402">
        <v>336.42200000000003</v>
      </c>
      <c r="G402">
        <v>798.36099999999999</v>
      </c>
      <c r="H402">
        <v>631.36400000000003</v>
      </c>
      <c r="I402">
        <v>199.16800000000001</v>
      </c>
      <c r="J402">
        <v>220.81800000000001</v>
      </c>
      <c r="K402">
        <v>271.42900000000003</v>
      </c>
      <c r="L402">
        <v>791.74400000000003</v>
      </c>
      <c r="M402">
        <v>1085.432</v>
      </c>
      <c r="N402">
        <v>306.125</v>
      </c>
      <c r="O402">
        <v>77.757999999999996</v>
      </c>
      <c r="P402">
        <v>254.11700000000002</v>
      </c>
      <c r="Q402">
        <v>1995.93</v>
      </c>
      <c r="R402">
        <v>1698.027</v>
      </c>
      <c r="S402">
        <v>712.96900000000005</v>
      </c>
      <c r="T402">
        <v>796.07500000000005</v>
      </c>
      <c r="U402">
        <v>585.34299999999996</v>
      </c>
      <c r="V402">
        <v>1350.923</v>
      </c>
      <c r="W402">
        <v>559.93000000000006</v>
      </c>
      <c r="X402">
        <v>410.08100000000002</v>
      </c>
      <c r="Y402">
        <v>446.01300000000003</v>
      </c>
      <c r="Z402">
        <v>1460.7429999999999</v>
      </c>
      <c r="AA402">
        <v>3205.009</v>
      </c>
      <c r="AB402">
        <v>97.23</v>
      </c>
      <c r="AC402">
        <v>99.811000000000007</v>
      </c>
      <c r="AD402">
        <v>157.74600000000001</v>
      </c>
      <c r="AE402">
        <v>81.850000000000009</v>
      </c>
      <c r="AF402">
        <v>1264.2270000000001</v>
      </c>
      <c r="AG402">
        <v>80.344999999999999</v>
      </c>
      <c r="AH402">
        <v>151.24</v>
      </c>
      <c r="AI402">
        <v>313.20300000000003</v>
      </c>
      <c r="AJ402">
        <v>74.692000000000007</v>
      </c>
      <c r="AK402">
        <v>140.87200000000001</v>
      </c>
      <c r="AL402">
        <v>264.565</v>
      </c>
      <c r="AM402">
        <v>86.037999999999997</v>
      </c>
      <c r="AN402">
        <v>13.824</v>
      </c>
      <c r="AO402">
        <v>91.430999999999997</v>
      </c>
      <c r="AP402">
        <v>88.027000000000001</v>
      </c>
      <c r="AQ402">
        <v>62.657000000000004</v>
      </c>
      <c r="AR402">
        <v>188.99199999999999</v>
      </c>
      <c r="AS402">
        <v>128.791</v>
      </c>
      <c r="AT402">
        <v>67.671999999999997</v>
      </c>
      <c r="AU402">
        <v>748.62800000000004</v>
      </c>
      <c r="AV402">
        <v>868.54700000000003</v>
      </c>
      <c r="AW402" s="37">
        <v>652.87</v>
      </c>
      <c r="AX402">
        <v>127.23700000000001</v>
      </c>
      <c r="AY402">
        <v>1.1200000000000001</v>
      </c>
    </row>
    <row r="403" spans="1:51" x14ac:dyDescent="0.2">
      <c r="A403" s="1">
        <v>37741</v>
      </c>
      <c r="B403">
        <v>846.58600000000001</v>
      </c>
      <c r="C403">
        <v>856.05600000000004</v>
      </c>
      <c r="D403">
        <v>125.33</v>
      </c>
      <c r="E403">
        <v>1693.521</v>
      </c>
      <c r="F403">
        <v>401.495</v>
      </c>
      <c r="G403">
        <v>920.52200000000005</v>
      </c>
      <c r="H403">
        <v>772.71900000000005</v>
      </c>
      <c r="I403">
        <v>240.05500000000001</v>
      </c>
      <c r="J403">
        <v>245.08199999999999</v>
      </c>
      <c r="K403">
        <v>308.01</v>
      </c>
      <c r="L403">
        <v>906.38099999999997</v>
      </c>
      <c r="M403">
        <v>1209.857</v>
      </c>
      <c r="N403">
        <v>339.12700000000001</v>
      </c>
      <c r="O403">
        <v>81.978999999999999</v>
      </c>
      <c r="P403">
        <v>289.49200000000002</v>
      </c>
      <c r="Q403">
        <v>2361.7249999999999</v>
      </c>
      <c r="R403">
        <v>1876.6469999999999</v>
      </c>
      <c r="S403">
        <v>784.601</v>
      </c>
      <c r="T403">
        <v>861.53700000000003</v>
      </c>
      <c r="U403">
        <v>622.05899999999997</v>
      </c>
      <c r="V403">
        <v>1548.222</v>
      </c>
      <c r="W403">
        <v>628.52200000000005</v>
      </c>
      <c r="X403">
        <v>491.92</v>
      </c>
      <c r="Y403">
        <v>535.48400000000004</v>
      </c>
      <c r="Z403">
        <v>1449.221</v>
      </c>
      <c r="AA403">
        <v>3178.0909999999999</v>
      </c>
      <c r="AB403">
        <v>111.577</v>
      </c>
      <c r="AC403">
        <v>113.985</v>
      </c>
      <c r="AD403">
        <v>155.99299999999999</v>
      </c>
      <c r="AE403">
        <v>87.495000000000005</v>
      </c>
      <c r="AF403">
        <v>1268.7850000000001</v>
      </c>
      <c r="AG403">
        <v>81.570999999999998</v>
      </c>
      <c r="AH403">
        <v>147.04400000000001</v>
      </c>
      <c r="AI403">
        <v>337.90199999999999</v>
      </c>
      <c r="AJ403">
        <v>78.564000000000007</v>
      </c>
      <c r="AK403">
        <v>147.86500000000001</v>
      </c>
      <c r="AL403">
        <v>320.30599999999998</v>
      </c>
      <c r="AM403">
        <v>82.070999999999998</v>
      </c>
      <c r="AN403">
        <v>13.629</v>
      </c>
      <c r="AO403">
        <v>121.157</v>
      </c>
      <c r="AP403">
        <v>105.4</v>
      </c>
      <c r="AQ403">
        <v>63.486000000000004</v>
      </c>
      <c r="AR403">
        <v>193.60599999999999</v>
      </c>
      <c r="AS403">
        <v>139.49799999999999</v>
      </c>
      <c r="AT403">
        <v>77.108999999999995</v>
      </c>
      <c r="AU403">
        <v>813.30200000000002</v>
      </c>
      <c r="AV403">
        <v>950.03</v>
      </c>
      <c r="AW403" s="37">
        <v>762.93100000000004</v>
      </c>
      <c r="AX403">
        <v>132.446</v>
      </c>
      <c r="AY403">
        <v>1.1100000000000001</v>
      </c>
    </row>
    <row r="404" spans="1:51" x14ac:dyDescent="0.2">
      <c r="A404" s="1">
        <v>37771</v>
      </c>
      <c r="B404">
        <v>880.28300000000002</v>
      </c>
      <c r="C404">
        <v>918.6</v>
      </c>
      <c r="D404">
        <v>142.12100000000001</v>
      </c>
      <c r="E404">
        <v>1810.0240000000001</v>
      </c>
      <c r="F404">
        <v>421.01499999999999</v>
      </c>
      <c r="G404">
        <v>976.24099999999999</v>
      </c>
      <c r="H404">
        <v>816.71299999999997</v>
      </c>
      <c r="I404">
        <v>254.05100000000002</v>
      </c>
      <c r="J404">
        <v>253.18100000000001</v>
      </c>
      <c r="K404">
        <v>340.23900000000003</v>
      </c>
      <c r="L404">
        <v>983.88400000000001</v>
      </c>
      <c r="M404">
        <v>1279.6400000000001</v>
      </c>
      <c r="N404">
        <v>369.428</v>
      </c>
      <c r="O404">
        <v>90.064000000000007</v>
      </c>
      <c r="P404">
        <v>302.85399999999998</v>
      </c>
      <c r="Q404">
        <v>2456.7449999999999</v>
      </c>
      <c r="R404">
        <v>1989.4080000000001</v>
      </c>
      <c r="S404">
        <v>830.18799999999999</v>
      </c>
      <c r="T404">
        <v>906.16399999999999</v>
      </c>
      <c r="U404">
        <v>674.24099999999999</v>
      </c>
      <c r="V404">
        <v>1580.1780000000001</v>
      </c>
      <c r="W404">
        <v>623.92700000000002</v>
      </c>
      <c r="X404">
        <v>502.63800000000003</v>
      </c>
      <c r="Y404">
        <v>547.77099999999996</v>
      </c>
      <c r="Z404">
        <v>1518.857</v>
      </c>
      <c r="AA404">
        <v>3401.8240000000001</v>
      </c>
      <c r="AB404">
        <v>124.215</v>
      </c>
      <c r="AC404">
        <v>120.932</v>
      </c>
      <c r="AD404">
        <v>166.33500000000001</v>
      </c>
      <c r="AE404">
        <v>85.917000000000002</v>
      </c>
      <c r="AF404">
        <v>1374.39</v>
      </c>
      <c r="AG404">
        <v>91.617999999999995</v>
      </c>
      <c r="AH404">
        <v>162.37</v>
      </c>
      <c r="AI404">
        <v>348.553</v>
      </c>
      <c r="AJ404">
        <v>85.272000000000006</v>
      </c>
      <c r="AK404">
        <v>152.50900000000001</v>
      </c>
      <c r="AL404">
        <v>360.73099999999999</v>
      </c>
      <c r="AM404">
        <v>88.451999999999998</v>
      </c>
      <c r="AN404">
        <v>15.252000000000001</v>
      </c>
      <c r="AO404">
        <v>131.23500000000001</v>
      </c>
      <c r="AP404">
        <v>123.5</v>
      </c>
      <c r="AQ404">
        <v>66.299000000000007</v>
      </c>
      <c r="AR404">
        <v>203.053</v>
      </c>
      <c r="AS404">
        <v>148.22800000000001</v>
      </c>
      <c r="AT404">
        <v>86.01</v>
      </c>
      <c r="AU404">
        <v>857.649</v>
      </c>
      <c r="AV404">
        <v>1003.777</v>
      </c>
      <c r="AW404" s="37">
        <v>782.79100000000005</v>
      </c>
      <c r="AX404">
        <v>143.572</v>
      </c>
      <c r="AY404">
        <v>1.0900000000000001</v>
      </c>
    </row>
    <row r="405" spans="1:51" x14ac:dyDescent="0.2">
      <c r="A405" s="1">
        <v>37802</v>
      </c>
      <c r="B405">
        <v>908.14099999999996</v>
      </c>
      <c r="C405">
        <v>911.11599999999999</v>
      </c>
      <c r="D405">
        <v>128.68</v>
      </c>
      <c r="E405">
        <v>1802.289</v>
      </c>
      <c r="F405">
        <v>397.83</v>
      </c>
      <c r="G405">
        <v>985.84199999999998</v>
      </c>
      <c r="H405">
        <v>855.32400000000007</v>
      </c>
      <c r="I405">
        <v>278.32</v>
      </c>
      <c r="J405">
        <v>248.65700000000001</v>
      </c>
      <c r="K405">
        <v>329.31799999999998</v>
      </c>
      <c r="L405">
        <v>983.66200000000003</v>
      </c>
      <c r="M405">
        <v>1289.414</v>
      </c>
      <c r="N405">
        <v>369.15899999999999</v>
      </c>
      <c r="O405">
        <v>89.257000000000005</v>
      </c>
      <c r="P405">
        <v>312.39800000000002</v>
      </c>
      <c r="Q405">
        <v>2473.107</v>
      </c>
      <c r="R405">
        <v>1986.761</v>
      </c>
      <c r="S405">
        <v>835.79399999999998</v>
      </c>
      <c r="T405">
        <v>916.09300000000007</v>
      </c>
      <c r="U405">
        <v>690.74599999999998</v>
      </c>
      <c r="V405">
        <v>1637.3150000000001</v>
      </c>
      <c r="W405">
        <v>700.13599999999997</v>
      </c>
      <c r="X405">
        <v>503.14500000000004</v>
      </c>
      <c r="Y405">
        <v>560.46500000000003</v>
      </c>
      <c r="Z405">
        <v>1630.444</v>
      </c>
      <c r="AA405">
        <v>3446.0410000000002</v>
      </c>
      <c r="AB405">
        <v>135.815</v>
      </c>
      <c r="AC405">
        <v>130.48599999999999</v>
      </c>
      <c r="AD405">
        <v>172.29900000000001</v>
      </c>
      <c r="AE405">
        <v>100.018</v>
      </c>
      <c r="AF405">
        <v>1452.8210000000001</v>
      </c>
      <c r="AG405">
        <v>101.29600000000001</v>
      </c>
      <c r="AH405">
        <v>173.953</v>
      </c>
      <c r="AI405">
        <v>360.31299999999999</v>
      </c>
      <c r="AJ405">
        <v>90.146000000000001</v>
      </c>
      <c r="AK405">
        <v>158.501</v>
      </c>
      <c r="AL405">
        <v>388.57400000000001</v>
      </c>
      <c r="AM405">
        <v>100.788</v>
      </c>
      <c r="AN405">
        <v>16.190999999999999</v>
      </c>
      <c r="AO405">
        <v>128.73599999999999</v>
      </c>
      <c r="AP405">
        <v>126.69200000000001</v>
      </c>
      <c r="AQ405">
        <v>70.738</v>
      </c>
      <c r="AR405">
        <v>213.37</v>
      </c>
      <c r="AS405">
        <v>154.43600000000001</v>
      </c>
      <c r="AT405">
        <v>89.238</v>
      </c>
      <c r="AU405">
        <v>871.06600000000003</v>
      </c>
      <c r="AV405">
        <v>1025.74</v>
      </c>
      <c r="AW405" s="37">
        <v>800.19200000000001</v>
      </c>
      <c r="AX405">
        <v>154.43200000000002</v>
      </c>
      <c r="AY405">
        <v>0.89</v>
      </c>
    </row>
    <row r="406" spans="1:51" x14ac:dyDescent="0.2">
      <c r="A406" s="1">
        <v>37833</v>
      </c>
      <c r="B406">
        <v>900.39700000000005</v>
      </c>
      <c r="C406">
        <v>932.10699999999997</v>
      </c>
      <c r="D406">
        <v>132.749</v>
      </c>
      <c r="E406">
        <v>1765.827</v>
      </c>
      <c r="F406">
        <v>386.67900000000003</v>
      </c>
      <c r="G406">
        <v>1003.0940000000001</v>
      </c>
      <c r="H406">
        <v>905.97400000000005</v>
      </c>
      <c r="I406">
        <v>312.28800000000001</v>
      </c>
      <c r="J406">
        <v>248.726</v>
      </c>
      <c r="K406">
        <v>328.47399999999999</v>
      </c>
      <c r="L406">
        <v>1045.7460000000001</v>
      </c>
      <c r="M406">
        <v>1339.319</v>
      </c>
      <c r="N406">
        <v>412.245</v>
      </c>
      <c r="O406">
        <v>86.366</v>
      </c>
      <c r="P406">
        <v>315.15899999999999</v>
      </c>
      <c r="Q406">
        <v>2631.2930000000001</v>
      </c>
      <c r="R406">
        <v>2065.0259999999998</v>
      </c>
      <c r="S406">
        <v>839.73900000000003</v>
      </c>
      <c r="T406">
        <v>931.83600000000001</v>
      </c>
      <c r="U406">
        <v>692.495</v>
      </c>
      <c r="V406">
        <v>1707.5150000000001</v>
      </c>
      <c r="W406">
        <v>665.84800000000007</v>
      </c>
      <c r="X406">
        <v>529.67600000000004</v>
      </c>
      <c r="Y406">
        <v>603.32600000000002</v>
      </c>
      <c r="Z406">
        <v>1696.57</v>
      </c>
      <c r="AA406">
        <v>3664.65</v>
      </c>
      <c r="AB406">
        <v>128.84899999999999</v>
      </c>
      <c r="AC406">
        <v>144.589</v>
      </c>
      <c r="AD406">
        <v>179.87200000000001</v>
      </c>
      <c r="AE406">
        <v>99.655000000000001</v>
      </c>
      <c r="AF406">
        <v>1559.127</v>
      </c>
      <c r="AG406">
        <v>103.94</v>
      </c>
      <c r="AH406">
        <v>193.87100000000001</v>
      </c>
      <c r="AI406">
        <v>359.09800000000001</v>
      </c>
      <c r="AJ406">
        <v>86.906999999999996</v>
      </c>
      <c r="AK406">
        <v>169.071</v>
      </c>
      <c r="AL406">
        <v>359.40000000000003</v>
      </c>
      <c r="AM406">
        <v>106.96000000000001</v>
      </c>
      <c r="AN406">
        <v>17.774000000000001</v>
      </c>
      <c r="AO406">
        <v>125.66800000000001</v>
      </c>
      <c r="AP406">
        <v>118.97</v>
      </c>
      <c r="AQ406">
        <v>80.213000000000008</v>
      </c>
      <c r="AR406">
        <v>197.399</v>
      </c>
      <c r="AS406">
        <v>150.465</v>
      </c>
      <c r="AT406">
        <v>82.875</v>
      </c>
      <c r="AU406">
        <v>887.78</v>
      </c>
      <c r="AV406">
        <v>1049.471</v>
      </c>
      <c r="AW406" s="37">
        <v>838.24199999999996</v>
      </c>
      <c r="AX406">
        <v>168.124</v>
      </c>
      <c r="AY406">
        <v>0.94000000000000006</v>
      </c>
    </row>
    <row r="407" spans="1:51" x14ac:dyDescent="0.2">
      <c r="A407" s="1">
        <v>37862</v>
      </c>
      <c r="B407">
        <v>896.08699999999999</v>
      </c>
      <c r="C407">
        <v>916.61300000000006</v>
      </c>
      <c r="D407">
        <v>141.93299999999999</v>
      </c>
      <c r="E407">
        <v>1921.5989999999999</v>
      </c>
      <c r="F407">
        <v>410.99299999999999</v>
      </c>
      <c r="G407">
        <v>1010.438</v>
      </c>
      <c r="H407">
        <v>890.82900000000006</v>
      </c>
      <c r="I407">
        <v>313.45400000000001</v>
      </c>
      <c r="J407">
        <v>251.845</v>
      </c>
      <c r="K407">
        <v>317.834</v>
      </c>
      <c r="L407">
        <v>1063.838</v>
      </c>
      <c r="M407">
        <v>1359.91</v>
      </c>
      <c r="N407">
        <v>468.28700000000003</v>
      </c>
      <c r="O407">
        <v>88.5</v>
      </c>
      <c r="P407">
        <v>309.928</v>
      </c>
      <c r="Q407">
        <v>2676.2240000000002</v>
      </c>
      <c r="R407">
        <v>2046.175</v>
      </c>
      <c r="S407">
        <v>828.20400000000006</v>
      </c>
      <c r="T407">
        <v>947.80000000000007</v>
      </c>
      <c r="U407">
        <v>727.48199999999997</v>
      </c>
      <c r="V407">
        <v>1678.7719999999999</v>
      </c>
      <c r="W407">
        <v>652.22</v>
      </c>
      <c r="X407">
        <v>582.65</v>
      </c>
      <c r="Y407">
        <v>631.23199999999997</v>
      </c>
      <c r="Z407">
        <v>1875.095</v>
      </c>
      <c r="AA407">
        <v>4099.0339999999997</v>
      </c>
      <c r="AB407">
        <v>130.572</v>
      </c>
      <c r="AC407">
        <v>152.92099999999999</v>
      </c>
      <c r="AD407">
        <v>184.886</v>
      </c>
      <c r="AE407">
        <v>94.325000000000003</v>
      </c>
      <c r="AF407">
        <v>1611.8810000000001</v>
      </c>
      <c r="AG407">
        <v>114.601</v>
      </c>
      <c r="AH407">
        <v>210.23699999999999</v>
      </c>
      <c r="AI407">
        <v>366.596</v>
      </c>
      <c r="AJ407">
        <v>88.165000000000006</v>
      </c>
      <c r="AK407">
        <v>179.256</v>
      </c>
      <c r="AL407">
        <v>409.18700000000001</v>
      </c>
      <c r="AM407">
        <v>120.029</v>
      </c>
      <c r="AN407">
        <v>18.914000000000001</v>
      </c>
      <c r="AO407">
        <v>142.149</v>
      </c>
      <c r="AP407">
        <v>121.117</v>
      </c>
      <c r="AQ407">
        <v>89.375</v>
      </c>
      <c r="AR407">
        <v>207.26500000000001</v>
      </c>
      <c r="AS407">
        <v>153.65899999999999</v>
      </c>
      <c r="AT407">
        <v>91.867999999999995</v>
      </c>
      <c r="AU407">
        <v>905.32400000000007</v>
      </c>
      <c r="AV407">
        <v>1072.136</v>
      </c>
      <c r="AW407" s="37">
        <v>872.24400000000003</v>
      </c>
      <c r="AX407">
        <v>179.45099999999999</v>
      </c>
      <c r="AY407">
        <v>0.96</v>
      </c>
    </row>
    <row r="408" spans="1:51" x14ac:dyDescent="0.2">
      <c r="A408" s="1">
        <v>37894</v>
      </c>
      <c r="B408">
        <v>948.02600000000007</v>
      </c>
      <c r="C408">
        <v>972.55100000000004</v>
      </c>
      <c r="D408">
        <v>145.065</v>
      </c>
      <c r="E408">
        <v>1993.9650000000001</v>
      </c>
      <c r="F408">
        <v>394.38100000000003</v>
      </c>
      <c r="G408">
        <v>1014.7570000000001</v>
      </c>
      <c r="H408">
        <v>884.31200000000001</v>
      </c>
      <c r="I408">
        <v>305.60399999999998</v>
      </c>
      <c r="J408">
        <v>257.512</v>
      </c>
      <c r="K408">
        <v>330.01600000000002</v>
      </c>
      <c r="L408">
        <v>1054.011</v>
      </c>
      <c r="M408">
        <v>1341.749</v>
      </c>
      <c r="N408">
        <v>420.77600000000001</v>
      </c>
      <c r="O408">
        <v>96.477000000000004</v>
      </c>
      <c r="P408">
        <v>308.73500000000001</v>
      </c>
      <c r="Q408">
        <v>2766.0509999999999</v>
      </c>
      <c r="R408">
        <v>2134.424</v>
      </c>
      <c r="S408">
        <v>855.78</v>
      </c>
      <c r="T408">
        <v>935.56900000000007</v>
      </c>
      <c r="U408">
        <v>739.08500000000004</v>
      </c>
      <c r="V408">
        <v>1708.0130000000001</v>
      </c>
      <c r="W408">
        <v>733.04200000000003</v>
      </c>
      <c r="X408">
        <v>593.15700000000004</v>
      </c>
      <c r="Y408">
        <v>694.69</v>
      </c>
      <c r="Z408">
        <v>1979.7570000000001</v>
      </c>
      <c r="AA408">
        <v>4311.1620000000003</v>
      </c>
      <c r="AB408">
        <v>129.46100000000001</v>
      </c>
      <c r="AC408">
        <v>143.09200000000001</v>
      </c>
      <c r="AD408">
        <v>181.41499999999999</v>
      </c>
      <c r="AE408">
        <v>103.30800000000001</v>
      </c>
      <c r="AF408">
        <v>1658.2819999999999</v>
      </c>
      <c r="AG408">
        <v>124.745</v>
      </c>
      <c r="AH408">
        <v>211.452</v>
      </c>
      <c r="AI408">
        <v>379.084</v>
      </c>
      <c r="AJ408">
        <v>92.748000000000005</v>
      </c>
      <c r="AK408">
        <v>180.85400000000001</v>
      </c>
      <c r="AL408">
        <v>436.06600000000003</v>
      </c>
      <c r="AM408">
        <v>126.732</v>
      </c>
      <c r="AN408">
        <v>18.922000000000001</v>
      </c>
      <c r="AO408">
        <v>164.72800000000001</v>
      </c>
      <c r="AP408">
        <v>143.22</v>
      </c>
      <c r="AQ408">
        <v>80.275000000000006</v>
      </c>
      <c r="AR408">
        <v>228.95500000000001</v>
      </c>
      <c r="AS408">
        <v>158.58700000000002</v>
      </c>
      <c r="AT408">
        <v>108.57000000000001</v>
      </c>
      <c r="AU408">
        <v>909.64099999999996</v>
      </c>
      <c r="AV408">
        <v>1103.393</v>
      </c>
      <c r="AW408" s="37">
        <v>899.66</v>
      </c>
      <c r="AX408">
        <v>177.51400000000001</v>
      </c>
      <c r="AY408">
        <v>0.93</v>
      </c>
    </row>
    <row r="409" spans="1:51" x14ac:dyDescent="0.2">
      <c r="A409" s="1">
        <v>37925</v>
      </c>
      <c r="B409">
        <v>1000.072</v>
      </c>
      <c r="C409">
        <v>1019.085</v>
      </c>
      <c r="D409">
        <v>150.78700000000001</v>
      </c>
      <c r="E409">
        <v>2120.779</v>
      </c>
      <c r="F409">
        <v>436.36500000000001</v>
      </c>
      <c r="G409">
        <v>1084.125</v>
      </c>
      <c r="H409">
        <v>989.59699999999998</v>
      </c>
      <c r="I409">
        <v>319.73599999999999</v>
      </c>
      <c r="J409">
        <v>265.072</v>
      </c>
      <c r="K409">
        <v>346.15600000000001</v>
      </c>
      <c r="L409">
        <v>1187.681</v>
      </c>
      <c r="M409">
        <v>1421.4750000000001</v>
      </c>
      <c r="N409">
        <v>438.666</v>
      </c>
      <c r="O409">
        <v>98.911000000000001</v>
      </c>
      <c r="P409">
        <v>328.488</v>
      </c>
      <c r="Q409">
        <v>3002.694</v>
      </c>
      <c r="R409">
        <v>2181.8209999999999</v>
      </c>
      <c r="S409">
        <v>912.82500000000005</v>
      </c>
      <c r="T409">
        <v>987.49400000000003</v>
      </c>
      <c r="U409">
        <v>788.09699999999998</v>
      </c>
      <c r="V409">
        <v>1751.095</v>
      </c>
      <c r="W409">
        <v>771.46500000000003</v>
      </c>
      <c r="X409">
        <v>653.029</v>
      </c>
      <c r="Y409">
        <v>770.94100000000003</v>
      </c>
      <c r="Z409">
        <v>2070.23</v>
      </c>
      <c r="AA409">
        <v>4490.5420000000004</v>
      </c>
      <c r="AB409">
        <v>135.65899999999999</v>
      </c>
      <c r="AC409">
        <v>159.41499999999999</v>
      </c>
      <c r="AD409">
        <v>204.45500000000001</v>
      </c>
      <c r="AE409">
        <v>110.354</v>
      </c>
      <c r="AF409">
        <v>1755.9739999999999</v>
      </c>
      <c r="AG409">
        <v>132.292</v>
      </c>
      <c r="AH409">
        <v>225.96</v>
      </c>
      <c r="AI409">
        <v>410.97200000000004</v>
      </c>
      <c r="AJ409">
        <v>94.644000000000005</v>
      </c>
      <c r="AK409">
        <v>198.69400000000002</v>
      </c>
      <c r="AL409">
        <v>406.84000000000003</v>
      </c>
      <c r="AM409">
        <v>139.93800000000002</v>
      </c>
      <c r="AN409">
        <v>21.769000000000002</v>
      </c>
      <c r="AO409">
        <v>188.678</v>
      </c>
      <c r="AP409">
        <v>147.239</v>
      </c>
      <c r="AQ409">
        <v>74.835000000000008</v>
      </c>
      <c r="AR409">
        <v>256.05700000000002</v>
      </c>
      <c r="AS409">
        <v>155.88200000000001</v>
      </c>
      <c r="AT409">
        <v>120.265</v>
      </c>
      <c r="AU409">
        <v>962.70699999999999</v>
      </c>
      <c r="AV409">
        <v>1171.473</v>
      </c>
      <c r="AW409" s="37">
        <v>965.43000000000006</v>
      </c>
      <c r="AX409">
        <v>195.52500000000001</v>
      </c>
      <c r="AY409">
        <v>0.94000000000000006</v>
      </c>
    </row>
    <row r="410" spans="1:51" x14ac:dyDescent="0.2">
      <c r="A410" s="1">
        <v>37953</v>
      </c>
      <c r="B410">
        <v>1073.2760000000001</v>
      </c>
      <c r="C410">
        <v>1054.9739999999999</v>
      </c>
      <c r="D410">
        <v>148.54</v>
      </c>
      <c r="E410">
        <v>2110.8560000000002</v>
      </c>
      <c r="F410">
        <v>460.50299999999999</v>
      </c>
      <c r="G410">
        <v>1140.0989999999999</v>
      </c>
      <c r="H410">
        <v>1042.222</v>
      </c>
      <c r="I410">
        <v>339.43</v>
      </c>
      <c r="J410">
        <v>269.14400000000001</v>
      </c>
      <c r="K410">
        <v>373.78700000000003</v>
      </c>
      <c r="L410">
        <v>1240.309</v>
      </c>
      <c r="M410">
        <v>1471.373</v>
      </c>
      <c r="N410">
        <v>417.66399999999999</v>
      </c>
      <c r="O410">
        <v>107.631</v>
      </c>
      <c r="P410">
        <v>344.30099999999999</v>
      </c>
      <c r="Q410">
        <v>3106.944</v>
      </c>
      <c r="R410">
        <v>2298.194</v>
      </c>
      <c r="S410">
        <v>936.41100000000006</v>
      </c>
      <c r="T410">
        <v>995.40100000000007</v>
      </c>
      <c r="U410">
        <v>810.51800000000003</v>
      </c>
      <c r="V410">
        <v>1816.037</v>
      </c>
      <c r="W410">
        <v>779.49300000000005</v>
      </c>
      <c r="X410">
        <v>684.32</v>
      </c>
      <c r="Y410">
        <v>744.93399999999997</v>
      </c>
      <c r="Z410">
        <v>2006.1000000000001</v>
      </c>
      <c r="AA410">
        <v>4453.9790000000003</v>
      </c>
      <c r="AB410">
        <v>142.73500000000001</v>
      </c>
      <c r="AC410">
        <v>159.137</v>
      </c>
      <c r="AD410">
        <v>195.947</v>
      </c>
      <c r="AE410">
        <v>102.285</v>
      </c>
      <c r="AF410">
        <v>1742.3810000000001</v>
      </c>
      <c r="AG410">
        <v>134.85499999999999</v>
      </c>
      <c r="AH410">
        <v>212.738</v>
      </c>
      <c r="AI410">
        <v>407.03100000000001</v>
      </c>
      <c r="AJ410">
        <v>101.169</v>
      </c>
      <c r="AK410">
        <v>213.44400000000002</v>
      </c>
      <c r="AL410">
        <v>431.54</v>
      </c>
      <c r="AM410">
        <v>143.33199999999999</v>
      </c>
      <c r="AN410">
        <v>21.984000000000002</v>
      </c>
      <c r="AO410">
        <v>176.22800000000001</v>
      </c>
      <c r="AP410">
        <v>145.67400000000001</v>
      </c>
      <c r="AQ410">
        <v>79.384</v>
      </c>
      <c r="AR410">
        <v>241.66499999999999</v>
      </c>
      <c r="AS410">
        <v>164.37</v>
      </c>
      <c r="AT410">
        <v>121.715</v>
      </c>
      <c r="AU410">
        <v>976.01900000000001</v>
      </c>
      <c r="AV410">
        <v>1195.817</v>
      </c>
      <c r="AW410" s="37">
        <v>995.42700000000002</v>
      </c>
      <c r="AX410">
        <v>192.52100000000002</v>
      </c>
      <c r="AY410">
        <v>0.91</v>
      </c>
    </row>
    <row r="411" spans="1:51" x14ac:dyDescent="0.2">
      <c r="A411" s="1">
        <v>37986</v>
      </c>
      <c r="B411">
        <v>1158.491</v>
      </c>
      <c r="C411">
        <v>1150.626</v>
      </c>
      <c r="D411">
        <v>166.38400000000001</v>
      </c>
      <c r="E411">
        <v>2252.2939999999999</v>
      </c>
      <c r="F411">
        <v>450.93900000000002</v>
      </c>
      <c r="G411">
        <v>1243.048</v>
      </c>
      <c r="H411">
        <v>1160.9270000000001</v>
      </c>
      <c r="I411">
        <v>382.84000000000003</v>
      </c>
      <c r="J411">
        <v>296.48900000000003</v>
      </c>
      <c r="K411">
        <v>391.238</v>
      </c>
      <c r="L411">
        <v>1332.318</v>
      </c>
      <c r="M411">
        <v>1606.511</v>
      </c>
      <c r="N411">
        <v>471.07</v>
      </c>
      <c r="O411">
        <v>115.824</v>
      </c>
      <c r="P411">
        <v>388.11799999999999</v>
      </c>
      <c r="Q411">
        <v>3360.9180000000001</v>
      </c>
      <c r="R411">
        <v>2480.3820000000001</v>
      </c>
      <c r="S411">
        <v>1006.081</v>
      </c>
      <c r="T411">
        <v>1045.4069999999999</v>
      </c>
      <c r="U411">
        <v>853.24199999999996</v>
      </c>
      <c r="V411">
        <v>1873.049</v>
      </c>
      <c r="W411">
        <v>933.59300000000007</v>
      </c>
      <c r="X411">
        <v>801.99800000000005</v>
      </c>
      <c r="Y411">
        <v>800.63300000000004</v>
      </c>
      <c r="Z411">
        <v>2144.375</v>
      </c>
      <c r="AA411">
        <v>4536.1230000000005</v>
      </c>
      <c r="AB411">
        <v>141.399</v>
      </c>
      <c r="AC411">
        <v>163.589</v>
      </c>
      <c r="AD411">
        <v>196.947</v>
      </c>
      <c r="AE411">
        <v>113.786</v>
      </c>
      <c r="AF411">
        <v>1820.1960000000001</v>
      </c>
      <c r="AG411">
        <v>176.607</v>
      </c>
      <c r="AH411">
        <v>217.89500000000001</v>
      </c>
      <c r="AI411">
        <v>441.06600000000003</v>
      </c>
      <c r="AJ411">
        <v>107.297</v>
      </c>
      <c r="AK411">
        <v>216.61799999999999</v>
      </c>
      <c r="AL411">
        <v>461.10700000000003</v>
      </c>
      <c r="AM411">
        <v>166.35</v>
      </c>
      <c r="AN411">
        <v>25.414000000000001</v>
      </c>
      <c r="AO411">
        <v>231.80100000000002</v>
      </c>
      <c r="AP411">
        <v>162.815</v>
      </c>
      <c r="AQ411">
        <v>84.483000000000004</v>
      </c>
      <c r="AR411">
        <v>260.83699999999999</v>
      </c>
      <c r="AS411">
        <v>174.04900000000001</v>
      </c>
      <c r="AT411">
        <v>129.68899999999999</v>
      </c>
      <c r="AU411">
        <v>1036.318</v>
      </c>
      <c r="AV411">
        <v>1288.769</v>
      </c>
      <c r="AW411" s="37">
        <v>1100.848</v>
      </c>
      <c r="AX411">
        <v>206.39699999999999</v>
      </c>
      <c r="AY411">
        <v>0.93</v>
      </c>
    </row>
    <row r="412" spans="1:51" x14ac:dyDescent="0.2">
      <c r="A412" s="1">
        <v>38016</v>
      </c>
      <c r="B412">
        <v>1260.194</v>
      </c>
      <c r="C412">
        <v>1202.27</v>
      </c>
      <c r="D412">
        <v>165.19400000000002</v>
      </c>
      <c r="E412">
        <v>2354.9560000000001</v>
      </c>
      <c r="F412">
        <v>509.25100000000003</v>
      </c>
      <c r="G412">
        <v>1252.325</v>
      </c>
      <c r="H412">
        <v>1171.3890000000001</v>
      </c>
      <c r="I412">
        <v>403.83800000000002</v>
      </c>
      <c r="J412">
        <v>307.72000000000003</v>
      </c>
      <c r="K412">
        <v>399.22300000000001</v>
      </c>
      <c r="L412">
        <v>1342.6490000000001</v>
      </c>
      <c r="M412">
        <v>1599.7429999999999</v>
      </c>
      <c r="N412">
        <v>476.86200000000002</v>
      </c>
      <c r="O412">
        <v>118.456</v>
      </c>
      <c r="P412">
        <v>390.37600000000003</v>
      </c>
      <c r="Q412">
        <v>3487.9230000000002</v>
      </c>
      <c r="R412">
        <v>2545.1779999999999</v>
      </c>
      <c r="S412">
        <v>1002.61</v>
      </c>
      <c r="T412">
        <v>1063.191</v>
      </c>
      <c r="U412">
        <v>861.41200000000003</v>
      </c>
      <c r="V412">
        <v>2032.41</v>
      </c>
      <c r="W412">
        <v>992.90300000000002</v>
      </c>
      <c r="X412">
        <v>766.149</v>
      </c>
      <c r="Y412">
        <v>784.12</v>
      </c>
      <c r="Z412">
        <v>2183.1190000000001</v>
      </c>
      <c r="AA412">
        <v>4978.0429999999997</v>
      </c>
      <c r="AB412">
        <v>152.21600000000001</v>
      </c>
      <c r="AC412">
        <v>178.83799999999999</v>
      </c>
      <c r="AD412">
        <v>205.13900000000001</v>
      </c>
      <c r="AE412">
        <v>118.649</v>
      </c>
      <c r="AF412">
        <v>1911.06</v>
      </c>
      <c r="AG412">
        <v>161.63400000000001</v>
      </c>
      <c r="AH412">
        <v>236.97800000000001</v>
      </c>
      <c r="AI412">
        <v>440.40500000000003</v>
      </c>
      <c r="AJ412">
        <v>111.062</v>
      </c>
      <c r="AK412">
        <v>214.65</v>
      </c>
      <c r="AL412">
        <v>490.19800000000004</v>
      </c>
      <c r="AM412">
        <v>162.18600000000001</v>
      </c>
      <c r="AN412">
        <v>25.25</v>
      </c>
      <c r="AO412">
        <v>224.238</v>
      </c>
      <c r="AP412">
        <v>179.387</v>
      </c>
      <c r="AQ412">
        <v>88.796000000000006</v>
      </c>
      <c r="AR412">
        <v>306.63900000000001</v>
      </c>
      <c r="AS412">
        <v>174.40800000000002</v>
      </c>
      <c r="AT412">
        <v>153.54500000000002</v>
      </c>
      <c r="AU412">
        <v>1052.289</v>
      </c>
      <c r="AV412">
        <v>1306.425</v>
      </c>
      <c r="AW412" s="37">
        <v>1106.876</v>
      </c>
      <c r="AX412">
        <v>216.43800000000002</v>
      </c>
      <c r="AY412">
        <v>0.9</v>
      </c>
    </row>
    <row r="413" spans="1:51" x14ac:dyDescent="0.2">
      <c r="A413" s="1">
        <v>38044</v>
      </c>
      <c r="B413">
        <v>1291.461</v>
      </c>
      <c r="C413">
        <v>1253.624</v>
      </c>
      <c r="D413">
        <v>192.18600000000001</v>
      </c>
      <c r="E413">
        <v>2491.7980000000002</v>
      </c>
      <c r="F413">
        <v>541.54300000000001</v>
      </c>
      <c r="G413">
        <v>1284.1880000000001</v>
      </c>
      <c r="H413">
        <v>1161.6669999999999</v>
      </c>
      <c r="I413">
        <v>406.375</v>
      </c>
      <c r="J413">
        <v>305.11400000000003</v>
      </c>
      <c r="K413">
        <v>403.6</v>
      </c>
      <c r="L413">
        <v>1480.605</v>
      </c>
      <c r="M413">
        <v>1624.9380000000001</v>
      </c>
      <c r="N413">
        <v>496.613</v>
      </c>
      <c r="O413">
        <v>129.035</v>
      </c>
      <c r="P413">
        <v>405.29599999999999</v>
      </c>
      <c r="Q413">
        <v>3669.9279999999999</v>
      </c>
      <c r="R413">
        <v>2553.3139999999999</v>
      </c>
      <c r="S413">
        <v>1045.2350000000001</v>
      </c>
      <c r="T413">
        <v>1074.308</v>
      </c>
      <c r="U413">
        <v>879.25</v>
      </c>
      <c r="V413">
        <v>2145.2020000000002</v>
      </c>
      <c r="W413">
        <v>1022.11</v>
      </c>
      <c r="X413">
        <v>794.33199999999999</v>
      </c>
      <c r="Y413">
        <v>848.06000000000006</v>
      </c>
      <c r="Z413">
        <v>2176.2690000000002</v>
      </c>
      <c r="AA413">
        <v>5137.9260000000004</v>
      </c>
      <c r="AB413">
        <v>158.40700000000001</v>
      </c>
      <c r="AC413">
        <v>184.636</v>
      </c>
      <c r="AD413">
        <v>221.46899999999999</v>
      </c>
      <c r="AE413">
        <v>114.24900000000001</v>
      </c>
      <c r="AF413">
        <v>1932.229</v>
      </c>
      <c r="AG413">
        <v>164.21299999999999</v>
      </c>
      <c r="AH413">
        <v>246.334</v>
      </c>
      <c r="AI413">
        <v>459.25299999999999</v>
      </c>
      <c r="AJ413">
        <v>112.595</v>
      </c>
      <c r="AK413">
        <v>227.12100000000001</v>
      </c>
      <c r="AL413">
        <v>532.76499999999999</v>
      </c>
      <c r="AM413">
        <v>160.12</v>
      </c>
      <c r="AN413">
        <v>26.821999999999999</v>
      </c>
      <c r="AO413">
        <v>245.453</v>
      </c>
      <c r="AP413">
        <v>179.637</v>
      </c>
      <c r="AQ413">
        <v>87.998999999999995</v>
      </c>
      <c r="AR413">
        <v>345.483</v>
      </c>
      <c r="AS413">
        <v>186.61799999999999</v>
      </c>
      <c r="AT413">
        <v>147.755</v>
      </c>
      <c r="AU413">
        <v>1068.6479999999999</v>
      </c>
      <c r="AV413">
        <v>1334.961</v>
      </c>
      <c r="AW413" s="37">
        <v>1159.2250000000001</v>
      </c>
      <c r="AX413">
        <v>224.125</v>
      </c>
      <c r="AY413">
        <v>0.94000000000000006</v>
      </c>
    </row>
    <row r="414" spans="1:51" x14ac:dyDescent="0.2">
      <c r="A414" s="1">
        <v>38077</v>
      </c>
      <c r="B414">
        <v>1349.41</v>
      </c>
      <c r="C414">
        <v>1185.8020000000001</v>
      </c>
      <c r="D414">
        <v>199.66900000000001</v>
      </c>
      <c r="E414">
        <v>2363.9120000000003</v>
      </c>
      <c r="F414">
        <v>510.45400000000001</v>
      </c>
      <c r="G414">
        <v>1238.4649999999999</v>
      </c>
      <c r="H414">
        <v>1106.623</v>
      </c>
      <c r="I414">
        <v>393.01300000000003</v>
      </c>
      <c r="J414">
        <v>311.16800000000001</v>
      </c>
      <c r="K414">
        <v>389.78100000000001</v>
      </c>
      <c r="L414">
        <v>1464.048</v>
      </c>
      <c r="M414">
        <v>1541.441</v>
      </c>
      <c r="N414">
        <v>510.77199999999999</v>
      </c>
      <c r="O414">
        <v>126.51</v>
      </c>
      <c r="P414">
        <v>388.142</v>
      </c>
      <c r="Q414">
        <v>3593.1950000000002</v>
      </c>
      <c r="R414">
        <v>2489.6669999999999</v>
      </c>
      <c r="S414">
        <v>1012.414</v>
      </c>
      <c r="T414">
        <v>1055.8630000000001</v>
      </c>
      <c r="U414">
        <v>873.76400000000001</v>
      </c>
      <c r="V414">
        <v>2241.1170000000002</v>
      </c>
      <c r="W414">
        <v>1034.644</v>
      </c>
      <c r="X414">
        <v>786.86500000000001</v>
      </c>
      <c r="Y414">
        <v>779.56799999999998</v>
      </c>
      <c r="Z414">
        <v>2458.0300000000002</v>
      </c>
      <c r="AA414">
        <v>4809.8339999999998</v>
      </c>
      <c r="AB414">
        <v>156.46299999999999</v>
      </c>
      <c r="AC414">
        <v>190.83700000000002</v>
      </c>
      <c r="AD414">
        <v>224.58799999999999</v>
      </c>
      <c r="AE414">
        <v>109.649</v>
      </c>
      <c r="AF414">
        <v>1923.2260000000001</v>
      </c>
      <c r="AG414">
        <v>152.905</v>
      </c>
      <c r="AH414">
        <v>240.024</v>
      </c>
      <c r="AI414">
        <v>463.94900000000001</v>
      </c>
      <c r="AJ414">
        <v>114.003</v>
      </c>
      <c r="AK414">
        <v>234.00800000000001</v>
      </c>
      <c r="AL414">
        <v>596.67500000000007</v>
      </c>
      <c r="AM414">
        <v>163.87</v>
      </c>
      <c r="AN414">
        <v>24.561</v>
      </c>
      <c r="AO414">
        <v>260.964</v>
      </c>
      <c r="AP414">
        <v>171.94499999999999</v>
      </c>
      <c r="AQ414">
        <v>89.968000000000004</v>
      </c>
      <c r="AR414">
        <v>313.59100000000001</v>
      </c>
      <c r="AS414">
        <v>187.571</v>
      </c>
      <c r="AT414">
        <v>155.63400000000001</v>
      </c>
      <c r="AU414">
        <v>1059.1569999999999</v>
      </c>
      <c r="AV414">
        <v>1337.0730000000001</v>
      </c>
      <c r="AW414" s="37">
        <v>1169.539</v>
      </c>
      <c r="AX414">
        <v>222.066</v>
      </c>
      <c r="AY414">
        <v>0.93</v>
      </c>
    </row>
    <row r="415" spans="1:51" x14ac:dyDescent="0.2">
      <c r="A415" s="1">
        <v>38107</v>
      </c>
      <c r="B415">
        <v>1355.9490000000001</v>
      </c>
      <c r="C415">
        <v>1188.8969999999999</v>
      </c>
      <c r="D415">
        <v>193.23400000000001</v>
      </c>
      <c r="E415">
        <v>2323.5839999999998</v>
      </c>
      <c r="F415">
        <v>396.988</v>
      </c>
      <c r="G415">
        <v>1222.9960000000001</v>
      </c>
      <c r="H415">
        <v>1102.587</v>
      </c>
      <c r="I415">
        <v>413.03700000000003</v>
      </c>
      <c r="J415">
        <v>313.43799999999999</v>
      </c>
      <c r="K415">
        <v>394.96000000000004</v>
      </c>
      <c r="L415">
        <v>1405.13</v>
      </c>
      <c r="M415">
        <v>1517.076</v>
      </c>
      <c r="N415">
        <v>489.745</v>
      </c>
      <c r="O415">
        <v>122.759</v>
      </c>
      <c r="P415">
        <v>383.25100000000003</v>
      </c>
      <c r="Q415">
        <v>3540.5880000000002</v>
      </c>
      <c r="R415">
        <v>2503.7919999999999</v>
      </c>
      <c r="S415">
        <v>1003.3240000000001</v>
      </c>
      <c r="T415">
        <v>1038.462</v>
      </c>
      <c r="U415">
        <v>800.20600000000002</v>
      </c>
      <c r="V415">
        <v>2077.9659999999999</v>
      </c>
      <c r="W415">
        <v>906.125</v>
      </c>
      <c r="X415">
        <v>666.95100000000002</v>
      </c>
      <c r="Y415">
        <v>749.38900000000001</v>
      </c>
      <c r="Z415">
        <v>2324.2780000000002</v>
      </c>
      <c r="AA415">
        <v>4560.2719999999999</v>
      </c>
      <c r="AB415">
        <v>157.625</v>
      </c>
      <c r="AC415">
        <v>178.702</v>
      </c>
      <c r="AD415">
        <v>208.58</v>
      </c>
      <c r="AE415">
        <v>120.858</v>
      </c>
      <c r="AF415">
        <v>1884.1090000000002</v>
      </c>
      <c r="AG415">
        <v>150.45600000000002</v>
      </c>
      <c r="AH415">
        <v>223.91</v>
      </c>
      <c r="AI415">
        <v>436.065</v>
      </c>
      <c r="AJ415">
        <v>107.735</v>
      </c>
      <c r="AK415">
        <v>201.87899999999999</v>
      </c>
      <c r="AL415">
        <v>501.00400000000002</v>
      </c>
      <c r="AM415">
        <v>161.13900000000001</v>
      </c>
      <c r="AN415">
        <v>21.173999999999999</v>
      </c>
      <c r="AO415">
        <v>215.05500000000001</v>
      </c>
      <c r="AP415">
        <v>184.989</v>
      </c>
      <c r="AQ415">
        <v>91.171999999999997</v>
      </c>
      <c r="AR415">
        <v>379.49599999999998</v>
      </c>
      <c r="AS415">
        <v>189.95099999999999</v>
      </c>
      <c r="AT415">
        <v>168.34700000000001</v>
      </c>
      <c r="AU415">
        <v>1035.6569999999999</v>
      </c>
      <c r="AV415">
        <v>1302.924</v>
      </c>
      <c r="AW415" s="37">
        <v>1041.816</v>
      </c>
      <c r="AX415">
        <v>208.001</v>
      </c>
      <c r="AY415">
        <v>0.96</v>
      </c>
    </row>
    <row r="416" spans="1:51" x14ac:dyDescent="0.2">
      <c r="A416" s="1">
        <v>38138</v>
      </c>
      <c r="B416">
        <v>1350.9460000000001</v>
      </c>
      <c r="C416">
        <v>1196.3869999999999</v>
      </c>
      <c r="D416">
        <v>191.22400000000002</v>
      </c>
      <c r="E416">
        <v>2333.7559999999999</v>
      </c>
      <c r="F416">
        <v>392.76</v>
      </c>
      <c r="G416">
        <v>1243.8900000000001</v>
      </c>
      <c r="H416">
        <v>1102.6179999999999</v>
      </c>
      <c r="I416">
        <v>407.37</v>
      </c>
      <c r="J416">
        <v>316.07900000000001</v>
      </c>
      <c r="K416">
        <v>391.59199999999998</v>
      </c>
      <c r="L416">
        <v>1466.3990000000001</v>
      </c>
      <c r="M416">
        <v>1540.319</v>
      </c>
      <c r="N416">
        <v>494.23</v>
      </c>
      <c r="O416">
        <v>119.74300000000001</v>
      </c>
      <c r="P416">
        <v>382.93</v>
      </c>
      <c r="Q416">
        <v>3586.9010000000003</v>
      </c>
      <c r="R416">
        <v>2522.4349999999999</v>
      </c>
      <c r="S416">
        <v>1022.16</v>
      </c>
      <c r="T416">
        <v>1050.6010000000001</v>
      </c>
      <c r="U416">
        <v>820.26300000000003</v>
      </c>
      <c r="V416">
        <v>2081.8420000000001</v>
      </c>
      <c r="W416">
        <v>835.178</v>
      </c>
      <c r="X416">
        <v>654.80200000000002</v>
      </c>
      <c r="Y416">
        <v>736.85</v>
      </c>
      <c r="Z416">
        <v>2241.6320000000001</v>
      </c>
      <c r="AA416">
        <v>4526.1490000000003</v>
      </c>
      <c r="AB416">
        <v>158.25800000000001</v>
      </c>
      <c r="AC416">
        <v>166.80700000000002</v>
      </c>
      <c r="AD416">
        <v>199.12700000000001</v>
      </c>
      <c r="AE416">
        <v>117.517</v>
      </c>
      <c r="AF416">
        <v>1834.153</v>
      </c>
      <c r="AG416">
        <v>148.83000000000001</v>
      </c>
      <c r="AH416">
        <v>217.768</v>
      </c>
      <c r="AI416">
        <v>437.947</v>
      </c>
      <c r="AJ416">
        <v>105.85900000000001</v>
      </c>
      <c r="AK416">
        <v>216.66400000000002</v>
      </c>
      <c r="AL416">
        <v>473.35</v>
      </c>
      <c r="AM416">
        <v>135.00700000000001</v>
      </c>
      <c r="AN416">
        <v>22.491</v>
      </c>
      <c r="AO416">
        <v>192.239</v>
      </c>
      <c r="AP416">
        <v>164.83500000000001</v>
      </c>
      <c r="AQ416">
        <v>89.17</v>
      </c>
      <c r="AR416">
        <v>425.80400000000003</v>
      </c>
      <c r="AS416">
        <v>190.251</v>
      </c>
      <c r="AT416">
        <v>154.28800000000001</v>
      </c>
      <c r="AU416">
        <v>1042.626</v>
      </c>
      <c r="AV416">
        <v>1302.0360000000001</v>
      </c>
      <c r="AW416" s="37">
        <v>1029.2850000000001</v>
      </c>
      <c r="AX416">
        <v>198.23099999999999</v>
      </c>
      <c r="AY416">
        <v>1.06</v>
      </c>
    </row>
    <row r="417" spans="1:51" x14ac:dyDescent="0.2">
      <c r="A417" s="1">
        <v>38168</v>
      </c>
      <c r="B417">
        <v>1426.8579999999999</v>
      </c>
      <c r="C417">
        <v>1224.19</v>
      </c>
      <c r="D417">
        <v>190.51900000000001</v>
      </c>
      <c r="E417">
        <v>2469.5480000000002</v>
      </c>
      <c r="F417">
        <v>409.07</v>
      </c>
      <c r="G417">
        <v>1261.143</v>
      </c>
      <c r="H417">
        <v>1132.473</v>
      </c>
      <c r="I417">
        <v>397.79200000000003</v>
      </c>
      <c r="J417">
        <v>331.27</v>
      </c>
      <c r="K417">
        <v>401.42500000000001</v>
      </c>
      <c r="L417">
        <v>1520.7930000000001</v>
      </c>
      <c r="M417">
        <v>1568.9</v>
      </c>
      <c r="N417">
        <v>519.54399999999998</v>
      </c>
      <c r="O417">
        <v>122.931</v>
      </c>
      <c r="P417">
        <v>387.41500000000002</v>
      </c>
      <c r="Q417">
        <v>3697.8139999999999</v>
      </c>
      <c r="R417">
        <v>2523.087</v>
      </c>
      <c r="S417">
        <v>1019.7380000000001</v>
      </c>
      <c r="T417">
        <v>1068.877</v>
      </c>
      <c r="U417">
        <v>853.82100000000003</v>
      </c>
      <c r="V417">
        <v>2114.1040000000003</v>
      </c>
      <c r="W417">
        <v>847.80399999999997</v>
      </c>
      <c r="X417">
        <v>686.37200000000007</v>
      </c>
      <c r="Y417">
        <v>762.03399999999999</v>
      </c>
      <c r="Z417">
        <v>2361.6320000000001</v>
      </c>
      <c r="AA417">
        <v>4520.5690000000004</v>
      </c>
      <c r="AB417">
        <v>167.464</v>
      </c>
      <c r="AC417">
        <v>162.71100000000001</v>
      </c>
      <c r="AD417">
        <v>200.934</v>
      </c>
      <c r="AE417">
        <v>122.908</v>
      </c>
      <c r="AF417">
        <v>1859.2920000000001</v>
      </c>
      <c r="AG417">
        <v>149.70699999999999</v>
      </c>
      <c r="AH417">
        <v>210.69</v>
      </c>
      <c r="AI417">
        <v>435.858</v>
      </c>
      <c r="AJ417">
        <v>111.452</v>
      </c>
      <c r="AK417">
        <v>218.751</v>
      </c>
      <c r="AL417">
        <v>470.47</v>
      </c>
      <c r="AM417">
        <v>135.214</v>
      </c>
      <c r="AN417">
        <v>22.295999999999999</v>
      </c>
      <c r="AO417">
        <v>208.12200000000001</v>
      </c>
      <c r="AP417">
        <v>162.71899999999999</v>
      </c>
      <c r="AQ417">
        <v>85.266000000000005</v>
      </c>
      <c r="AR417">
        <v>442.66399999999999</v>
      </c>
      <c r="AS417">
        <v>187.221</v>
      </c>
      <c r="AT417">
        <v>156.488</v>
      </c>
      <c r="AU417">
        <v>1062.5140000000001</v>
      </c>
      <c r="AV417">
        <v>1327.9750000000001</v>
      </c>
      <c r="AW417" s="37">
        <v>1062.432</v>
      </c>
      <c r="AX417">
        <v>195.00800000000001</v>
      </c>
      <c r="AY417">
        <v>1.31</v>
      </c>
    </row>
    <row r="418" spans="1:51" x14ac:dyDescent="0.2">
      <c r="A418" s="1">
        <v>38198</v>
      </c>
      <c r="B418">
        <v>1449.9</v>
      </c>
      <c r="C418">
        <v>1208.451</v>
      </c>
      <c r="D418">
        <v>186.78200000000001</v>
      </c>
      <c r="E418">
        <v>2422.806</v>
      </c>
      <c r="F418">
        <v>358.27199999999999</v>
      </c>
      <c r="G418">
        <v>1221.999</v>
      </c>
      <c r="H418">
        <v>1076.8340000000001</v>
      </c>
      <c r="I418">
        <v>385.76300000000003</v>
      </c>
      <c r="J418">
        <v>321.404</v>
      </c>
      <c r="K418">
        <v>391.62700000000001</v>
      </c>
      <c r="L418">
        <v>1490.539</v>
      </c>
      <c r="M418">
        <v>1490.0620000000001</v>
      </c>
      <c r="N418">
        <v>509.25299999999999</v>
      </c>
      <c r="O418">
        <v>117.23400000000001</v>
      </c>
      <c r="P418">
        <v>376.11500000000001</v>
      </c>
      <c r="Q418">
        <v>3534.636</v>
      </c>
      <c r="R418">
        <v>2437.0030000000002</v>
      </c>
      <c r="S418">
        <v>1008.788</v>
      </c>
      <c r="T418">
        <v>1031.192</v>
      </c>
      <c r="U418">
        <v>853.71900000000005</v>
      </c>
      <c r="V418">
        <v>2077.9299999999998</v>
      </c>
      <c r="W418">
        <v>881.05600000000004</v>
      </c>
      <c r="X418">
        <v>742.88300000000004</v>
      </c>
      <c r="Y418">
        <v>783.17899999999997</v>
      </c>
      <c r="Z418">
        <v>2221.5819999999999</v>
      </c>
      <c r="AA418">
        <v>4580.9170000000004</v>
      </c>
      <c r="AB418">
        <v>148.59100000000001</v>
      </c>
      <c r="AC418">
        <v>149.16200000000001</v>
      </c>
      <c r="AD418">
        <v>203.67000000000002</v>
      </c>
      <c r="AE418">
        <v>122.30200000000001</v>
      </c>
      <c r="AF418">
        <v>1908.9390000000001</v>
      </c>
      <c r="AG418">
        <v>146.13400000000001</v>
      </c>
      <c r="AH418">
        <v>192.11600000000001</v>
      </c>
      <c r="AI418">
        <v>436.30200000000002</v>
      </c>
      <c r="AJ418">
        <v>116.11</v>
      </c>
      <c r="AK418">
        <v>220.92000000000002</v>
      </c>
      <c r="AL418">
        <v>432.07300000000004</v>
      </c>
      <c r="AM418">
        <v>144.27000000000001</v>
      </c>
      <c r="AN418">
        <v>22.373999999999999</v>
      </c>
      <c r="AO418">
        <v>228.76</v>
      </c>
      <c r="AP418">
        <v>173.43299999999999</v>
      </c>
      <c r="AQ418">
        <v>85.165000000000006</v>
      </c>
      <c r="AR418">
        <v>411.654</v>
      </c>
      <c r="AS418">
        <v>187.45400000000001</v>
      </c>
      <c r="AT418">
        <v>172.17000000000002</v>
      </c>
      <c r="AU418">
        <v>1026.991</v>
      </c>
      <c r="AV418">
        <v>1283.9580000000001</v>
      </c>
      <c r="AW418" s="37">
        <v>1100.2619999999999</v>
      </c>
      <c r="AX418">
        <v>187.251</v>
      </c>
      <c r="AY418">
        <v>1.42</v>
      </c>
    </row>
    <row r="419" spans="1:51" x14ac:dyDescent="0.2">
      <c r="A419" s="1">
        <v>38230</v>
      </c>
      <c r="B419">
        <v>1447.6859999999999</v>
      </c>
      <c r="C419">
        <v>1265.07</v>
      </c>
      <c r="D419">
        <v>195.309</v>
      </c>
      <c r="E419">
        <v>2465.4430000000002</v>
      </c>
      <c r="F419">
        <v>361.58199999999999</v>
      </c>
      <c r="G419">
        <v>1219.932</v>
      </c>
      <c r="H419">
        <v>1056.634</v>
      </c>
      <c r="I419">
        <v>391.14699999999999</v>
      </c>
      <c r="J419">
        <v>331.46100000000001</v>
      </c>
      <c r="K419">
        <v>387.79300000000001</v>
      </c>
      <c r="L419">
        <v>1525.068</v>
      </c>
      <c r="M419">
        <v>1476.6120000000001</v>
      </c>
      <c r="N419">
        <v>519.76700000000005</v>
      </c>
      <c r="O419">
        <v>118.20100000000001</v>
      </c>
      <c r="P419">
        <v>376.137</v>
      </c>
      <c r="Q419">
        <v>3592.9839999999999</v>
      </c>
      <c r="R419">
        <v>2407.8330000000001</v>
      </c>
      <c r="S419">
        <v>1007.365</v>
      </c>
      <c r="T419">
        <v>1034.652</v>
      </c>
      <c r="U419">
        <v>852.72900000000004</v>
      </c>
      <c r="V419">
        <v>2104.2069999999999</v>
      </c>
      <c r="W419">
        <v>899.16100000000006</v>
      </c>
      <c r="X419">
        <v>788.30600000000004</v>
      </c>
      <c r="Y419">
        <v>840.48500000000001</v>
      </c>
      <c r="Z419">
        <v>2237.3679999999999</v>
      </c>
      <c r="AA419">
        <v>4896.7060000000001</v>
      </c>
      <c r="AB419">
        <v>140.77799999999999</v>
      </c>
      <c r="AC419">
        <v>163.27700000000002</v>
      </c>
      <c r="AD419">
        <v>201.84800000000001</v>
      </c>
      <c r="AE419">
        <v>119.676</v>
      </c>
      <c r="AF419">
        <v>1933.5060000000001</v>
      </c>
      <c r="AG419">
        <v>143.91300000000001</v>
      </c>
      <c r="AH419">
        <v>204.71299999999999</v>
      </c>
      <c r="AI419">
        <v>441.96899999999999</v>
      </c>
      <c r="AJ419">
        <v>115.902</v>
      </c>
      <c r="AK419">
        <v>228.358</v>
      </c>
      <c r="AL419">
        <v>472.85500000000002</v>
      </c>
      <c r="AM419">
        <v>143.923</v>
      </c>
      <c r="AN419">
        <v>22.466000000000001</v>
      </c>
      <c r="AO419">
        <v>232.05700000000002</v>
      </c>
      <c r="AP419">
        <v>169.88900000000001</v>
      </c>
      <c r="AQ419">
        <v>83.909000000000006</v>
      </c>
      <c r="AR419">
        <v>352.471</v>
      </c>
      <c r="AS419">
        <v>191.054</v>
      </c>
      <c r="AT419">
        <v>190.089</v>
      </c>
      <c r="AU419">
        <v>1029.6310000000001</v>
      </c>
      <c r="AV419">
        <v>1286.258</v>
      </c>
      <c r="AW419" s="37">
        <v>1148.085</v>
      </c>
      <c r="AX419">
        <v>195.29599999999999</v>
      </c>
      <c r="AY419">
        <v>1.57</v>
      </c>
    </row>
    <row r="420" spans="1:51" x14ac:dyDescent="0.2">
      <c r="A420" s="1">
        <v>38260</v>
      </c>
      <c r="B420">
        <v>1516.5720000000001</v>
      </c>
      <c r="C420">
        <v>1360.2070000000001</v>
      </c>
      <c r="D420">
        <v>216.74700000000001</v>
      </c>
      <c r="E420">
        <v>2618.9360000000001</v>
      </c>
      <c r="F420">
        <v>401.82499999999999</v>
      </c>
      <c r="G420">
        <v>1261.2850000000001</v>
      </c>
      <c r="H420">
        <v>1112.4190000000001</v>
      </c>
      <c r="I420">
        <v>407.596</v>
      </c>
      <c r="J420">
        <v>347.08800000000002</v>
      </c>
      <c r="K420">
        <v>409.87299999999999</v>
      </c>
      <c r="L420">
        <v>1701.1980000000001</v>
      </c>
      <c r="M420">
        <v>1508.2540000000001</v>
      </c>
      <c r="N420">
        <v>567.35300000000007</v>
      </c>
      <c r="O420">
        <v>125.521</v>
      </c>
      <c r="P420">
        <v>390.97399999999999</v>
      </c>
      <c r="Q420">
        <v>3873.6240000000003</v>
      </c>
      <c r="R420">
        <v>2467.5219999999999</v>
      </c>
      <c r="S420">
        <v>1038.0409999999999</v>
      </c>
      <c r="T420">
        <v>1044.473</v>
      </c>
      <c r="U420">
        <v>916.15200000000004</v>
      </c>
      <c r="V420">
        <v>2222.4180000000001</v>
      </c>
      <c r="W420">
        <v>1073.742</v>
      </c>
      <c r="X420">
        <v>862.92600000000004</v>
      </c>
      <c r="Y420">
        <v>870.48400000000004</v>
      </c>
      <c r="Z420">
        <v>2178.6979999999999</v>
      </c>
      <c r="AA420">
        <v>4954.1589999999997</v>
      </c>
      <c r="AB420">
        <v>139.017</v>
      </c>
      <c r="AC420">
        <v>169.17500000000001</v>
      </c>
      <c r="AD420">
        <v>207.69200000000001</v>
      </c>
      <c r="AE420">
        <v>134.76500000000001</v>
      </c>
      <c r="AF420">
        <v>2028.89</v>
      </c>
      <c r="AG420">
        <v>149.012</v>
      </c>
      <c r="AH420">
        <v>204.88800000000001</v>
      </c>
      <c r="AI420">
        <v>469.11700000000002</v>
      </c>
      <c r="AJ420">
        <v>123.09</v>
      </c>
      <c r="AK420">
        <v>246.63800000000001</v>
      </c>
      <c r="AL420">
        <v>508.66200000000003</v>
      </c>
      <c r="AM420">
        <v>155.54900000000001</v>
      </c>
      <c r="AN420">
        <v>23.911000000000001</v>
      </c>
      <c r="AO420">
        <v>249.92099999999999</v>
      </c>
      <c r="AP420">
        <v>191.03200000000001</v>
      </c>
      <c r="AQ420">
        <v>81.811999999999998</v>
      </c>
      <c r="AR420">
        <v>341.10899999999998</v>
      </c>
      <c r="AS420">
        <v>191.37899999999999</v>
      </c>
      <c r="AT420">
        <v>230.76300000000001</v>
      </c>
      <c r="AU420">
        <v>1047.8610000000001</v>
      </c>
      <c r="AV420">
        <v>1318.0340000000001</v>
      </c>
      <c r="AW420" s="37">
        <v>1238.2740000000001</v>
      </c>
      <c r="AX420">
        <v>203.167</v>
      </c>
      <c r="AY420">
        <v>1.68</v>
      </c>
    </row>
    <row r="421" spans="1:51" x14ac:dyDescent="0.2">
      <c r="A421" s="1">
        <v>38289</v>
      </c>
      <c r="B421">
        <v>1602.3140000000001</v>
      </c>
      <c r="C421">
        <v>1440.33</v>
      </c>
      <c r="D421">
        <v>230.37</v>
      </c>
      <c r="E421">
        <v>2595.491</v>
      </c>
      <c r="F421">
        <v>437.70100000000002</v>
      </c>
      <c r="G421">
        <v>1313.7570000000001</v>
      </c>
      <c r="H421">
        <v>1157.6100000000001</v>
      </c>
      <c r="I421">
        <v>450.28700000000003</v>
      </c>
      <c r="J421">
        <v>358.87400000000002</v>
      </c>
      <c r="K421">
        <v>433.61700000000002</v>
      </c>
      <c r="L421">
        <v>1742.63</v>
      </c>
      <c r="M421">
        <v>1571.415</v>
      </c>
      <c r="N421">
        <v>604.37300000000005</v>
      </c>
      <c r="O421">
        <v>129.34100000000001</v>
      </c>
      <c r="P421">
        <v>423.69400000000002</v>
      </c>
      <c r="Q421">
        <v>3927.9459999999999</v>
      </c>
      <c r="R421">
        <v>2513.8070000000002</v>
      </c>
      <c r="S421">
        <v>1062.546</v>
      </c>
      <c r="T421">
        <v>1059.1130000000001</v>
      </c>
      <c r="U421">
        <v>972.96199999999999</v>
      </c>
      <c r="V421">
        <v>2342.6849999999999</v>
      </c>
      <c r="W421">
        <v>1084.941</v>
      </c>
      <c r="X421">
        <v>868.71800000000007</v>
      </c>
      <c r="Y421">
        <v>888.65899999999999</v>
      </c>
      <c r="Z421">
        <v>2233.5810000000001</v>
      </c>
      <c r="AA421">
        <v>4929.9960000000001</v>
      </c>
      <c r="AB421">
        <v>141.809</v>
      </c>
      <c r="AC421">
        <v>172.542</v>
      </c>
      <c r="AD421">
        <v>209.70600000000002</v>
      </c>
      <c r="AE421">
        <v>140.25700000000001</v>
      </c>
      <c r="AF421">
        <v>2043.152</v>
      </c>
      <c r="AG421">
        <v>147.87299999999999</v>
      </c>
      <c r="AH421">
        <v>204.33700000000002</v>
      </c>
      <c r="AI421">
        <v>497.16399999999999</v>
      </c>
      <c r="AJ421">
        <v>121.92100000000001</v>
      </c>
      <c r="AK421">
        <v>256.37700000000001</v>
      </c>
      <c r="AL421">
        <v>530.31100000000004</v>
      </c>
      <c r="AM421">
        <v>161.26300000000001</v>
      </c>
      <c r="AN421">
        <v>23.324999999999999</v>
      </c>
      <c r="AO421">
        <v>266.37400000000002</v>
      </c>
      <c r="AP421">
        <v>202.684</v>
      </c>
      <c r="AQ421">
        <v>77.805999999999997</v>
      </c>
      <c r="AR421">
        <v>348.524</v>
      </c>
      <c r="AS421">
        <v>162.28700000000001</v>
      </c>
      <c r="AT421">
        <v>252.33799999999999</v>
      </c>
      <c r="AU421">
        <v>1072.6980000000001</v>
      </c>
      <c r="AV421">
        <v>1362.192</v>
      </c>
      <c r="AW421" s="37">
        <v>1269.308</v>
      </c>
      <c r="AX421">
        <v>204.93899999999999</v>
      </c>
      <c r="AY421">
        <v>1.87</v>
      </c>
    </row>
    <row r="422" spans="1:51" x14ac:dyDescent="0.2">
      <c r="A422" s="1">
        <v>38321</v>
      </c>
      <c r="B422">
        <v>1814.8869999999999</v>
      </c>
      <c r="C422">
        <v>1533.4760000000001</v>
      </c>
      <c r="D422">
        <v>273.31400000000002</v>
      </c>
      <c r="E422">
        <v>2793.7429999999999</v>
      </c>
      <c r="F422">
        <v>475.70499999999998</v>
      </c>
      <c r="G422">
        <v>1389.2329999999999</v>
      </c>
      <c r="H422">
        <v>1259.721</v>
      </c>
      <c r="I422">
        <v>499.78000000000003</v>
      </c>
      <c r="J422">
        <v>387.82100000000003</v>
      </c>
      <c r="K422">
        <v>466.464</v>
      </c>
      <c r="L422">
        <v>1978.962</v>
      </c>
      <c r="M422">
        <v>1675.569</v>
      </c>
      <c r="N422">
        <v>657.803</v>
      </c>
      <c r="O422">
        <v>136.196</v>
      </c>
      <c r="P422">
        <v>456.24400000000003</v>
      </c>
      <c r="Q422">
        <v>4421.7690000000002</v>
      </c>
      <c r="R422">
        <v>2698.6320000000001</v>
      </c>
      <c r="S422">
        <v>1126.972</v>
      </c>
      <c r="T422">
        <v>1100.6559999999999</v>
      </c>
      <c r="U422">
        <v>1011.272</v>
      </c>
      <c r="V422">
        <v>2515.1219999999998</v>
      </c>
      <c r="W422">
        <v>1123.385</v>
      </c>
      <c r="X422">
        <v>958.52800000000002</v>
      </c>
      <c r="Y422">
        <v>947.62700000000007</v>
      </c>
      <c r="Z422">
        <v>2340.9569999999999</v>
      </c>
      <c r="AA422">
        <v>5362.76</v>
      </c>
      <c r="AB422">
        <v>154.22800000000001</v>
      </c>
      <c r="AC422">
        <v>190.994</v>
      </c>
      <c r="AD422">
        <v>222.59700000000001</v>
      </c>
      <c r="AE422">
        <v>140.93299999999999</v>
      </c>
      <c r="AF422">
        <v>2101.848</v>
      </c>
      <c r="AG422">
        <v>162.744</v>
      </c>
      <c r="AH422">
        <v>217.386</v>
      </c>
      <c r="AI422">
        <v>536.495</v>
      </c>
      <c r="AJ422">
        <v>134.393</v>
      </c>
      <c r="AK422">
        <v>292.15600000000001</v>
      </c>
      <c r="AL422">
        <v>497.52500000000003</v>
      </c>
      <c r="AM422">
        <v>180.91</v>
      </c>
      <c r="AN422">
        <v>25.669</v>
      </c>
      <c r="AO422">
        <v>269.96699999999998</v>
      </c>
      <c r="AP422">
        <v>236.642</v>
      </c>
      <c r="AQ422">
        <v>84.224000000000004</v>
      </c>
      <c r="AR422">
        <v>341.07800000000003</v>
      </c>
      <c r="AS422">
        <v>178.459</v>
      </c>
      <c r="AT422">
        <v>253.977</v>
      </c>
      <c r="AU422">
        <v>1127.3389999999999</v>
      </c>
      <c r="AV422">
        <v>1452.5920000000001</v>
      </c>
      <c r="AW422" s="37">
        <v>1376.95</v>
      </c>
      <c r="AX422">
        <v>224.51900000000001</v>
      </c>
      <c r="AY422">
        <v>2.2000000000000002</v>
      </c>
    </row>
    <row r="423" spans="1:51" x14ac:dyDescent="0.2">
      <c r="A423" s="1">
        <v>38352</v>
      </c>
      <c r="B423">
        <v>1960.232</v>
      </c>
      <c r="C423">
        <v>1606.01</v>
      </c>
      <c r="D423">
        <v>293.822</v>
      </c>
      <c r="E423">
        <v>2899.848</v>
      </c>
      <c r="F423">
        <v>468.54900000000004</v>
      </c>
      <c r="G423">
        <v>1445.5940000000001</v>
      </c>
      <c r="H423">
        <v>1327.547</v>
      </c>
      <c r="I423">
        <v>540.71199999999999</v>
      </c>
      <c r="J423">
        <v>412.601</v>
      </c>
      <c r="K423">
        <v>503.024</v>
      </c>
      <c r="L423">
        <v>1993.43</v>
      </c>
      <c r="M423">
        <v>1753.1680000000001</v>
      </c>
      <c r="N423">
        <v>747.07500000000005</v>
      </c>
      <c r="O423">
        <v>141.13499999999999</v>
      </c>
      <c r="P423">
        <v>486.81400000000002</v>
      </c>
      <c r="Q423">
        <v>4503.2380000000003</v>
      </c>
      <c r="R423">
        <v>2821.8110000000001</v>
      </c>
      <c r="S423">
        <v>1162.443</v>
      </c>
      <c r="T423">
        <v>1137.4290000000001</v>
      </c>
      <c r="U423">
        <v>1028.171</v>
      </c>
      <c r="V423">
        <v>2715.5590000000002</v>
      </c>
      <c r="W423">
        <v>1162.98</v>
      </c>
      <c r="X423">
        <v>1046.5509999999999</v>
      </c>
      <c r="Y423">
        <v>997.32400000000007</v>
      </c>
      <c r="Z423">
        <v>2460.1030000000001</v>
      </c>
      <c r="AA423">
        <v>5479.0429999999997</v>
      </c>
      <c r="AB423">
        <v>167.369</v>
      </c>
      <c r="AC423">
        <v>196.24</v>
      </c>
      <c r="AD423">
        <v>220.21</v>
      </c>
      <c r="AE423">
        <v>141.22999999999999</v>
      </c>
      <c r="AF423">
        <v>2163.08</v>
      </c>
      <c r="AG423">
        <v>169.46700000000001</v>
      </c>
      <c r="AH423">
        <v>232.137</v>
      </c>
      <c r="AI423">
        <v>558.59400000000005</v>
      </c>
      <c r="AJ423">
        <v>139.267</v>
      </c>
      <c r="AK423">
        <v>304.70800000000003</v>
      </c>
      <c r="AL423">
        <v>479.90100000000001</v>
      </c>
      <c r="AM423">
        <v>193.726</v>
      </c>
      <c r="AN423">
        <v>25.212</v>
      </c>
      <c r="AO423">
        <v>320.95800000000003</v>
      </c>
      <c r="AP423">
        <v>235.339</v>
      </c>
      <c r="AQ423">
        <v>91.757000000000005</v>
      </c>
      <c r="AR423">
        <v>339.221</v>
      </c>
      <c r="AS423">
        <v>204.715</v>
      </c>
      <c r="AT423">
        <v>283.73700000000002</v>
      </c>
      <c r="AU423">
        <v>1169.3410000000001</v>
      </c>
      <c r="AV423">
        <v>1515.4760000000001</v>
      </c>
      <c r="AW423" s="37">
        <v>1483.5840000000001</v>
      </c>
      <c r="AX423">
        <v>231.63300000000001</v>
      </c>
      <c r="AY423">
        <v>2.1800000000000002</v>
      </c>
    </row>
    <row r="424" spans="1:51" x14ac:dyDescent="0.2">
      <c r="A424" s="1">
        <v>38383</v>
      </c>
      <c r="B424">
        <v>1914.415</v>
      </c>
      <c r="C424">
        <v>1573.3690000000001</v>
      </c>
      <c r="D424">
        <v>307.36799999999999</v>
      </c>
      <c r="E424">
        <v>2821.4050000000002</v>
      </c>
      <c r="F424">
        <v>453.495</v>
      </c>
      <c r="G424">
        <v>1421.443</v>
      </c>
      <c r="H424">
        <v>1272.9860000000001</v>
      </c>
      <c r="I424">
        <v>540.64800000000002</v>
      </c>
      <c r="J424">
        <v>402.50400000000002</v>
      </c>
      <c r="K424">
        <v>491.39100000000002</v>
      </c>
      <c r="L424">
        <v>1932.2820000000002</v>
      </c>
      <c r="M424">
        <v>1745.508</v>
      </c>
      <c r="N424">
        <v>699.18000000000006</v>
      </c>
      <c r="O424">
        <v>142.35900000000001</v>
      </c>
      <c r="P424">
        <v>472.56900000000002</v>
      </c>
      <c r="Q424">
        <v>4287.5249999999996</v>
      </c>
      <c r="R424">
        <v>2734.5259999999998</v>
      </c>
      <c r="S424">
        <v>1153.5530000000001</v>
      </c>
      <c r="T424">
        <v>1108.1990000000001</v>
      </c>
      <c r="U424">
        <v>986.70400000000006</v>
      </c>
      <c r="V424">
        <v>2719.46</v>
      </c>
      <c r="W424">
        <v>1162.0250000000001</v>
      </c>
      <c r="X424">
        <v>1018.571</v>
      </c>
      <c r="Y424">
        <v>946.678</v>
      </c>
      <c r="Z424">
        <v>2402.924</v>
      </c>
      <c r="AA424">
        <v>5251.5029999999997</v>
      </c>
      <c r="AB424">
        <v>165.262</v>
      </c>
      <c r="AC424">
        <v>208.50800000000001</v>
      </c>
      <c r="AD424">
        <v>223.595</v>
      </c>
      <c r="AE424">
        <v>159.322</v>
      </c>
      <c r="AF424">
        <v>2200.4500000000003</v>
      </c>
      <c r="AG424">
        <v>176.702</v>
      </c>
      <c r="AH424">
        <v>225.05700000000002</v>
      </c>
      <c r="AI424">
        <v>562.66999999999996</v>
      </c>
      <c r="AJ424">
        <v>136.715</v>
      </c>
      <c r="AK424">
        <v>286.81</v>
      </c>
      <c r="AL424">
        <v>494.33699999999999</v>
      </c>
      <c r="AM424">
        <v>190.31700000000001</v>
      </c>
      <c r="AN424">
        <v>24.663</v>
      </c>
      <c r="AO424">
        <v>349.61</v>
      </c>
      <c r="AP424">
        <v>248.78399999999999</v>
      </c>
      <c r="AQ424">
        <v>101.27200000000001</v>
      </c>
      <c r="AR424">
        <v>315.19600000000003</v>
      </c>
      <c r="AS424">
        <v>198.23000000000002</v>
      </c>
      <c r="AT424">
        <v>402.95</v>
      </c>
      <c r="AU424">
        <v>1142.3500000000001</v>
      </c>
      <c r="AV424">
        <v>1486.9739999999999</v>
      </c>
      <c r="AW424" s="37">
        <v>1455.1880000000001</v>
      </c>
      <c r="AX424">
        <v>234.899</v>
      </c>
      <c r="AY424">
        <v>2.48</v>
      </c>
    </row>
    <row r="425" spans="1:51" x14ac:dyDescent="0.2">
      <c r="A425" s="1">
        <v>38411</v>
      </c>
      <c r="B425">
        <v>2087.9499999999998</v>
      </c>
      <c r="C425">
        <v>1658.607</v>
      </c>
      <c r="D425">
        <v>347.97</v>
      </c>
      <c r="E425">
        <v>3039.5650000000001</v>
      </c>
      <c r="F425">
        <v>487.24900000000002</v>
      </c>
      <c r="G425">
        <v>1491.739</v>
      </c>
      <c r="H425">
        <v>1324.646</v>
      </c>
      <c r="I425">
        <v>601.18899999999996</v>
      </c>
      <c r="J425">
        <v>393.06799999999998</v>
      </c>
      <c r="K425">
        <v>506.94900000000001</v>
      </c>
      <c r="L425">
        <v>2157.9659999999999</v>
      </c>
      <c r="M425">
        <v>1857.787</v>
      </c>
      <c r="N425">
        <v>833.53700000000003</v>
      </c>
      <c r="O425">
        <v>141.965</v>
      </c>
      <c r="P425">
        <v>488.75</v>
      </c>
      <c r="Q425">
        <v>4561.2049999999999</v>
      </c>
      <c r="R425">
        <v>2889.1530000000002</v>
      </c>
      <c r="S425">
        <v>1204.6300000000001</v>
      </c>
      <c r="T425">
        <v>1128.941</v>
      </c>
      <c r="U425">
        <v>1048.7930000000001</v>
      </c>
      <c r="V425">
        <v>2931.6040000000003</v>
      </c>
      <c r="W425">
        <v>1447.348</v>
      </c>
      <c r="X425">
        <v>1195.7650000000001</v>
      </c>
      <c r="Y425">
        <v>1014.559</v>
      </c>
      <c r="Z425">
        <v>2451.9070000000002</v>
      </c>
      <c r="AA425">
        <v>5426.0770000000002</v>
      </c>
      <c r="AB425">
        <v>169.63800000000001</v>
      </c>
      <c r="AC425">
        <v>228.33</v>
      </c>
      <c r="AD425">
        <v>221.61600000000001</v>
      </c>
      <c r="AE425">
        <v>165.23500000000001</v>
      </c>
      <c r="AF425">
        <v>2215.857</v>
      </c>
      <c r="AG425">
        <v>190.90800000000002</v>
      </c>
      <c r="AH425">
        <v>238.41200000000001</v>
      </c>
      <c r="AI425">
        <v>589.75099999999998</v>
      </c>
      <c r="AJ425">
        <v>145.99199999999999</v>
      </c>
      <c r="AK425">
        <v>310.66700000000003</v>
      </c>
      <c r="AL425">
        <v>549.90200000000004</v>
      </c>
      <c r="AM425">
        <v>195.517</v>
      </c>
      <c r="AN425">
        <v>26.490000000000002</v>
      </c>
      <c r="AO425">
        <v>378.57499999999999</v>
      </c>
      <c r="AP425">
        <v>250.74299999999999</v>
      </c>
      <c r="AQ425">
        <v>123.247</v>
      </c>
      <c r="AR425">
        <v>299.36700000000002</v>
      </c>
      <c r="AS425">
        <v>195.084</v>
      </c>
      <c r="AT425">
        <v>445.22500000000002</v>
      </c>
      <c r="AU425">
        <v>1176.703</v>
      </c>
      <c r="AV425">
        <v>1548.6010000000001</v>
      </c>
      <c r="AW425" s="37">
        <v>1644.5730000000001</v>
      </c>
      <c r="AX425">
        <v>250.12200000000001</v>
      </c>
      <c r="AY425">
        <v>2.72</v>
      </c>
    </row>
    <row r="426" spans="1:51" x14ac:dyDescent="0.2">
      <c r="A426" s="1">
        <v>38442</v>
      </c>
      <c r="B426">
        <v>1989.107</v>
      </c>
      <c r="C426">
        <v>1639.2280000000001</v>
      </c>
      <c r="D426">
        <v>326.40800000000002</v>
      </c>
      <c r="E426">
        <v>3031.8440000000001</v>
      </c>
      <c r="F426">
        <v>468.46699999999998</v>
      </c>
      <c r="G426">
        <v>1471.904</v>
      </c>
      <c r="H426">
        <v>1294.5530000000001</v>
      </c>
      <c r="I426">
        <v>533.74800000000005</v>
      </c>
      <c r="J426">
        <v>362.529</v>
      </c>
      <c r="K426">
        <v>505.57300000000004</v>
      </c>
      <c r="L426">
        <v>2083.4740000000002</v>
      </c>
      <c r="M426">
        <v>1787.145</v>
      </c>
      <c r="N426">
        <v>745.98099999999999</v>
      </c>
      <c r="O426">
        <v>137.09899999999999</v>
      </c>
      <c r="P426">
        <v>472.048</v>
      </c>
      <c r="Q426">
        <v>4405.1589999999997</v>
      </c>
      <c r="R426">
        <v>2804.576</v>
      </c>
      <c r="S426">
        <v>1164.3410000000001</v>
      </c>
      <c r="T426">
        <v>1109.27</v>
      </c>
      <c r="U426">
        <v>1061.922</v>
      </c>
      <c r="V426">
        <v>2643.431</v>
      </c>
      <c r="W426">
        <v>1316.367</v>
      </c>
      <c r="X426">
        <v>1090.51</v>
      </c>
      <c r="Y426">
        <v>1027.336</v>
      </c>
      <c r="Z426">
        <v>2387.7530000000002</v>
      </c>
      <c r="AA426">
        <v>5224.0340000000006</v>
      </c>
      <c r="AB426">
        <v>168.65299999999999</v>
      </c>
      <c r="AC426">
        <v>215.32400000000001</v>
      </c>
      <c r="AD426">
        <v>211.285</v>
      </c>
      <c r="AE426">
        <v>153.40100000000001</v>
      </c>
      <c r="AF426">
        <v>2202.8160000000003</v>
      </c>
      <c r="AG426">
        <v>169.66900000000001</v>
      </c>
      <c r="AH426">
        <v>224.27700000000002</v>
      </c>
      <c r="AI426">
        <v>563.79399999999998</v>
      </c>
      <c r="AJ426">
        <v>133.749</v>
      </c>
      <c r="AK426">
        <v>280.50900000000001</v>
      </c>
      <c r="AL426">
        <v>503.42700000000002</v>
      </c>
      <c r="AM426">
        <v>189.036</v>
      </c>
      <c r="AN426">
        <v>25.119</v>
      </c>
      <c r="AO426">
        <v>321.63200000000001</v>
      </c>
      <c r="AP426">
        <v>247.89600000000002</v>
      </c>
      <c r="AQ426">
        <v>115.59</v>
      </c>
      <c r="AR426">
        <v>277.101</v>
      </c>
      <c r="AS426">
        <v>189.08100000000002</v>
      </c>
      <c r="AT426">
        <v>441.15500000000003</v>
      </c>
      <c r="AU426">
        <v>1151.184</v>
      </c>
      <c r="AV426">
        <v>1503.8489999999999</v>
      </c>
      <c r="AW426" s="37">
        <v>1510.47</v>
      </c>
      <c r="AX426">
        <v>236.38</v>
      </c>
      <c r="AY426">
        <v>2.73</v>
      </c>
    </row>
    <row r="427" spans="1:51" x14ac:dyDescent="0.2">
      <c r="A427" s="1">
        <v>38471</v>
      </c>
      <c r="B427">
        <v>1899.8150000000001</v>
      </c>
      <c r="C427">
        <v>1583.1960000000001</v>
      </c>
      <c r="D427">
        <v>312.488</v>
      </c>
      <c r="E427">
        <v>2926.26</v>
      </c>
      <c r="F427">
        <v>464.399</v>
      </c>
      <c r="G427">
        <v>1404.9860000000001</v>
      </c>
      <c r="H427">
        <v>1220.1130000000001</v>
      </c>
      <c r="I427">
        <v>526.68100000000004</v>
      </c>
      <c r="J427">
        <v>352.21699999999998</v>
      </c>
      <c r="K427">
        <v>480.53199999999998</v>
      </c>
      <c r="L427">
        <v>1970.7460000000001</v>
      </c>
      <c r="M427">
        <v>1680.307</v>
      </c>
      <c r="N427">
        <v>658.53700000000003</v>
      </c>
      <c r="O427">
        <v>132.25399999999999</v>
      </c>
      <c r="P427">
        <v>456.11</v>
      </c>
      <c r="Q427">
        <v>4214.6270000000004</v>
      </c>
      <c r="R427">
        <v>2776.2020000000002</v>
      </c>
      <c r="S427">
        <v>1149.961</v>
      </c>
      <c r="T427">
        <v>1087.9190000000001</v>
      </c>
      <c r="U427">
        <v>1003.33</v>
      </c>
      <c r="V427">
        <v>2582.6260000000002</v>
      </c>
      <c r="W427">
        <v>1237.328</v>
      </c>
      <c r="X427">
        <v>1033.501</v>
      </c>
      <c r="Y427">
        <v>1009.4730000000001</v>
      </c>
      <c r="Z427">
        <v>2326.2060000000001</v>
      </c>
      <c r="AA427">
        <v>5423.8980000000001</v>
      </c>
      <c r="AB427">
        <v>168.904</v>
      </c>
      <c r="AC427">
        <v>204.84300000000002</v>
      </c>
      <c r="AD427">
        <v>211.86</v>
      </c>
      <c r="AE427">
        <v>148.03399999999999</v>
      </c>
      <c r="AF427">
        <v>2197.6790000000001</v>
      </c>
      <c r="AG427">
        <v>162.858</v>
      </c>
      <c r="AH427">
        <v>221.267</v>
      </c>
      <c r="AI427">
        <v>554.55500000000006</v>
      </c>
      <c r="AJ427">
        <v>135.46299999999999</v>
      </c>
      <c r="AK427">
        <v>274.19100000000003</v>
      </c>
      <c r="AL427">
        <v>508.00299999999999</v>
      </c>
      <c r="AM427">
        <v>178.96299999999999</v>
      </c>
      <c r="AN427">
        <v>25.004000000000001</v>
      </c>
      <c r="AO427">
        <v>288.95</v>
      </c>
      <c r="AP427">
        <v>236.404</v>
      </c>
      <c r="AQ427">
        <v>109.679</v>
      </c>
      <c r="AR427">
        <v>303.23700000000002</v>
      </c>
      <c r="AS427">
        <v>191.48099999999999</v>
      </c>
      <c r="AT427">
        <v>482.185</v>
      </c>
      <c r="AU427">
        <v>1123.6420000000001</v>
      </c>
      <c r="AV427">
        <v>1462.867</v>
      </c>
      <c r="AW427" s="37">
        <v>1453.3700000000001</v>
      </c>
      <c r="AX427">
        <v>229.26</v>
      </c>
      <c r="AY427">
        <v>2.84</v>
      </c>
    </row>
    <row r="428" spans="1:51" x14ac:dyDescent="0.2">
      <c r="A428" s="1">
        <v>38503</v>
      </c>
      <c r="B428">
        <v>1958.2370000000001</v>
      </c>
      <c r="C428">
        <v>1526.0630000000001</v>
      </c>
      <c r="D428">
        <v>306.92</v>
      </c>
      <c r="E428">
        <v>3007.5790000000002</v>
      </c>
      <c r="F428">
        <v>484.03700000000003</v>
      </c>
      <c r="G428">
        <v>1417.854</v>
      </c>
      <c r="H428">
        <v>1236.77</v>
      </c>
      <c r="I428">
        <v>524.75200000000007</v>
      </c>
      <c r="J428">
        <v>360.42400000000004</v>
      </c>
      <c r="K428">
        <v>469.87799999999999</v>
      </c>
      <c r="L428">
        <v>2005.9480000000001</v>
      </c>
      <c r="M428">
        <v>1682.0930000000001</v>
      </c>
      <c r="N428">
        <v>673.23699999999997</v>
      </c>
      <c r="O428">
        <v>124.873</v>
      </c>
      <c r="P428">
        <v>455.69200000000001</v>
      </c>
      <c r="Q428">
        <v>4327.1620000000003</v>
      </c>
      <c r="R428">
        <v>2770.03</v>
      </c>
      <c r="S428">
        <v>1135.402</v>
      </c>
      <c r="T428">
        <v>1121.502</v>
      </c>
      <c r="U428">
        <v>1023.902</v>
      </c>
      <c r="V428">
        <v>2783.4679999999998</v>
      </c>
      <c r="W428">
        <v>1400.4860000000001</v>
      </c>
      <c r="X428">
        <v>1103.9770000000001</v>
      </c>
      <c r="Y428">
        <v>1018.864</v>
      </c>
      <c r="Z428">
        <v>2304.6210000000001</v>
      </c>
      <c r="AA428">
        <v>5372.6090000000004</v>
      </c>
      <c r="AB428">
        <v>178.114</v>
      </c>
      <c r="AC428">
        <v>214.858</v>
      </c>
      <c r="AD428">
        <v>206.46899999999999</v>
      </c>
      <c r="AE428">
        <v>152.101</v>
      </c>
      <c r="AF428">
        <v>2197.2950000000001</v>
      </c>
      <c r="AG428">
        <v>160.77700000000002</v>
      </c>
      <c r="AH428">
        <v>230.24700000000001</v>
      </c>
      <c r="AI428">
        <v>552.803</v>
      </c>
      <c r="AJ428">
        <v>130.14000000000001</v>
      </c>
      <c r="AK428">
        <v>263.47500000000002</v>
      </c>
      <c r="AL428">
        <v>509.34899999999999</v>
      </c>
      <c r="AM428">
        <v>194.31399999999999</v>
      </c>
      <c r="AN428">
        <v>24.935000000000002</v>
      </c>
      <c r="AO428">
        <v>313.31200000000001</v>
      </c>
      <c r="AP428">
        <v>252.75300000000001</v>
      </c>
      <c r="AQ428">
        <v>107.623</v>
      </c>
      <c r="AR428">
        <v>300.06700000000001</v>
      </c>
      <c r="AS428">
        <v>191.79599999999999</v>
      </c>
      <c r="AT428">
        <v>502.71300000000002</v>
      </c>
      <c r="AU428">
        <v>1140.6770000000001</v>
      </c>
      <c r="AV428">
        <v>1457.3600000000001</v>
      </c>
      <c r="AW428" s="37">
        <v>1545.847</v>
      </c>
      <c r="AX428">
        <v>237.29</v>
      </c>
      <c r="AY428">
        <v>2.93</v>
      </c>
    </row>
    <row r="429" spans="1:51" x14ac:dyDescent="0.2">
      <c r="A429" s="1">
        <v>38533</v>
      </c>
      <c r="B429">
        <v>2084.1120000000001</v>
      </c>
      <c r="C429">
        <v>1528.806</v>
      </c>
      <c r="D429">
        <v>322.18200000000002</v>
      </c>
      <c r="E429">
        <v>3058.7269999999999</v>
      </c>
      <c r="F429">
        <v>489.06400000000002</v>
      </c>
      <c r="G429">
        <v>1427.595</v>
      </c>
      <c r="H429">
        <v>1247.6310000000001</v>
      </c>
      <c r="I429">
        <v>532.279</v>
      </c>
      <c r="J429">
        <v>371.00299999999999</v>
      </c>
      <c r="K429">
        <v>468.8</v>
      </c>
      <c r="L429">
        <v>2172.6379999999999</v>
      </c>
      <c r="M429">
        <v>1760.2260000000001</v>
      </c>
      <c r="N429">
        <v>721.649</v>
      </c>
      <c r="O429">
        <v>121.61500000000001</v>
      </c>
      <c r="P429">
        <v>463.34399999999999</v>
      </c>
      <c r="Q429">
        <v>4283.9890000000005</v>
      </c>
      <c r="R429">
        <v>2750.98</v>
      </c>
      <c r="S429">
        <v>1149.9449999999999</v>
      </c>
      <c r="T429">
        <v>1122.569</v>
      </c>
      <c r="U429">
        <v>1084.1369999999999</v>
      </c>
      <c r="V429">
        <v>2940.2629999999999</v>
      </c>
      <c r="W429">
        <v>1440.5</v>
      </c>
      <c r="X429">
        <v>1145.924</v>
      </c>
      <c r="Y429">
        <v>1078.461</v>
      </c>
      <c r="Z429">
        <v>2301.5660000000003</v>
      </c>
      <c r="AA429">
        <v>5557.6940000000004</v>
      </c>
      <c r="AB429">
        <v>163.92600000000002</v>
      </c>
      <c r="AC429">
        <v>215.48000000000002</v>
      </c>
      <c r="AD429">
        <v>212.78100000000001</v>
      </c>
      <c r="AE429">
        <v>147.58699999999999</v>
      </c>
      <c r="AF429">
        <v>2239.4120000000003</v>
      </c>
      <c r="AG429">
        <v>160.31</v>
      </c>
      <c r="AH429">
        <v>235.52100000000002</v>
      </c>
      <c r="AI429">
        <v>581.07100000000003</v>
      </c>
      <c r="AJ429">
        <v>136.36000000000001</v>
      </c>
      <c r="AK429">
        <v>276.34399999999999</v>
      </c>
      <c r="AL429">
        <v>525.995</v>
      </c>
      <c r="AM429">
        <v>210.06700000000001</v>
      </c>
      <c r="AN429">
        <v>25.959</v>
      </c>
      <c r="AO429">
        <v>336.34800000000001</v>
      </c>
      <c r="AP429">
        <v>256.73700000000002</v>
      </c>
      <c r="AQ429">
        <v>116.867</v>
      </c>
      <c r="AR429">
        <v>291.346</v>
      </c>
      <c r="AS429">
        <v>188.727</v>
      </c>
      <c r="AT429">
        <v>573.053</v>
      </c>
      <c r="AU429">
        <v>1148.8130000000001</v>
      </c>
      <c r="AV429">
        <v>1473.7180000000001</v>
      </c>
      <c r="AW429" s="37">
        <v>1617.0150000000001</v>
      </c>
      <c r="AX429">
        <v>243.02100000000002</v>
      </c>
      <c r="AY429">
        <v>3.06</v>
      </c>
    </row>
    <row r="430" spans="1:51" x14ac:dyDescent="0.2">
      <c r="A430" s="1">
        <v>38562</v>
      </c>
      <c r="B430">
        <v>2164.5940000000001</v>
      </c>
      <c r="C430">
        <v>1594.625</v>
      </c>
      <c r="D430">
        <v>340.89400000000001</v>
      </c>
      <c r="E430">
        <v>3153.779</v>
      </c>
      <c r="F430">
        <v>488.62200000000001</v>
      </c>
      <c r="G430">
        <v>1508.7380000000001</v>
      </c>
      <c r="H430">
        <v>1334.58</v>
      </c>
      <c r="I430">
        <v>568.41200000000003</v>
      </c>
      <c r="J430">
        <v>382.90000000000003</v>
      </c>
      <c r="K430">
        <v>488.61799999999999</v>
      </c>
      <c r="L430">
        <v>2313.1910000000003</v>
      </c>
      <c r="M430">
        <v>1796.1970000000001</v>
      </c>
      <c r="N430">
        <v>767.36900000000003</v>
      </c>
      <c r="O430">
        <v>123.102</v>
      </c>
      <c r="P430">
        <v>481.88499999999999</v>
      </c>
      <c r="Q430">
        <v>4524.5820000000003</v>
      </c>
      <c r="R430">
        <v>2899.4650000000001</v>
      </c>
      <c r="S430">
        <v>1164.204</v>
      </c>
      <c r="T430">
        <v>1163.422</v>
      </c>
      <c r="U430">
        <v>1142.998</v>
      </c>
      <c r="V430">
        <v>3212.8940000000002</v>
      </c>
      <c r="W430">
        <v>1663.3310000000001</v>
      </c>
      <c r="X430">
        <v>1183.867</v>
      </c>
      <c r="Y430">
        <v>1168.75</v>
      </c>
      <c r="Z430">
        <v>2324.422</v>
      </c>
      <c r="AA430">
        <v>5875.8090000000002</v>
      </c>
      <c r="AB430">
        <v>173.77799999999999</v>
      </c>
      <c r="AC430">
        <v>241.97900000000001</v>
      </c>
      <c r="AD430">
        <v>228.25399999999999</v>
      </c>
      <c r="AE430">
        <v>148.96199999999999</v>
      </c>
      <c r="AF430">
        <v>2410.6190000000001</v>
      </c>
      <c r="AG430">
        <v>162.892</v>
      </c>
      <c r="AH430">
        <v>235.56900000000002</v>
      </c>
      <c r="AI430">
        <v>594.77300000000002</v>
      </c>
      <c r="AJ430">
        <v>139.37800000000001</v>
      </c>
      <c r="AK430">
        <v>299.99299999999999</v>
      </c>
      <c r="AL430">
        <v>583.34</v>
      </c>
      <c r="AM430">
        <v>221.41400000000002</v>
      </c>
      <c r="AN430">
        <v>27.842000000000002</v>
      </c>
      <c r="AO430">
        <v>373.99099999999999</v>
      </c>
      <c r="AP430">
        <v>272.79700000000003</v>
      </c>
      <c r="AQ430">
        <v>110.84400000000001</v>
      </c>
      <c r="AR430">
        <v>305.11400000000003</v>
      </c>
      <c r="AS430">
        <v>198.60599999999999</v>
      </c>
      <c r="AT430">
        <v>575.58900000000006</v>
      </c>
      <c r="AU430">
        <v>1188.165</v>
      </c>
      <c r="AV430">
        <v>1518.152</v>
      </c>
      <c r="AW430" s="37">
        <v>1718.6949999999999</v>
      </c>
      <c r="AX430">
        <v>257.387</v>
      </c>
      <c r="AY430">
        <v>3.34</v>
      </c>
    </row>
    <row r="431" spans="1:51" x14ac:dyDescent="0.2">
      <c r="A431" s="1">
        <v>38595</v>
      </c>
      <c r="B431">
        <v>2307.4850000000001</v>
      </c>
      <c r="C431">
        <v>1607.4059999999999</v>
      </c>
      <c r="D431">
        <v>387.59899999999999</v>
      </c>
      <c r="E431">
        <v>3310.5660000000003</v>
      </c>
      <c r="F431">
        <v>490.49900000000002</v>
      </c>
      <c r="G431">
        <v>1512.9110000000001</v>
      </c>
      <c r="H431">
        <v>1338.7909999999999</v>
      </c>
      <c r="I431">
        <v>568.77800000000002</v>
      </c>
      <c r="J431">
        <v>376.79599999999999</v>
      </c>
      <c r="K431">
        <v>491.31</v>
      </c>
      <c r="L431">
        <v>2474.8339999999998</v>
      </c>
      <c r="M431">
        <v>1774.6590000000001</v>
      </c>
      <c r="N431">
        <v>805.34500000000003</v>
      </c>
      <c r="O431">
        <v>127.501</v>
      </c>
      <c r="P431">
        <v>481.09500000000003</v>
      </c>
      <c r="Q431">
        <v>4553.826</v>
      </c>
      <c r="R431">
        <v>2923.5880000000002</v>
      </c>
      <c r="S431">
        <v>1191.124</v>
      </c>
      <c r="T431">
        <v>1150.2460000000001</v>
      </c>
      <c r="U431">
        <v>1208.9549999999999</v>
      </c>
      <c r="V431">
        <v>3169.87</v>
      </c>
      <c r="W431">
        <v>1866.2370000000001</v>
      </c>
      <c r="X431">
        <v>1313.4090000000001</v>
      </c>
      <c r="Y431">
        <v>1170.1600000000001</v>
      </c>
      <c r="Z431">
        <v>2485.8890000000001</v>
      </c>
      <c r="AA431">
        <v>5805.1059999999998</v>
      </c>
      <c r="AB431">
        <v>176.13400000000001</v>
      </c>
      <c r="AC431">
        <v>234.17099999999999</v>
      </c>
      <c r="AD431">
        <v>220.32400000000001</v>
      </c>
      <c r="AE431">
        <v>144.73500000000001</v>
      </c>
      <c r="AF431">
        <v>2285.7170000000001</v>
      </c>
      <c r="AG431">
        <v>169.898</v>
      </c>
      <c r="AH431">
        <v>219.26500000000001</v>
      </c>
      <c r="AI431">
        <v>596.27499999999998</v>
      </c>
      <c r="AJ431">
        <v>138.494</v>
      </c>
      <c r="AK431">
        <v>314.89800000000002</v>
      </c>
      <c r="AL431">
        <v>666.34500000000003</v>
      </c>
      <c r="AM431">
        <v>221.70099999999999</v>
      </c>
      <c r="AN431">
        <v>27.917999999999999</v>
      </c>
      <c r="AO431">
        <v>385.18900000000002</v>
      </c>
      <c r="AP431">
        <v>229.78800000000001</v>
      </c>
      <c r="AQ431">
        <v>120.81700000000001</v>
      </c>
      <c r="AR431">
        <v>335.46199999999999</v>
      </c>
      <c r="AS431">
        <v>207.77700000000002</v>
      </c>
      <c r="AT431">
        <v>568.35400000000004</v>
      </c>
      <c r="AU431">
        <v>1194.807</v>
      </c>
      <c r="AV431">
        <v>1552.508</v>
      </c>
      <c r="AW431" s="37">
        <v>1812.8140000000001</v>
      </c>
      <c r="AX431">
        <v>248.25</v>
      </c>
      <c r="AY431">
        <v>3.44</v>
      </c>
    </row>
    <row r="432" spans="1:51" x14ac:dyDescent="0.2">
      <c r="A432" s="1">
        <v>38625</v>
      </c>
      <c r="B432">
        <v>2339.06</v>
      </c>
      <c r="C432">
        <v>1628.627</v>
      </c>
      <c r="D432">
        <v>423.91300000000001</v>
      </c>
      <c r="E432">
        <v>3334.4380000000001</v>
      </c>
      <c r="F432">
        <v>518.33199999999999</v>
      </c>
      <c r="G432">
        <v>1551.0630000000001</v>
      </c>
      <c r="H432">
        <v>1368.9950000000001</v>
      </c>
      <c r="I432">
        <v>578.95400000000006</v>
      </c>
      <c r="J432">
        <v>376.185</v>
      </c>
      <c r="K432">
        <v>500.673</v>
      </c>
      <c r="L432">
        <v>2508.165</v>
      </c>
      <c r="M432">
        <v>1796.8</v>
      </c>
      <c r="N432">
        <v>905.49599999999998</v>
      </c>
      <c r="O432">
        <v>128.59899999999999</v>
      </c>
      <c r="P432">
        <v>510.66800000000001</v>
      </c>
      <c r="Q432">
        <v>4750.9210000000003</v>
      </c>
      <c r="R432">
        <v>3021.009</v>
      </c>
      <c r="S432">
        <v>1210.3969999999999</v>
      </c>
      <c r="T432">
        <v>1158.7450000000001</v>
      </c>
      <c r="U432">
        <v>1279.7730000000001</v>
      </c>
      <c r="V432">
        <v>3580.9780000000001</v>
      </c>
      <c r="W432">
        <v>2151.6019999999999</v>
      </c>
      <c r="X432">
        <v>1560.624</v>
      </c>
      <c r="Y432">
        <v>1261.6220000000001</v>
      </c>
      <c r="Z432">
        <v>2731.0460000000003</v>
      </c>
      <c r="AA432">
        <v>5959.2219999999998</v>
      </c>
      <c r="AB432">
        <v>184.11500000000001</v>
      </c>
      <c r="AC432">
        <v>262.61900000000003</v>
      </c>
      <c r="AD432">
        <v>224.79</v>
      </c>
      <c r="AE432">
        <v>146.27500000000001</v>
      </c>
      <c r="AF432">
        <v>2307.116</v>
      </c>
      <c r="AG432">
        <v>176.39400000000001</v>
      </c>
      <c r="AH432">
        <v>220.59700000000001</v>
      </c>
      <c r="AI432">
        <v>636.81600000000003</v>
      </c>
      <c r="AJ432">
        <v>141.28800000000001</v>
      </c>
      <c r="AK432">
        <v>348.46699999999998</v>
      </c>
      <c r="AL432">
        <v>778.89600000000007</v>
      </c>
      <c r="AM432">
        <v>242.95099999999999</v>
      </c>
      <c r="AN432">
        <v>29.36</v>
      </c>
      <c r="AO432">
        <v>416.93200000000002</v>
      </c>
      <c r="AP432">
        <v>236.221</v>
      </c>
      <c r="AQ432">
        <v>126.223</v>
      </c>
      <c r="AR432">
        <v>373.31200000000001</v>
      </c>
      <c r="AS432">
        <v>210.31700000000001</v>
      </c>
      <c r="AT432">
        <v>642.91399999999999</v>
      </c>
      <c r="AU432">
        <v>1224.3140000000001</v>
      </c>
      <c r="AV432">
        <v>1618.8430000000001</v>
      </c>
      <c r="AW432" s="37">
        <v>2093.471</v>
      </c>
      <c r="AX432">
        <v>263.62400000000002</v>
      </c>
      <c r="AY432">
        <v>3.47</v>
      </c>
    </row>
    <row r="433" spans="1:51" x14ac:dyDescent="0.2">
      <c r="A433" s="1">
        <v>38656</v>
      </c>
      <c r="B433">
        <v>2244.857</v>
      </c>
      <c r="C433">
        <v>1587.8440000000001</v>
      </c>
      <c r="D433">
        <v>392.32300000000004</v>
      </c>
      <c r="E433">
        <v>3260.8090000000002</v>
      </c>
      <c r="F433">
        <v>496.95600000000002</v>
      </c>
      <c r="G433">
        <v>1484.402</v>
      </c>
      <c r="H433">
        <v>1326.7090000000001</v>
      </c>
      <c r="I433">
        <v>561.88300000000004</v>
      </c>
      <c r="J433">
        <v>358.34000000000003</v>
      </c>
      <c r="K433">
        <v>465.346</v>
      </c>
      <c r="L433">
        <v>2316.835</v>
      </c>
      <c r="M433">
        <v>1758.067</v>
      </c>
      <c r="N433">
        <v>812.51099999999997</v>
      </c>
      <c r="O433">
        <v>123.917</v>
      </c>
      <c r="P433">
        <v>491.52600000000001</v>
      </c>
      <c r="Q433">
        <v>4484.2809999999999</v>
      </c>
      <c r="R433">
        <v>3065.7220000000002</v>
      </c>
      <c r="S433">
        <v>1172.73</v>
      </c>
      <c r="T433">
        <v>1138.5129999999999</v>
      </c>
      <c r="U433">
        <v>1186.8240000000001</v>
      </c>
      <c r="V433">
        <v>3497.973</v>
      </c>
      <c r="W433">
        <v>1846.6469999999999</v>
      </c>
      <c r="X433">
        <v>1461.873</v>
      </c>
      <c r="Y433">
        <v>1171.432</v>
      </c>
      <c r="Z433">
        <v>2697.8920000000003</v>
      </c>
      <c r="AA433">
        <v>5559.7740000000003</v>
      </c>
      <c r="AB433">
        <v>189.726</v>
      </c>
      <c r="AC433">
        <v>247.00400000000002</v>
      </c>
      <c r="AD433">
        <v>219.78300000000002</v>
      </c>
      <c r="AE433">
        <v>151.44400000000002</v>
      </c>
      <c r="AF433">
        <v>2215.9279999999999</v>
      </c>
      <c r="AG433">
        <v>164.08500000000001</v>
      </c>
      <c r="AH433">
        <v>205.32900000000001</v>
      </c>
      <c r="AI433">
        <v>597.03700000000003</v>
      </c>
      <c r="AJ433">
        <v>136.44999999999999</v>
      </c>
      <c r="AK433">
        <v>314.55700000000002</v>
      </c>
      <c r="AL433">
        <v>718.23699999999997</v>
      </c>
      <c r="AM433">
        <v>218.03200000000001</v>
      </c>
      <c r="AN433">
        <v>26.464000000000002</v>
      </c>
      <c r="AO433">
        <v>394.32400000000001</v>
      </c>
      <c r="AP433">
        <v>229.44499999999999</v>
      </c>
      <c r="AQ433">
        <v>127.866</v>
      </c>
      <c r="AR433">
        <v>405.26499999999999</v>
      </c>
      <c r="AS433">
        <v>215.42500000000001</v>
      </c>
      <c r="AT433">
        <v>640.19500000000005</v>
      </c>
      <c r="AU433">
        <v>1193.8800000000001</v>
      </c>
      <c r="AV433">
        <v>1570.8320000000001</v>
      </c>
      <c r="AW433" s="37">
        <v>1979.0320000000002</v>
      </c>
      <c r="AX433">
        <v>245.488</v>
      </c>
      <c r="AY433">
        <v>3.89</v>
      </c>
    </row>
    <row r="434" spans="1:51" x14ac:dyDescent="0.2">
      <c r="A434" s="1">
        <v>38686</v>
      </c>
      <c r="B434">
        <v>2323.5320000000002</v>
      </c>
      <c r="C434">
        <v>1625.06</v>
      </c>
      <c r="D434">
        <v>401.02300000000002</v>
      </c>
      <c r="E434">
        <v>3332.7939999999999</v>
      </c>
      <c r="F434">
        <v>504.16</v>
      </c>
      <c r="G434">
        <v>1506.4680000000001</v>
      </c>
      <c r="H434">
        <v>1373.364</v>
      </c>
      <c r="I434">
        <v>575.76700000000005</v>
      </c>
      <c r="J434">
        <v>369.41</v>
      </c>
      <c r="K434">
        <v>474.93400000000003</v>
      </c>
      <c r="L434">
        <v>2311.808</v>
      </c>
      <c r="M434">
        <v>1846.9470000000001</v>
      </c>
      <c r="N434">
        <v>858.06799999999998</v>
      </c>
      <c r="O434">
        <v>126.071</v>
      </c>
      <c r="P434">
        <v>486.32</v>
      </c>
      <c r="Q434">
        <v>4554.74</v>
      </c>
      <c r="R434">
        <v>3172.4520000000002</v>
      </c>
      <c r="S434">
        <v>1172.643</v>
      </c>
      <c r="T434">
        <v>1181.5440000000001</v>
      </c>
      <c r="U434">
        <v>1248.9190000000001</v>
      </c>
      <c r="V434">
        <v>3787.75</v>
      </c>
      <c r="W434">
        <v>1841.681</v>
      </c>
      <c r="X434">
        <v>1589.277</v>
      </c>
      <c r="Y434">
        <v>1207.9480000000001</v>
      </c>
      <c r="Z434">
        <v>2812.8049999999998</v>
      </c>
      <c r="AA434">
        <v>5695.1410000000005</v>
      </c>
      <c r="AB434">
        <v>200.94900000000001</v>
      </c>
      <c r="AC434">
        <v>276.20100000000002</v>
      </c>
      <c r="AD434">
        <v>215.9</v>
      </c>
      <c r="AE434">
        <v>167.54</v>
      </c>
      <c r="AF434">
        <v>2306.8090000000002</v>
      </c>
      <c r="AG434">
        <v>162.584</v>
      </c>
      <c r="AH434">
        <v>223.73000000000002</v>
      </c>
      <c r="AI434">
        <v>615.87599999999998</v>
      </c>
      <c r="AJ434">
        <v>135.75700000000001</v>
      </c>
      <c r="AK434">
        <v>340.38900000000001</v>
      </c>
      <c r="AL434">
        <v>777.01200000000006</v>
      </c>
      <c r="AM434">
        <v>239.53900000000002</v>
      </c>
      <c r="AN434">
        <v>28.32</v>
      </c>
      <c r="AO434">
        <v>471.38100000000003</v>
      </c>
      <c r="AP434">
        <v>243.27500000000001</v>
      </c>
      <c r="AQ434">
        <v>137.423</v>
      </c>
      <c r="AR434">
        <v>380.09199999999998</v>
      </c>
      <c r="AS434">
        <v>223.011</v>
      </c>
      <c r="AT434">
        <v>637.79499999999996</v>
      </c>
      <c r="AU434">
        <v>1231.412</v>
      </c>
      <c r="AV434">
        <v>1606.1390000000001</v>
      </c>
      <c r="AW434" s="37">
        <v>2135.9169999999999</v>
      </c>
      <c r="AX434">
        <v>266.61799999999999</v>
      </c>
      <c r="AY434">
        <v>3.86</v>
      </c>
    </row>
    <row r="435" spans="1:51" x14ac:dyDescent="0.2">
      <c r="A435" s="1">
        <v>38716</v>
      </c>
      <c r="B435">
        <v>2411.0080000000003</v>
      </c>
      <c r="C435">
        <v>1696.405</v>
      </c>
      <c r="D435">
        <v>421.524</v>
      </c>
      <c r="E435">
        <v>3551.2110000000002</v>
      </c>
      <c r="F435">
        <v>534.29499999999996</v>
      </c>
      <c r="G435">
        <v>1558.0620000000001</v>
      </c>
      <c r="H435">
        <v>1429.845</v>
      </c>
      <c r="I435">
        <v>609.23199999999997</v>
      </c>
      <c r="J435">
        <v>393.06</v>
      </c>
      <c r="K435">
        <v>496.62700000000001</v>
      </c>
      <c r="L435">
        <v>2392.16</v>
      </c>
      <c r="M435">
        <v>1939.373</v>
      </c>
      <c r="N435">
        <v>903.87</v>
      </c>
      <c r="O435">
        <v>134.78200000000001</v>
      </c>
      <c r="P435">
        <v>494.35300000000001</v>
      </c>
      <c r="Q435">
        <v>4867.9120000000003</v>
      </c>
      <c r="R435">
        <v>3241.0929999999998</v>
      </c>
      <c r="S435">
        <v>1205.6420000000001</v>
      </c>
      <c r="T435">
        <v>1180.6400000000001</v>
      </c>
      <c r="U435">
        <v>1302.2060000000001</v>
      </c>
      <c r="V435">
        <v>3943.634</v>
      </c>
      <c r="W435">
        <v>1857.0989999999999</v>
      </c>
      <c r="X435">
        <v>1569.4390000000001</v>
      </c>
      <c r="Y435">
        <v>1180.682</v>
      </c>
      <c r="Z435">
        <v>3052.9780000000001</v>
      </c>
      <c r="AA435">
        <v>5741.6670000000004</v>
      </c>
      <c r="AB435">
        <v>209.25399999999999</v>
      </c>
      <c r="AC435">
        <v>302.755</v>
      </c>
      <c r="AD435">
        <v>216.85400000000001</v>
      </c>
      <c r="AE435">
        <v>169.39099999999999</v>
      </c>
      <c r="AF435">
        <v>2395.8029999999999</v>
      </c>
      <c r="AG435">
        <v>177.68100000000001</v>
      </c>
      <c r="AH435">
        <v>239.761</v>
      </c>
      <c r="AI435">
        <v>628.65700000000004</v>
      </c>
      <c r="AJ435">
        <v>134.459</v>
      </c>
      <c r="AK435">
        <v>377.916</v>
      </c>
      <c r="AL435">
        <v>813.41200000000003</v>
      </c>
      <c r="AM435">
        <v>262.25799999999998</v>
      </c>
      <c r="AN435">
        <v>29.228000000000002</v>
      </c>
      <c r="AO435">
        <v>486.56700000000001</v>
      </c>
      <c r="AP435">
        <v>264.89800000000002</v>
      </c>
      <c r="AQ435">
        <v>143.59299999999999</v>
      </c>
      <c r="AR435">
        <v>376.613</v>
      </c>
      <c r="AS435">
        <v>222.50900000000001</v>
      </c>
      <c r="AT435">
        <v>722.09299999999996</v>
      </c>
      <c r="AU435">
        <v>1257.7750000000001</v>
      </c>
      <c r="AV435">
        <v>1680.127</v>
      </c>
      <c r="AW435" s="37">
        <v>2149.973</v>
      </c>
      <c r="AX435">
        <v>286.166</v>
      </c>
      <c r="AY435">
        <v>3.99</v>
      </c>
    </row>
    <row r="436" spans="1:51" x14ac:dyDescent="0.2">
      <c r="A436" s="1">
        <v>38748</v>
      </c>
      <c r="B436">
        <v>2687.674</v>
      </c>
      <c r="C436">
        <v>1815.96</v>
      </c>
      <c r="D436">
        <v>472.02600000000001</v>
      </c>
      <c r="E436">
        <v>3637.4300000000003</v>
      </c>
      <c r="F436">
        <v>560.26800000000003</v>
      </c>
      <c r="G436">
        <v>1684.2940000000001</v>
      </c>
      <c r="H436">
        <v>1547.81</v>
      </c>
      <c r="I436">
        <v>675.28899999999999</v>
      </c>
      <c r="J436">
        <v>418.64400000000001</v>
      </c>
      <c r="K436">
        <v>522.50700000000006</v>
      </c>
      <c r="L436">
        <v>2644.2000000000003</v>
      </c>
      <c r="M436">
        <v>2035.24</v>
      </c>
      <c r="N436">
        <v>971.29500000000007</v>
      </c>
      <c r="O436">
        <v>140.30600000000001</v>
      </c>
      <c r="P436">
        <v>524.46400000000006</v>
      </c>
      <c r="Q436">
        <v>5141.5510000000004</v>
      </c>
      <c r="R436">
        <v>3437.0370000000003</v>
      </c>
      <c r="S436">
        <v>1276.991</v>
      </c>
      <c r="T436">
        <v>1211.664</v>
      </c>
      <c r="U436">
        <v>1415.816</v>
      </c>
      <c r="V436">
        <v>4271.5050000000001</v>
      </c>
      <c r="W436">
        <v>2309.7530000000002</v>
      </c>
      <c r="X436">
        <v>1950.14</v>
      </c>
      <c r="Y436">
        <v>1223.002</v>
      </c>
      <c r="Z436">
        <v>3206.8290000000002</v>
      </c>
      <c r="AA436">
        <v>6054.0510000000004</v>
      </c>
      <c r="AB436">
        <v>208.191</v>
      </c>
      <c r="AC436">
        <v>327.01100000000002</v>
      </c>
      <c r="AD436">
        <v>223.20699999999999</v>
      </c>
      <c r="AE436">
        <v>177.434</v>
      </c>
      <c r="AF436">
        <v>2529.942</v>
      </c>
      <c r="AG436">
        <v>200.749</v>
      </c>
      <c r="AH436">
        <v>247.11100000000002</v>
      </c>
      <c r="AI436">
        <v>673.41499999999996</v>
      </c>
      <c r="AJ436">
        <v>131.761</v>
      </c>
      <c r="AK436">
        <v>437.80799999999999</v>
      </c>
      <c r="AL436">
        <v>965.49800000000005</v>
      </c>
      <c r="AM436">
        <v>282.00299999999999</v>
      </c>
      <c r="AN436">
        <v>33.340000000000003</v>
      </c>
      <c r="AO436">
        <v>556.22800000000007</v>
      </c>
      <c r="AP436">
        <v>297.59699999999998</v>
      </c>
      <c r="AQ436">
        <v>155.93700000000001</v>
      </c>
      <c r="AR436">
        <v>384.661</v>
      </c>
      <c r="AS436">
        <v>275.75700000000001</v>
      </c>
      <c r="AT436">
        <v>913.71</v>
      </c>
      <c r="AU436">
        <v>1313.2139999999999</v>
      </c>
      <c r="AV436">
        <v>1782.567</v>
      </c>
      <c r="AW436" s="37">
        <v>2514.4459999999999</v>
      </c>
      <c r="AX436">
        <v>307.55</v>
      </c>
      <c r="AY436">
        <v>4.37</v>
      </c>
    </row>
    <row r="437" spans="1:51" x14ac:dyDescent="0.2">
      <c r="A437" s="1">
        <v>38776</v>
      </c>
      <c r="B437">
        <v>2644.73</v>
      </c>
      <c r="C437">
        <v>1838.729</v>
      </c>
      <c r="D437">
        <v>465.495</v>
      </c>
      <c r="E437">
        <v>3650.6080000000002</v>
      </c>
      <c r="F437">
        <v>579.71100000000001</v>
      </c>
      <c r="G437">
        <v>1665.81</v>
      </c>
      <c r="H437">
        <v>1555.607</v>
      </c>
      <c r="I437">
        <v>712.24300000000005</v>
      </c>
      <c r="J437">
        <v>431.46199999999999</v>
      </c>
      <c r="K437">
        <v>527.21</v>
      </c>
      <c r="L437">
        <v>2661.8670000000002</v>
      </c>
      <c r="M437">
        <v>2076.1019999999999</v>
      </c>
      <c r="N437">
        <v>973.58799999999997</v>
      </c>
      <c r="O437">
        <v>149.82500000000002</v>
      </c>
      <c r="P437">
        <v>543.41</v>
      </c>
      <c r="Q437">
        <v>5120.5709999999999</v>
      </c>
      <c r="R437">
        <v>3391.4360000000001</v>
      </c>
      <c r="S437">
        <v>1264.279</v>
      </c>
      <c r="T437">
        <v>1210.2280000000001</v>
      </c>
      <c r="U437">
        <v>1388.604</v>
      </c>
      <c r="V437">
        <v>4209.0569999999998</v>
      </c>
      <c r="W437">
        <v>2202.596</v>
      </c>
      <c r="X437">
        <v>1985.8310000000001</v>
      </c>
      <c r="Y437">
        <v>1274.798</v>
      </c>
      <c r="Z437">
        <v>3178.9520000000002</v>
      </c>
      <c r="AA437">
        <v>6063.8220000000001</v>
      </c>
      <c r="AB437">
        <v>202.81700000000001</v>
      </c>
      <c r="AC437">
        <v>316.47000000000003</v>
      </c>
      <c r="AD437">
        <v>230.89699999999999</v>
      </c>
      <c r="AE437">
        <v>177.46800000000002</v>
      </c>
      <c r="AF437">
        <v>2597.6669999999999</v>
      </c>
      <c r="AG437">
        <v>194.06100000000001</v>
      </c>
      <c r="AH437">
        <v>245.74200000000002</v>
      </c>
      <c r="AI437">
        <v>659.43500000000006</v>
      </c>
      <c r="AJ437">
        <v>126.601</v>
      </c>
      <c r="AK437">
        <v>413.15300000000002</v>
      </c>
      <c r="AL437">
        <v>1033.9169999999999</v>
      </c>
      <c r="AM437">
        <v>288.99599999999998</v>
      </c>
      <c r="AN437">
        <v>34.390999999999998</v>
      </c>
      <c r="AO437">
        <v>591.37800000000004</v>
      </c>
      <c r="AP437">
        <v>300.45</v>
      </c>
      <c r="AQ437">
        <v>179.77500000000001</v>
      </c>
      <c r="AR437">
        <v>377.94600000000003</v>
      </c>
      <c r="AS437">
        <v>293.39499999999998</v>
      </c>
      <c r="AT437">
        <v>823.99599999999998</v>
      </c>
      <c r="AU437">
        <v>1309.451</v>
      </c>
      <c r="AV437">
        <v>1776.4159999999999</v>
      </c>
      <c r="AW437" s="37">
        <v>2534.2089999999998</v>
      </c>
      <c r="AX437">
        <v>306.452</v>
      </c>
      <c r="AY437">
        <v>4.51</v>
      </c>
    </row>
    <row r="438" spans="1:51" x14ac:dyDescent="0.2">
      <c r="A438" s="1">
        <v>38807</v>
      </c>
      <c r="B438">
        <v>2733.6840000000002</v>
      </c>
      <c r="C438">
        <v>1874.027</v>
      </c>
      <c r="D438">
        <v>467.60599999999999</v>
      </c>
      <c r="E438">
        <v>3844.8050000000003</v>
      </c>
      <c r="F438">
        <v>627.12</v>
      </c>
      <c r="G438">
        <v>1763.98</v>
      </c>
      <c r="H438">
        <v>1624.105</v>
      </c>
      <c r="I438">
        <v>699.75700000000006</v>
      </c>
      <c r="J438">
        <v>449.33500000000004</v>
      </c>
      <c r="K438">
        <v>539.96799999999996</v>
      </c>
      <c r="L438">
        <v>2950.0630000000001</v>
      </c>
      <c r="M438">
        <v>2161.511</v>
      </c>
      <c r="N438">
        <v>960.50200000000007</v>
      </c>
      <c r="O438">
        <v>163.42500000000001</v>
      </c>
      <c r="P438">
        <v>554.06399999999996</v>
      </c>
      <c r="Q438">
        <v>5552.933</v>
      </c>
      <c r="R438">
        <v>3459.7240000000002</v>
      </c>
      <c r="S438">
        <v>1290.864</v>
      </c>
      <c r="T438">
        <v>1224.079</v>
      </c>
      <c r="U438">
        <v>1407.6790000000001</v>
      </c>
      <c r="V438">
        <v>4215.9589999999998</v>
      </c>
      <c r="W438">
        <v>2370.2860000000001</v>
      </c>
      <c r="X438">
        <v>1886.2280000000001</v>
      </c>
      <c r="Y438">
        <v>1263.7350000000001</v>
      </c>
      <c r="Z438">
        <v>3243.41</v>
      </c>
      <c r="AA438">
        <v>6123.75</v>
      </c>
      <c r="AB438">
        <v>201.39600000000002</v>
      </c>
      <c r="AC438">
        <v>314.77800000000002</v>
      </c>
      <c r="AD438">
        <v>233.941</v>
      </c>
      <c r="AE438">
        <v>187.18800000000002</v>
      </c>
      <c r="AF438">
        <v>2658.5259999999998</v>
      </c>
      <c r="AG438">
        <v>188.24799999999999</v>
      </c>
      <c r="AH438">
        <v>246.04400000000001</v>
      </c>
      <c r="AI438">
        <v>659.98</v>
      </c>
      <c r="AJ438">
        <v>125.943</v>
      </c>
      <c r="AK438">
        <v>443.57800000000003</v>
      </c>
      <c r="AL438">
        <v>1043.6290000000001</v>
      </c>
      <c r="AM438">
        <v>317.68799999999999</v>
      </c>
      <c r="AN438">
        <v>35.488999999999997</v>
      </c>
      <c r="AO438">
        <v>516.88900000000001</v>
      </c>
      <c r="AP438">
        <v>332.56</v>
      </c>
      <c r="AQ438">
        <v>174.52799999999999</v>
      </c>
      <c r="AR438">
        <v>372.82499999999999</v>
      </c>
      <c r="AS438">
        <v>309.83600000000001</v>
      </c>
      <c r="AT438">
        <v>782.89099999999996</v>
      </c>
      <c r="AU438">
        <v>1335.069</v>
      </c>
      <c r="AV438">
        <v>1827.653</v>
      </c>
      <c r="AW438" s="37">
        <v>2469.4030000000002</v>
      </c>
      <c r="AX438">
        <v>311.89699999999999</v>
      </c>
      <c r="AY438">
        <v>4.5200000000000005</v>
      </c>
    </row>
    <row r="439" spans="1:51" x14ac:dyDescent="0.2">
      <c r="A439" s="1">
        <v>38835</v>
      </c>
      <c r="B439">
        <v>2857.7539999999999</v>
      </c>
      <c r="C439">
        <v>1970.7370000000001</v>
      </c>
      <c r="D439">
        <v>468.97700000000003</v>
      </c>
      <c r="E439">
        <v>4075.0520000000001</v>
      </c>
      <c r="F439">
        <v>664.84400000000005</v>
      </c>
      <c r="G439">
        <v>1823.894</v>
      </c>
      <c r="H439">
        <v>1697.2270000000001</v>
      </c>
      <c r="I439">
        <v>724.48099999999999</v>
      </c>
      <c r="J439">
        <v>462.99600000000004</v>
      </c>
      <c r="K439">
        <v>558.23900000000003</v>
      </c>
      <c r="L439">
        <v>3196.7490000000003</v>
      </c>
      <c r="M439">
        <v>2225.1570000000002</v>
      </c>
      <c r="N439">
        <v>1111.414</v>
      </c>
      <c r="O439">
        <v>167.119</v>
      </c>
      <c r="P439">
        <v>578.10400000000004</v>
      </c>
      <c r="Q439">
        <v>5712.7950000000001</v>
      </c>
      <c r="R439">
        <v>3651.7870000000003</v>
      </c>
      <c r="S439">
        <v>1365.085</v>
      </c>
      <c r="T439">
        <v>1238.7139999999999</v>
      </c>
      <c r="U439">
        <v>1475.4880000000001</v>
      </c>
      <c r="V439">
        <v>4431.1729999999998</v>
      </c>
      <c r="W439">
        <v>2839.7820000000002</v>
      </c>
      <c r="X439">
        <v>2051.4270000000001</v>
      </c>
      <c r="Y439">
        <v>1282.8340000000001</v>
      </c>
      <c r="Z439">
        <v>3336.864</v>
      </c>
      <c r="AA439">
        <v>6447.8519999999999</v>
      </c>
      <c r="AB439">
        <v>208.88200000000001</v>
      </c>
      <c r="AC439">
        <v>336.13900000000001</v>
      </c>
      <c r="AD439">
        <v>243.70500000000001</v>
      </c>
      <c r="AE439">
        <v>187.273</v>
      </c>
      <c r="AF439">
        <v>2815.8330000000001</v>
      </c>
      <c r="AG439">
        <v>203.607</v>
      </c>
      <c r="AH439">
        <v>270.71199999999999</v>
      </c>
      <c r="AI439">
        <v>720.35199999999998</v>
      </c>
      <c r="AJ439">
        <v>134.001</v>
      </c>
      <c r="AK439">
        <v>458.11200000000002</v>
      </c>
      <c r="AL439">
        <v>1164.5160000000001</v>
      </c>
      <c r="AM439">
        <v>328.72800000000001</v>
      </c>
      <c r="AN439">
        <v>37.179000000000002</v>
      </c>
      <c r="AO439">
        <v>541.81700000000001</v>
      </c>
      <c r="AP439">
        <v>379.04700000000003</v>
      </c>
      <c r="AQ439">
        <v>168.155</v>
      </c>
      <c r="AR439">
        <v>384.529</v>
      </c>
      <c r="AS439">
        <v>352.27300000000002</v>
      </c>
      <c r="AT439">
        <v>767.61599999999999</v>
      </c>
      <c r="AU439">
        <v>1373.384</v>
      </c>
      <c r="AV439">
        <v>1910.153</v>
      </c>
      <c r="AW439" s="37">
        <v>2650.5709999999999</v>
      </c>
      <c r="AX439">
        <v>333.36599999999999</v>
      </c>
      <c r="AY439">
        <v>4.6500000000000004</v>
      </c>
    </row>
    <row r="440" spans="1:51" x14ac:dyDescent="0.2">
      <c r="A440" s="1">
        <v>38868</v>
      </c>
      <c r="B440">
        <v>2661.8920000000003</v>
      </c>
      <c r="C440">
        <v>1886.8</v>
      </c>
      <c r="D440">
        <v>426.839</v>
      </c>
      <c r="E440">
        <v>3895.1130000000003</v>
      </c>
      <c r="F440">
        <v>625.58100000000002</v>
      </c>
      <c r="G440">
        <v>1765.0050000000001</v>
      </c>
      <c r="H440">
        <v>1605.48</v>
      </c>
      <c r="I440">
        <v>669.41</v>
      </c>
      <c r="J440">
        <v>454.56900000000002</v>
      </c>
      <c r="K440">
        <v>550.31899999999996</v>
      </c>
      <c r="L440">
        <v>2984.3560000000002</v>
      </c>
      <c r="M440">
        <v>2119.4270000000001</v>
      </c>
      <c r="N440">
        <v>969.33400000000006</v>
      </c>
      <c r="O440">
        <v>158.47800000000001</v>
      </c>
      <c r="P440">
        <v>560.73</v>
      </c>
      <c r="Q440">
        <v>5321.1350000000002</v>
      </c>
      <c r="R440">
        <v>3530.34</v>
      </c>
      <c r="S440">
        <v>1333.4480000000001</v>
      </c>
      <c r="T440">
        <v>1199.4660000000001</v>
      </c>
      <c r="U440">
        <v>1434.2270000000001</v>
      </c>
      <c r="V440">
        <v>3922.7020000000002</v>
      </c>
      <c r="W440">
        <v>2325.4850000000001</v>
      </c>
      <c r="X440">
        <v>1716.8410000000001</v>
      </c>
      <c r="Y440">
        <v>1188.711</v>
      </c>
      <c r="Z440">
        <v>3128.6489999999999</v>
      </c>
      <c r="AA440">
        <v>6021.7910000000002</v>
      </c>
      <c r="AB440">
        <v>194.809</v>
      </c>
      <c r="AC440">
        <v>310.334</v>
      </c>
      <c r="AD440">
        <v>236.626</v>
      </c>
      <c r="AE440">
        <v>187.226</v>
      </c>
      <c r="AF440">
        <v>2568.1959999999999</v>
      </c>
      <c r="AG440">
        <v>184.916</v>
      </c>
      <c r="AH440">
        <v>252.55700000000002</v>
      </c>
      <c r="AI440">
        <v>678.94100000000003</v>
      </c>
      <c r="AJ440">
        <v>123.315</v>
      </c>
      <c r="AK440">
        <v>388.28500000000003</v>
      </c>
      <c r="AL440">
        <v>1039.8310000000001</v>
      </c>
      <c r="AM440">
        <v>281.47399999999999</v>
      </c>
      <c r="AN440">
        <v>34.920999999999999</v>
      </c>
      <c r="AO440">
        <v>385.79200000000003</v>
      </c>
      <c r="AP440">
        <v>325.15600000000001</v>
      </c>
      <c r="AQ440">
        <v>141.12100000000001</v>
      </c>
      <c r="AR440">
        <v>409.38600000000002</v>
      </c>
      <c r="AS440">
        <v>306.62799999999999</v>
      </c>
      <c r="AT440">
        <v>635.44299999999998</v>
      </c>
      <c r="AU440">
        <v>1322.2460000000001</v>
      </c>
      <c r="AV440">
        <v>1826.7280000000001</v>
      </c>
      <c r="AW440" s="37">
        <v>2274.6750000000002</v>
      </c>
      <c r="AX440">
        <v>306.85300000000001</v>
      </c>
      <c r="AY440">
        <v>4.74</v>
      </c>
    </row>
    <row r="441" spans="1:51" x14ac:dyDescent="0.2">
      <c r="A441" s="1">
        <v>38898</v>
      </c>
      <c r="B441">
        <v>2647.3629999999998</v>
      </c>
      <c r="C441">
        <v>1853.6410000000001</v>
      </c>
      <c r="D441">
        <v>447.91</v>
      </c>
      <c r="E441">
        <v>3853.3430000000003</v>
      </c>
      <c r="F441">
        <v>608.21699999999998</v>
      </c>
      <c r="G441">
        <v>1775.867</v>
      </c>
      <c r="H441">
        <v>1586.7190000000001</v>
      </c>
      <c r="I441">
        <v>666.36599999999999</v>
      </c>
      <c r="J441">
        <v>446.072</v>
      </c>
      <c r="K441">
        <v>546.98699999999997</v>
      </c>
      <c r="L441">
        <v>2869.444</v>
      </c>
      <c r="M441">
        <v>2116.8130000000001</v>
      </c>
      <c r="N441">
        <v>966.30899999999997</v>
      </c>
      <c r="O441">
        <v>160.13900000000001</v>
      </c>
      <c r="P441">
        <v>567.84199999999998</v>
      </c>
      <c r="Q441">
        <v>5338.4620000000004</v>
      </c>
      <c r="R441">
        <v>3524.21</v>
      </c>
      <c r="S441">
        <v>1343.1030000000001</v>
      </c>
      <c r="T441">
        <v>1199.2930000000001</v>
      </c>
      <c r="U441">
        <v>1408.683</v>
      </c>
      <c r="V441">
        <v>4016.0329999999999</v>
      </c>
      <c r="W441">
        <v>2473.9030000000002</v>
      </c>
      <c r="X441">
        <v>1821.854</v>
      </c>
      <c r="Y441">
        <v>1169.2670000000001</v>
      </c>
      <c r="Z441">
        <v>3092.8319999999999</v>
      </c>
      <c r="AA441">
        <v>6033.3440000000001</v>
      </c>
      <c r="AB441">
        <v>176.44300000000001</v>
      </c>
      <c r="AC441">
        <v>305.101</v>
      </c>
      <c r="AD441">
        <v>229.453</v>
      </c>
      <c r="AE441">
        <v>174.43899999999999</v>
      </c>
      <c r="AF441">
        <v>2630.096</v>
      </c>
      <c r="AG441">
        <v>177.4</v>
      </c>
      <c r="AH441">
        <v>246.45400000000001</v>
      </c>
      <c r="AI441">
        <v>680.23699999999997</v>
      </c>
      <c r="AJ441">
        <v>115.31100000000001</v>
      </c>
      <c r="AK441">
        <v>374.54399999999998</v>
      </c>
      <c r="AL441">
        <v>1064.9570000000001</v>
      </c>
      <c r="AM441">
        <v>286.24200000000002</v>
      </c>
      <c r="AN441">
        <v>35.575000000000003</v>
      </c>
      <c r="AO441">
        <v>357.94900000000001</v>
      </c>
      <c r="AP441">
        <v>322.19100000000003</v>
      </c>
      <c r="AQ441">
        <v>143.70099999999999</v>
      </c>
      <c r="AR441">
        <v>429.93700000000001</v>
      </c>
      <c r="AS441">
        <v>312.06799999999998</v>
      </c>
      <c r="AT441">
        <v>568.63300000000004</v>
      </c>
      <c r="AU441">
        <v>1319.934</v>
      </c>
      <c r="AV441">
        <v>1822.8790000000001</v>
      </c>
      <c r="AW441" s="37">
        <v>2368.2000000000003</v>
      </c>
      <c r="AX441">
        <v>303.67099999999999</v>
      </c>
      <c r="AY441">
        <v>4.87</v>
      </c>
    </row>
    <row r="442" spans="1:51" x14ac:dyDescent="0.2">
      <c r="A442" s="1">
        <v>38929</v>
      </c>
      <c r="B442">
        <v>2651.3890000000001</v>
      </c>
      <c r="C442">
        <v>1904.5260000000001</v>
      </c>
      <c r="D442">
        <v>468.23400000000004</v>
      </c>
      <c r="E442">
        <v>3838.4210000000003</v>
      </c>
      <c r="F442">
        <v>602.21</v>
      </c>
      <c r="G442">
        <v>1785.922</v>
      </c>
      <c r="H442">
        <v>1580.942</v>
      </c>
      <c r="I442">
        <v>673.47800000000007</v>
      </c>
      <c r="J442">
        <v>443.49900000000002</v>
      </c>
      <c r="K442">
        <v>549.48300000000006</v>
      </c>
      <c r="L442">
        <v>2954.5170000000003</v>
      </c>
      <c r="M442">
        <v>2168.7330000000002</v>
      </c>
      <c r="N442">
        <v>1109.951</v>
      </c>
      <c r="O442">
        <v>162.346</v>
      </c>
      <c r="P442">
        <v>579.84299999999996</v>
      </c>
      <c r="Q442">
        <v>5251.7190000000001</v>
      </c>
      <c r="R442">
        <v>3632.8310000000001</v>
      </c>
      <c r="S442">
        <v>1372.846</v>
      </c>
      <c r="T442">
        <v>1202.076</v>
      </c>
      <c r="U442">
        <v>1411.3230000000001</v>
      </c>
      <c r="V442">
        <v>4281.8829999999998</v>
      </c>
      <c r="W442">
        <v>2453.1840000000002</v>
      </c>
      <c r="X442">
        <v>1838.903</v>
      </c>
      <c r="Y442">
        <v>1172.771</v>
      </c>
      <c r="Z442">
        <v>3075.62</v>
      </c>
      <c r="AA442">
        <v>6137.0430000000006</v>
      </c>
      <c r="AB442">
        <v>179.07500000000002</v>
      </c>
      <c r="AC442">
        <v>304.25799999999998</v>
      </c>
      <c r="AD442">
        <v>235.31700000000001</v>
      </c>
      <c r="AE442">
        <v>200.005</v>
      </c>
      <c r="AF442">
        <v>2634.1440000000002</v>
      </c>
      <c r="AG442">
        <v>183.55600000000001</v>
      </c>
      <c r="AH442">
        <v>232.43100000000001</v>
      </c>
      <c r="AI442">
        <v>688.44100000000003</v>
      </c>
      <c r="AJ442">
        <v>115.69800000000001</v>
      </c>
      <c r="AK442">
        <v>373.678</v>
      </c>
      <c r="AL442">
        <v>1096.3969999999999</v>
      </c>
      <c r="AM442">
        <v>285.82600000000002</v>
      </c>
      <c r="AN442">
        <v>36.512999999999998</v>
      </c>
      <c r="AO442">
        <v>386.745</v>
      </c>
      <c r="AP442">
        <v>338.51900000000001</v>
      </c>
      <c r="AQ442">
        <v>150.40800000000002</v>
      </c>
      <c r="AR442">
        <v>496.80900000000003</v>
      </c>
      <c r="AS442">
        <v>302.88200000000001</v>
      </c>
      <c r="AT442">
        <v>660.92899999999997</v>
      </c>
      <c r="AU442">
        <v>1327.2329999999999</v>
      </c>
      <c r="AV442">
        <v>1839.66</v>
      </c>
      <c r="AW442" s="37">
        <v>2433.799</v>
      </c>
      <c r="AX442">
        <v>301.87600000000003</v>
      </c>
      <c r="AY442">
        <v>4.97</v>
      </c>
    </row>
    <row r="443" spans="1:51" x14ac:dyDescent="0.2">
      <c r="A443" s="1">
        <v>38960</v>
      </c>
      <c r="B443">
        <v>2677.779</v>
      </c>
      <c r="C443">
        <v>1987.067</v>
      </c>
      <c r="D443">
        <v>474.08199999999999</v>
      </c>
      <c r="E443">
        <v>4086.71</v>
      </c>
      <c r="F443">
        <v>631.04499999999996</v>
      </c>
      <c r="G443">
        <v>1844.7340000000002</v>
      </c>
      <c r="H443">
        <v>1638.3610000000001</v>
      </c>
      <c r="I443">
        <v>695.75300000000004</v>
      </c>
      <c r="J443">
        <v>479.13499999999999</v>
      </c>
      <c r="K443">
        <v>572.20299999999997</v>
      </c>
      <c r="L443">
        <v>2895.076</v>
      </c>
      <c r="M443">
        <v>2256.13</v>
      </c>
      <c r="N443">
        <v>1022.85</v>
      </c>
      <c r="O443">
        <v>167.24700000000001</v>
      </c>
      <c r="P443">
        <v>598.20100000000002</v>
      </c>
      <c r="Q443">
        <v>5451.7809999999999</v>
      </c>
      <c r="R443">
        <v>3730.0650000000001</v>
      </c>
      <c r="S443">
        <v>1396.463</v>
      </c>
      <c r="T443">
        <v>1228.1590000000001</v>
      </c>
      <c r="U443">
        <v>1465.671</v>
      </c>
      <c r="V443">
        <v>4431.9570000000003</v>
      </c>
      <c r="W443">
        <v>2346.3250000000003</v>
      </c>
      <c r="X443">
        <v>1826.6610000000001</v>
      </c>
      <c r="Y443">
        <v>1213.299</v>
      </c>
      <c r="Z443">
        <v>3121.3920000000003</v>
      </c>
      <c r="AA443">
        <v>6341.2350000000006</v>
      </c>
      <c r="AB443">
        <v>186.23500000000001</v>
      </c>
      <c r="AC443">
        <v>311.798</v>
      </c>
      <c r="AD443">
        <v>240.51400000000001</v>
      </c>
      <c r="AE443">
        <v>196.89000000000001</v>
      </c>
      <c r="AF443">
        <v>2692.3090000000002</v>
      </c>
      <c r="AG443">
        <v>185.452</v>
      </c>
      <c r="AH443">
        <v>237.21800000000002</v>
      </c>
      <c r="AI443">
        <v>704.53100000000006</v>
      </c>
      <c r="AJ443">
        <v>119.694</v>
      </c>
      <c r="AK443">
        <v>372.202</v>
      </c>
      <c r="AL443">
        <v>1144.068</v>
      </c>
      <c r="AM443">
        <v>312.29000000000002</v>
      </c>
      <c r="AN443">
        <v>37.304000000000002</v>
      </c>
      <c r="AO443">
        <v>410.49099999999999</v>
      </c>
      <c r="AP443">
        <v>358.46699999999998</v>
      </c>
      <c r="AQ443">
        <v>144.286</v>
      </c>
      <c r="AR443">
        <v>615.02700000000004</v>
      </c>
      <c r="AS443">
        <v>342.19900000000001</v>
      </c>
      <c r="AT443">
        <v>722.58799999999997</v>
      </c>
      <c r="AU443">
        <v>1358.8720000000001</v>
      </c>
      <c r="AV443">
        <v>1885.492</v>
      </c>
      <c r="AW443" s="37">
        <v>2455.973</v>
      </c>
      <c r="AX443">
        <v>311.149</v>
      </c>
      <c r="AY443">
        <v>4.92</v>
      </c>
    </row>
    <row r="444" spans="1:51" x14ac:dyDescent="0.2">
      <c r="A444" s="1">
        <v>38989</v>
      </c>
      <c r="B444">
        <v>2733.6280000000002</v>
      </c>
      <c r="C444">
        <v>2053.9790000000003</v>
      </c>
      <c r="D444">
        <v>462.50900000000001</v>
      </c>
      <c r="E444">
        <v>4185.857</v>
      </c>
      <c r="F444">
        <v>615.54</v>
      </c>
      <c r="G444">
        <v>1860.6380000000001</v>
      </c>
      <c r="H444">
        <v>1663.04</v>
      </c>
      <c r="I444">
        <v>700.12599999999998</v>
      </c>
      <c r="J444">
        <v>483.14800000000002</v>
      </c>
      <c r="K444">
        <v>571.37</v>
      </c>
      <c r="L444">
        <v>2689.933</v>
      </c>
      <c r="M444">
        <v>2326.5059999999999</v>
      </c>
      <c r="N444">
        <v>995.14200000000005</v>
      </c>
      <c r="O444">
        <v>171.61600000000001</v>
      </c>
      <c r="P444">
        <v>630.13400000000001</v>
      </c>
      <c r="Q444">
        <v>5705.6059999999998</v>
      </c>
      <c r="R444">
        <v>3782.576</v>
      </c>
      <c r="S444">
        <v>1387.5609999999999</v>
      </c>
      <c r="T444">
        <v>1257.932</v>
      </c>
      <c r="U444">
        <v>1419.2670000000001</v>
      </c>
      <c r="V444">
        <v>4645.116</v>
      </c>
      <c r="W444">
        <v>2307.6570000000002</v>
      </c>
      <c r="X444">
        <v>1790.816</v>
      </c>
      <c r="Y444">
        <v>1262.836</v>
      </c>
      <c r="Z444">
        <v>3057.4009999999998</v>
      </c>
      <c r="AA444">
        <v>6371.7780000000002</v>
      </c>
      <c r="AB444">
        <v>187.67500000000001</v>
      </c>
      <c r="AC444">
        <v>321.40600000000001</v>
      </c>
      <c r="AD444">
        <v>240.958</v>
      </c>
      <c r="AE444">
        <v>220.09800000000001</v>
      </c>
      <c r="AF444">
        <v>2774.712</v>
      </c>
      <c r="AG444">
        <v>186.32599999999999</v>
      </c>
      <c r="AH444">
        <v>246.905</v>
      </c>
      <c r="AI444">
        <v>691.69799999999998</v>
      </c>
      <c r="AJ444">
        <v>122.64</v>
      </c>
      <c r="AK444">
        <v>347.00700000000001</v>
      </c>
      <c r="AL444">
        <v>1067.3900000000001</v>
      </c>
      <c r="AM444">
        <v>336.59800000000001</v>
      </c>
      <c r="AN444">
        <v>38.372</v>
      </c>
      <c r="AO444">
        <v>391.52500000000003</v>
      </c>
      <c r="AP444">
        <v>377.07400000000001</v>
      </c>
      <c r="AQ444">
        <v>151.197</v>
      </c>
      <c r="AR444">
        <v>581.52700000000004</v>
      </c>
      <c r="AS444">
        <v>340.66399999999999</v>
      </c>
      <c r="AT444">
        <v>751.91399999999999</v>
      </c>
      <c r="AU444">
        <v>1373.3679999999999</v>
      </c>
      <c r="AV444">
        <v>1885.258</v>
      </c>
      <c r="AW444" s="37">
        <v>2473.056</v>
      </c>
      <c r="AX444">
        <v>322.90100000000001</v>
      </c>
      <c r="AY444">
        <v>4.7700000000000005</v>
      </c>
    </row>
    <row r="445" spans="1:51" x14ac:dyDescent="0.2">
      <c r="A445" s="1">
        <v>39021</v>
      </c>
      <c r="B445">
        <v>2882.0250000000001</v>
      </c>
      <c r="C445">
        <v>2113.087</v>
      </c>
      <c r="D445">
        <v>501.75700000000001</v>
      </c>
      <c r="E445">
        <v>4369.5749999999998</v>
      </c>
      <c r="F445">
        <v>638.99699999999996</v>
      </c>
      <c r="G445">
        <v>1910.6369999999999</v>
      </c>
      <c r="H445">
        <v>1746.3440000000001</v>
      </c>
      <c r="I445">
        <v>745.34500000000003</v>
      </c>
      <c r="J445">
        <v>502.99</v>
      </c>
      <c r="K445">
        <v>592.25800000000004</v>
      </c>
      <c r="L445">
        <v>2920.4180000000001</v>
      </c>
      <c r="M445">
        <v>2335.5720000000001</v>
      </c>
      <c r="N445">
        <v>1086.3820000000001</v>
      </c>
      <c r="O445">
        <v>175.96800000000002</v>
      </c>
      <c r="P445">
        <v>675.76300000000003</v>
      </c>
      <c r="Q445">
        <v>6068.64</v>
      </c>
      <c r="R445">
        <v>3883.7060000000001</v>
      </c>
      <c r="S445">
        <v>1455.7719999999999</v>
      </c>
      <c r="T445">
        <v>1299.627</v>
      </c>
      <c r="U445">
        <v>1486.076</v>
      </c>
      <c r="V445">
        <v>4960.598</v>
      </c>
      <c r="W445">
        <v>2523.4189999999999</v>
      </c>
      <c r="X445">
        <v>1940.3520000000001</v>
      </c>
      <c r="Y445">
        <v>1352.579</v>
      </c>
      <c r="Z445">
        <v>3110.4940000000001</v>
      </c>
      <c r="AA445">
        <v>6481.4570000000003</v>
      </c>
      <c r="AB445">
        <v>192.995</v>
      </c>
      <c r="AC445">
        <v>320.05099999999999</v>
      </c>
      <c r="AD445">
        <v>249.72499999999999</v>
      </c>
      <c r="AE445">
        <v>234.69200000000001</v>
      </c>
      <c r="AF445">
        <v>3002.48</v>
      </c>
      <c r="AG445">
        <v>200.88300000000001</v>
      </c>
      <c r="AH445">
        <v>248.98400000000001</v>
      </c>
      <c r="AI445">
        <v>747.95</v>
      </c>
      <c r="AJ445">
        <v>131.99299999999999</v>
      </c>
      <c r="AK445">
        <v>384.19100000000003</v>
      </c>
      <c r="AL445">
        <v>1094.0620000000001</v>
      </c>
      <c r="AM445">
        <v>358.80599999999998</v>
      </c>
      <c r="AN445">
        <v>40.991999999999997</v>
      </c>
      <c r="AO445">
        <v>450.35</v>
      </c>
      <c r="AP445">
        <v>389.64100000000002</v>
      </c>
      <c r="AQ445">
        <v>160.422</v>
      </c>
      <c r="AR445">
        <v>576.81000000000006</v>
      </c>
      <c r="AS445">
        <v>344.20400000000001</v>
      </c>
      <c r="AT445">
        <v>766.44</v>
      </c>
      <c r="AU445">
        <v>1422.9259999999999</v>
      </c>
      <c r="AV445">
        <v>1957.645</v>
      </c>
      <c r="AW445" s="37">
        <v>2663.6550000000002</v>
      </c>
      <c r="AX445">
        <v>331.67599999999999</v>
      </c>
      <c r="AY445">
        <v>4.95</v>
      </c>
    </row>
    <row r="446" spans="1:51" x14ac:dyDescent="0.2">
      <c r="A446" s="1">
        <v>39051</v>
      </c>
      <c r="B446">
        <v>3018.1170000000002</v>
      </c>
      <c r="C446">
        <v>2154.9850000000001</v>
      </c>
      <c r="D446">
        <v>537.70400000000006</v>
      </c>
      <c r="E446">
        <v>4654.8550000000005</v>
      </c>
      <c r="F446">
        <v>660.21</v>
      </c>
      <c r="G446">
        <v>1982.0620000000001</v>
      </c>
      <c r="H446">
        <v>1826.607</v>
      </c>
      <c r="I446">
        <v>788.28399999999999</v>
      </c>
      <c r="J446">
        <v>522.68500000000006</v>
      </c>
      <c r="K446">
        <v>623.31000000000006</v>
      </c>
      <c r="L446">
        <v>3189.4700000000003</v>
      </c>
      <c r="M446">
        <v>2394.4450000000002</v>
      </c>
      <c r="N446">
        <v>1200.069</v>
      </c>
      <c r="O446">
        <v>184.72900000000001</v>
      </c>
      <c r="P446">
        <v>704.39499999999998</v>
      </c>
      <c r="Q446">
        <v>6313.7020000000002</v>
      </c>
      <c r="R446">
        <v>4007.828</v>
      </c>
      <c r="S446">
        <v>1484.8530000000001</v>
      </c>
      <c r="T446">
        <v>1322.19</v>
      </c>
      <c r="U446">
        <v>1526.191</v>
      </c>
      <c r="V446">
        <v>5180.49</v>
      </c>
      <c r="W446">
        <v>2924.5819999999999</v>
      </c>
      <c r="X446">
        <v>2041.8420000000001</v>
      </c>
      <c r="Y446">
        <v>1434.4370000000001</v>
      </c>
      <c r="Z446">
        <v>3131.902</v>
      </c>
      <c r="AA446">
        <v>6832.4170000000004</v>
      </c>
      <c r="AB446">
        <v>197.41300000000001</v>
      </c>
      <c r="AC446">
        <v>337.93400000000003</v>
      </c>
      <c r="AD446">
        <v>276.76600000000002</v>
      </c>
      <c r="AE446">
        <v>241.00300000000001</v>
      </c>
      <c r="AF446">
        <v>3209.703</v>
      </c>
      <c r="AG446">
        <v>210.44400000000002</v>
      </c>
      <c r="AH446">
        <v>275.03699999999998</v>
      </c>
      <c r="AI446">
        <v>774.75099999999998</v>
      </c>
      <c r="AJ446">
        <v>136.75</v>
      </c>
      <c r="AK446">
        <v>413.64800000000002</v>
      </c>
      <c r="AL446">
        <v>1214.5260000000001</v>
      </c>
      <c r="AM446">
        <v>379.20100000000002</v>
      </c>
      <c r="AN446">
        <v>45.465000000000003</v>
      </c>
      <c r="AO446">
        <v>418.95100000000002</v>
      </c>
      <c r="AP446">
        <v>427.33300000000003</v>
      </c>
      <c r="AQ446">
        <v>151.773</v>
      </c>
      <c r="AR446">
        <v>506.86900000000003</v>
      </c>
      <c r="AS446">
        <v>350.59000000000003</v>
      </c>
      <c r="AT446">
        <v>773.26099999999997</v>
      </c>
      <c r="AU446">
        <v>1455.1659999999999</v>
      </c>
      <c r="AV446">
        <v>2012.3110000000001</v>
      </c>
      <c r="AW446" s="37">
        <v>2804.6150000000002</v>
      </c>
      <c r="AX446">
        <v>358.39499999999998</v>
      </c>
      <c r="AY446">
        <v>4.9000000000000004</v>
      </c>
    </row>
    <row r="447" spans="1:51" x14ac:dyDescent="0.2">
      <c r="A447" s="1">
        <v>39080</v>
      </c>
      <c r="B447">
        <v>3248.92</v>
      </c>
      <c r="C447">
        <v>2260.7110000000002</v>
      </c>
      <c r="D447">
        <v>546.48300000000006</v>
      </c>
      <c r="E447">
        <v>4859.3980000000001</v>
      </c>
      <c r="F447">
        <v>679.33199999999999</v>
      </c>
      <c r="G447">
        <v>2051.5929999999998</v>
      </c>
      <c r="H447">
        <v>1902.1020000000001</v>
      </c>
      <c r="I447">
        <v>801.73400000000004</v>
      </c>
      <c r="J447">
        <v>565.43899999999996</v>
      </c>
      <c r="K447">
        <v>635.99900000000002</v>
      </c>
      <c r="L447">
        <v>3386.2620000000002</v>
      </c>
      <c r="M447">
        <v>2486.7690000000002</v>
      </c>
      <c r="N447">
        <v>1223.357</v>
      </c>
      <c r="O447">
        <v>193.32</v>
      </c>
      <c r="P447">
        <v>715.98900000000003</v>
      </c>
      <c r="Q447">
        <v>6839.0250000000005</v>
      </c>
      <c r="R447">
        <v>4079.3330000000001</v>
      </c>
      <c r="S447">
        <v>1521.5409999999999</v>
      </c>
      <c r="T447">
        <v>1336.296</v>
      </c>
      <c r="U447">
        <v>1512.942</v>
      </c>
      <c r="V447">
        <v>5483.299</v>
      </c>
      <c r="W447">
        <v>3084.0810000000001</v>
      </c>
      <c r="X447">
        <v>2205.4290000000001</v>
      </c>
      <c r="Y447">
        <v>1492.4180000000001</v>
      </c>
      <c r="Z447">
        <v>3208.2849999999999</v>
      </c>
      <c r="AA447">
        <v>7249.8410000000003</v>
      </c>
      <c r="AB447">
        <v>194.37299999999999</v>
      </c>
      <c r="AC447">
        <v>336.67700000000002</v>
      </c>
      <c r="AD447">
        <v>288.64499999999998</v>
      </c>
      <c r="AE447">
        <v>263.21500000000003</v>
      </c>
      <c r="AF447">
        <v>3399.7809999999999</v>
      </c>
      <c r="AG447">
        <v>189.69400000000002</v>
      </c>
      <c r="AH447">
        <v>278.84300000000002</v>
      </c>
      <c r="AI447">
        <v>798.971</v>
      </c>
      <c r="AJ447">
        <v>147.929</v>
      </c>
      <c r="AK447">
        <v>443.11200000000002</v>
      </c>
      <c r="AL447">
        <v>1250.2830000000001</v>
      </c>
      <c r="AM447">
        <v>390.63600000000002</v>
      </c>
      <c r="AN447">
        <v>52.063000000000002</v>
      </c>
      <c r="AO447">
        <v>441.71600000000001</v>
      </c>
      <c r="AP447">
        <v>449.30500000000001</v>
      </c>
      <c r="AQ447">
        <v>141.21700000000001</v>
      </c>
      <c r="AR447">
        <v>546.51400000000001</v>
      </c>
      <c r="AS447">
        <v>361.90199999999999</v>
      </c>
      <c r="AT447">
        <v>829.22500000000002</v>
      </c>
      <c r="AU447">
        <v>1483.578</v>
      </c>
      <c r="AV447">
        <v>2074.4760000000001</v>
      </c>
      <c r="AW447" s="37">
        <v>2995.6689999999999</v>
      </c>
      <c r="AX447">
        <v>371.464</v>
      </c>
      <c r="AY447">
        <v>4.8899999999999997</v>
      </c>
    </row>
    <row r="448" spans="1:51" x14ac:dyDescent="0.2">
      <c r="A448" s="1">
        <v>39113</v>
      </c>
      <c r="B448">
        <v>3264.915</v>
      </c>
      <c r="C448">
        <v>2265.4389999999999</v>
      </c>
      <c r="D448">
        <v>542.40100000000007</v>
      </c>
      <c r="E448">
        <v>4992.18</v>
      </c>
      <c r="F448">
        <v>705.19799999999998</v>
      </c>
      <c r="G448">
        <v>2045.2050000000002</v>
      </c>
      <c r="H448">
        <v>1925.289</v>
      </c>
      <c r="I448">
        <v>851.31399999999996</v>
      </c>
      <c r="J448">
        <v>538.125</v>
      </c>
      <c r="K448">
        <v>635.60800000000006</v>
      </c>
      <c r="L448">
        <v>3527.1979999999999</v>
      </c>
      <c r="M448">
        <v>2493.375</v>
      </c>
      <c r="N448">
        <v>1269.6559999999999</v>
      </c>
      <c r="O448">
        <v>196.18299999999999</v>
      </c>
      <c r="P448">
        <v>727.08400000000006</v>
      </c>
      <c r="Q448">
        <v>6924.634</v>
      </c>
      <c r="R448">
        <v>4155.652</v>
      </c>
      <c r="S448">
        <v>1518.6880000000001</v>
      </c>
      <c r="T448">
        <v>1359.127</v>
      </c>
      <c r="U448">
        <v>1506.9829999999999</v>
      </c>
      <c r="V448">
        <v>5619.9070000000002</v>
      </c>
      <c r="W448">
        <v>3038.752</v>
      </c>
      <c r="X448">
        <v>2220.848</v>
      </c>
      <c r="Y448">
        <v>1553.9110000000001</v>
      </c>
      <c r="Z448">
        <v>3235.268</v>
      </c>
      <c r="AA448">
        <v>7365.6850000000004</v>
      </c>
      <c r="AB448">
        <v>204.851</v>
      </c>
      <c r="AC448">
        <v>319.19600000000003</v>
      </c>
      <c r="AD448">
        <v>318.28100000000001</v>
      </c>
      <c r="AE448">
        <v>289.20499999999998</v>
      </c>
      <c r="AF448">
        <v>3530.7910000000002</v>
      </c>
      <c r="AG448">
        <v>189.72900000000001</v>
      </c>
      <c r="AH448">
        <v>271.19499999999999</v>
      </c>
      <c r="AI448">
        <v>800.76900000000001</v>
      </c>
      <c r="AJ448">
        <v>147.83100000000002</v>
      </c>
      <c r="AK448">
        <v>443.74799999999999</v>
      </c>
      <c r="AL448">
        <v>1184.8500000000001</v>
      </c>
      <c r="AM448">
        <v>400.53300000000002</v>
      </c>
      <c r="AN448">
        <v>49.856000000000002</v>
      </c>
      <c r="AO448">
        <v>474.15699999999998</v>
      </c>
      <c r="AP448">
        <v>427.92099999999999</v>
      </c>
      <c r="AQ448">
        <v>163.61000000000001</v>
      </c>
      <c r="AR448">
        <v>646.029</v>
      </c>
      <c r="AS448">
        <v>401.98399999999998</v>
      </c>
      <c r="AT448">
        <v>801.40600000000006</v>
      </c>
      <c r="AU448">
        <v>1500.232</v>
      </c>
      <c r="AV448">
        <v>2087.6790000000001</v>
      </c>
      <c r="AW448" s="37">
        <v>3041.8409999999999</v>
      </c>
      <c r="AX448">
        <v>362.92200000000003</v>
      </c>
      <c r="AY448">
        <v>4.99</v>
      </c>
    </row>
    <row r="449" spans="1:51" x14ac:dyDescent="0.2">
      <c r="A449" s="1">
        <v>39141</v>
      </c>
      <c r="B449">
        <v>3206.8980000000001</v>
      </c>
      <c r="C449">
        <v>2252.4560000000001</v>
      </c>
      <c r="D449">
        <v>531.72199999999998</v>
      </c>
      <c r="E449">
        <v>5001.1679999999997</v>
      </c>
      <c r="F449">
        <v>710.93399999999997</v>
      </c>
      <c r="G449">
        <v>2045.787</v>
      </c>
      <c r="H449">
        <v>1942.7860000000001</v>
      </c>
      <c r="I449">
        <v>819.90800000000002</v>
      </c>
      <c r="J449">
        <v>557.21199999999999</v>
      </c>
      <c r="K449">
        <v>628.74900000000002</v>
      </c>
      <c r="L449">
        <v>3446.7550000000001</v>
      </c>
      <c r="M449">
        <v>2496.576</v>
      </c>
      <c r="N449">
        <v>1193.6600000000001</v>
      </c>
      <c r="O449">
        <v>201.34200000000001</v>
      </c>
      <c r="P449">
        <v>722.125</v>
      </c>
      <c r="Q449">
        <v>6712.6019999999999</v>
      </c>
      <c r="R449">
        <v>4074.3560000000002</v>
      </c>
      <c r="S449">
        <v>1512.037</v>
      </c>
      <c r="T449">
        <v>1331.2239999999999</v>
      </c>
      <c r="U449">
        <v>1515.979</v>
      </c>
      <c r="V449">
        <v>5398.6390000000001</v>
      </c>
      <c r="W449">
        <v>2983.6280000000002</v>
      </c>
      <c r="X449">
        <v>2157.6170000000002</v>
      </c>
      <c r="Y449">
        <v>1531.9739999999999</v>
      </c>
      <c r="Z449">
        <v>3364.8360000000002</v>
      </c>
      <c r="AA449">
        <v>7174.9580000000005</v>
      </c>
      <c r="AB449">
        <v>206.78700000000001</v>
      </c>
      <c r="AC449">
        <v>332.81900000000002</v>
      </c>
      <c r="AD449">
        <v>319.77600000000001</v>
      </c>
      <c r="AE449">
        <v>271.90699999999998</v>
      </c>
      <c r="AF449">
        <v>3550.663</v>
      </c>
      <c r="AG449">
        <v>202.113</v>
      </c>
      <c r="AH449">
        <v>275.98099999999999</v>
      </c>
      <c r="AI449">
        <v>824.40800000000002</v>
      </c>
      <c r="AJ449">
        <v>144.21299999999999</v>
      </c>
      <c r="AK449">
        <v>445.37200000000001</v>
      </c>
      <c r="AL449">
        <v>1163.933</v>
      </c>
      <c r="AM449">
        <v>365.84699999999998</v>
      </c>
      <c r="AN449">
        <v>48.980000000000004</v>
      </c>
      <c r="AO449">
        <v>475.54599999999999</v>
      </c>
      <c r="AP449">
        <v>412.99599999999998</v>
      </c>
      <c r="AQ449">
        <v>160.97</v>
      </c>
      <c r="AR449">
        <v>709.66200000000003</v>
      </c>
      <c r="AS449">
        <v>415.45600000000002</v>
      </c>
      <c r="AT449">
        <v>859.82299999999998</v>
      </c>
      <c r="AU449">
        <v>1490.44</v>
      </c>
      <c r="AV449">
        <v>2102.2580000000003</v>
      </c>
      <c r="AW449" s="37">
        <v>2957.5740000000001</v>
      </c>
      <c r="AX449">
        <v>363.45800000000003</v>
      </c>
      <c r="AY449">
        <v>5.01</v>
      </c>
    </row>
    <row r="450" spans="1:51" x14ac:dyDescent="0.2">
      <c r="A450" s="1">
        <v>39171</v>
      </c>
      <c r="B450">
        <v>3434.527</v>
      </c>
      <c r="C450">
        <v>2349.0320000000002</v>
      </c>
      <c r="D450">
        <v>579.40899999999999</v>
      </c>
      <c r="E450">
        <v>5205.1369999999997</v>
      </c>
      <c r="F450">
        <v>740.73900000000003</v>
      </c>
      <c r="G450">
        <v>2108.7629999999999</v>
      </c>
      <c r="H450">
        <v>2027.8620000000001</v>
      </c>
      <c r="I450">
        <v>846.84299999999996</v>
      </c>
      <c r="J450">
        <v>556.41399999999999</v>
      </c>
      <c r="K450">
        <v>641.65899999999999</v>
      </c>
      <c r="L450">
        <v>3620.75</v>
      </c>
      <c r="M450">
        <v>2670.8470000000002</v>
      </c>
      <c r="N450">
        <v>1332.9639999999999</v>
      </c>
      <c r="O450">
        <v>202.15600000000001</v>
      </c>
      <c r="P450">
        <v>743.68799999999999</v>
      </c>
      <c r="Q450">
        <v>7095.3310000000001</v>
      </c>
      <c r="R450">
        <v>4164.768</v>
      </c>
      <c r="S450">
        <v>1550.598</v>
      </c>
      <c r="T450">
        <v>1343.991</v>
      </c>
      <c r="U450">
        <v>1554.9460000000001</v>
      </c>
      <c r="V450">
        <v>5802.9409999999998</v>
      </c>
      <c r="W450">
        <v>3014.5840000000003</v>
      </c>
      <c r="X450">
        <v>2325.915</v>
      </c>
      <c r="Y450">
        <v>1592.604</v>
      </c>
      <c r="Z450">
        <v>3303.1379999999999</v>
      </c>
      <c r="AA450">
        <v>7265.4930000000004</v>
      </c>
      <c r="AB450">
        <v>213.12700000000001</v>
      </c>
      <c r="AC450">
        <v>340.94499999999999</v>
      </c>
      <c r="AD450">
        <v>339.86500000000001</v>
      </c>
      <c r="AE450">
        <v>284.65899999999999</v>
      </c>
      <c r="AF450">
        <v>3747.4</v>
      </c>
      <c r="AG450">
        <v>194.50900000000001</v>
      </c>
      <c r="AH450">
        <v>269.90100000000001</v>
      </c>
      <c r="AI450">
        <v>866.08199999999999</v>
      </c>
      <c r="AJ450">
        <v>147.684</v>
      </c>
      <c r="AK450">
        <v>469.911</v>
      </c>
      <c r="AL450">
        <v>1212.6469999999999</v>
      </c>
      <c r="AM450">
        <v>376.39400000000001</v>
      </c>
      <c r="AN450">
        <v>50.858000000000004</v>
      </c>
      <c r="AO450">
        <v>503.983</v>
      </c>
      <c r="AP450">
        <v>439.97800000000001</v>
      </c>
      <c r="AQ450">
        <v>161.667</v>
      </c>
      <c r="AR450">
        <v>732.50300000000004</v>
      </c>
      <c r="AS450">
        <v>451.29599999999999</v>
      </c>
      <c r="AT450">
        <v>856.64300000000003</v>
      </c>
      <c r="AU450">
        <v>1514.181</v>
      </c>
      <c r="AV450">
        <v>2147.5120000000002</v>
      </c>
      <c r="AW450" s="37">
        <v>3163.1990000000001</v>
      </c>
      <c r="AX450">
        <v>370.11500000000001</v>
      </c>
      <c r="AY450">
        <v>4.9000000000000004</v>
      </c>
    </row>
    <row r="451" spans="1:51" x14ac:dyDescent="0.2">
      <c r="A451" s="1">
        <v>39202</v>
      </c>
      <c r="B451">
        <v>3587.8130000000001</v>
      </c>
      <c r="C451">
        <v>2445.7290000000003</v>
      </c>
      <c r="D451">
        <v>629.00700000000006</v>
      </c>
      <c r="E451">
        <v>5562.6350000000002</v>
      </c>
      <c r="F451">
        <v>802.65899999999999</v>
      </c>
      <c r="G451">
        <v>2277.723</v>
      </c>
      <c r="H451">
        <v>2203.62</v>
      </c>
      <c r="I451">
        <v>878.77</v>
      </c>
      <c r="J451">
        <v>572.33400000000006</v>
      </c>
      <c r="K451">
        <v>686.83199999999999</v>
      </c>
      <c r="L451">
        <v>3813.306</v>
      </c>
      <c r="M451">
        <v>2884.3780000000002</v>
      </c>
      <c r="N451">
        <v>1416.4960000000001</v>
      </c>
      <c r="O451">
        <v>217.09800000000001</v>
      </c>
      <c r="P451">
        <v>751.45799999999997</v>
      </c>
      <c r="Q451">
        <v>7781.4130000000005</v>
      </c>
      <c r="R451">
        <v>4429.4070000000002</v>
      </c>
      <c r="S451">
        <v>1615.566</v>
      </c>
      <c r="T451">
        <v>1400.3030000000001</v>
      </c>
      <c r="U451">
        <v>1647.72</v>
      </c>
      <c r="V451">
        <v>5901.5360000000001</v>
      </c>
      <c r="W451">
        <v>3095.9960000000001</v>
      </c>
      <c r="X451">
        <v>2457.9189999999999</v>
      </c>
      <c r="Y451">
        <v>1769.9180000000001</v>
      </c>
      <c r="Z451">
        <v>3237.7400000000002</v>
      </c>
      <c r="AA451">
        <v>7403.4570000000003</v>
      </c>
      <c r="AB451">
        <v>227.42400000000001</v>
      </c>
      <c r="AC451">
        <v>361.39600000000002</v>
      </c>
      <c r="AD451">
        <v>361.375</v>
      </c>
      <c r="AE451">
        <v>293.18900000000002</v>
      </c>
      <c r="AF451">
        <v>3884.6730000000002</v>
      </c>
      <c r="AG451">
        <v>203.21600000000001</v>
      </c>
      <c r="AH451">
        <v>269.291</v>
      </c>
      <c r="AI451">
        <v>917.71100000000001</v>
      </c>
      <c r="AJ451">
        <v>156.68600000000001</v>
      </c>
      <c r="AK451">
        <v>506.86099999999999</v>
      </c>
      <c r="AL451">
        <v>1192.164</v>
      </c>
      <c r="AM451">
        <v>421.79599999999999</v>
      </c>
      <c r="AN451">
        <v>52.634</v>
      </c>
      <c r="AO451">
        <v>529.59900000000005</v>
      </c>
      <c r="AP451">
        <v>476.10399999999998</v>
      </c>
      <c r="AQ451">
        <v>177.55100000000002</v>
      </c>
      <c r="AR451">
        <v>792.13900000000001</v>
      </c>
      <c r="AS451">
        <v>484.11799999999999</v>
      </c>
      <c r="AT451">
        <v>884.88099999999997</v>
      </c>
      <c r="AU451">
        <v>1577.8600000000001</v>
      </c>
      <c r="AV451">
        <v>2235.404</v>
      </c>
      <c r="AW451" s="37">
        <v>3320.9790000000003</v>
      </c>
      <c r="AX451">
        <v>387.59300000000002</v>
      </c>
      <c r="AY451">
        <v>4.79</v>
      </c>
    </row>
    <row r="452" spans="1:51" x14ac:dyDescent="0.2">
      <c r="A452" s="1">
        <v>39233</v>
      </c>
      <c r="B452">
        <v>3623.7750000000001</v>
      </c>
      <c r="C452">
        <v>2421.0529999999999</v>
      </c>
      <c r="D452">
        <v>634.16899999999998</v>
      </c>
      <c r="E452">
        <v>5678.2939999999999</v>
      </c>
      <c r="F452">
        <v>845.25099999999998</v>
      </c>
      <c r="G452">
        <v>2296.9700000000003</v>
      </c>
      <c r="H452">
        <v>2271.4769999999999</v>
      </c>
      <c r="I452">
        <v>915.173</v>
      </c>
      <c r="J452">
        <v>598.49599999999998</v>
      </c>
      <c r="K452">
        <v>667.73099999999999</v>
      </c>
      <c r="L452">
        <v>3857.0729999999999</v>
      </c>
      <c r="M452">
        <v>2861.4079999999999</v>
      </c>
      <c r="N452">
        <v>1406.8430000000001</v>
      </c>
      <c r="O452">
        <v>230.27</v>
      </c>
      <c r="P452">
        <v>789.89400000000001</v>
      </c>
      <c r="Q452">
        <v>7660.5910000000003</v>
      </c>
      <c r="R452">
        <v>4367.2340000000004</v>
      </c>
      <c r="S452">
        <v>1637.136</v>
      </c>
      <c r="T452">
        <v>1446.191</v>
      </c>
      <c r="U452">
        <v>1785.7080000000001</v>
      </c>
      <c r="V452">
        <v>6545.0910000000003</v>
      </c>
      <c r="W452">
        <v>3325.9300000000003</v>
      </c>
      <c r="X452">
        <v>2742.0149999999999</v>
      </c>
      <c r="Y452">
        <v>1791.0360000000001</v>
      </c>
      <c r="Z452">
        <v>3289.8879999999999</v>
      </c>
      <c r="AA452">
        <v>7488.085</v>
      </c>
      <c r="AB452">
        <v>234.988</v>
      </c>
      <c r="AC452">
        <v>391.00299999999999</v>
      </c>
      <c r="AD452">
        <v>372.875</v>
      </c>
      <c r="AE452">
        <v>324.28399999999999</v>
      </c>
      <c r="AF452">
        <v>4048.4920000000002</v>
      </c>
      <c r="AG452">
        <v>215.68800000000002</v>
      </c>
      <c r="AH452">
        <v>279.83100000000002</v>
      </c>
      <c r="AI452">
        <v>928.86099999999999</v>
      </c>
      <c r="AJ452">
        <v>160.35599999999999</v>
      </c>
      <c r="AK452">
        <v>490.09899999999999</v>
      </c>
      <c r="AL452">
        <v>1106.0360000000001</v>
      </c>
      <c r="AM452">
        <v>450.935</v>
      </c>
      <c r="AN452">
        <v>56.173999999999999</v>
      </c>
      <c r="AO452">
        <v>566.70699999999999</v>
      </c>
      <c r="AP452">
        <v>497.26800000000003</v>
      </c>
      <c r="AQ452">
        <v>185.512</v>
      </c>
      <c r="AR452">
        <v>828.15</v>
      </c>
      <c r="AS452">
        <v>466.14600000000002</v>
      </c>
      <c r="AT452">
        <v>932.09199999999998</v>
      </c>
      <c r="AU452">
        <v>1616.8710000000001</v>
      </c>
      <c r="AV452">
        <v>2263.2089999999998</v>
      </c>
      <c r="AW452" s="37">
        <v>3657.377</v>
      </c>
      <c r="AX452">
        <v>411.96600000000001</v>
      </c>
      <c r="AY452">
        <v>4.6000000000000005</v>
      </c>
    </row>
    <row r="453" spans="1:51" x14ac:dyDescent="0.2">
      <c r="A453" s="1">
        <v>39262</v>
      </c>
      <c r="B453">
        <v>3570.6440000000002</v>
      </c>
      <c r="C453">
        <v>2407.04</v>
      </c>
      <c r="D453">
        <v>643.62700000000007</v>
      </c>
      <c r="E453">
        <v>5534.9369999999999</v>
      </c>
      <c r="F453">
        <v>846.06500000000005</v>
      </c>
      <c r="G453">
        <v>2275.9810000000002</v>
      </c>
      <c r="H453">
        <v>2313.7280000000001</v>
      </c>
      <c r="I453">
        <v>881.89400000000001</v>
      </c>
      <c r="J453">
        <v>572.76</v>
      </c>
      <c r="K453">
        <v>651.31799999999998</v>
      </c>
      <c r="L453">
        <v>4073.8609999999999</v>
      </c>
      <c r="M453">
        <v>2854.1970000000001</v>
      </c>
      <c r="N453">
        <v>1468.8140000000001</v>
      </c>
      <c r="O453">
        <v>232.54300000000001</v>
      </c>
      <c r="P453">
        <v>770.40899999999999</v>
      </c>
      <c r="Q453">
        <v>7551.7080000000005</v>
      </c>
      <c r="R453">
        <v>4257.3739999999998</v>
      </c>
      <c r="S453">
        <v>1653.848</v>
      </c>
      <c r="T453">
        <v>1420.2670000000001</v>
      </c>
      <c r="U453">
        <v>1779.528</v>
      </c>
      <c r="V453">
        <v>6497.009</v>
      </c>
      <c r="W453">
        <v>3188.645</v>
      </c>
      <c r="X453">
        <v>2857.3330000000001</v>
      </c>
      <c r="Y453">
        <v>1891.23</v>
      </c>
      <c r="Z453">
        <v>3280.0230000000001</v>
      </c>
      <c r="AA453">
        <v>7587.482</v>
      </c>
      <c r="AB453">
        <v>232.863</v>
      </c>
      <c r="AC453">
        <v>402.71800000000002</v>
      </c>
      <c r="AD453">
        <v>366.55900000000003</v>
      </c>
      <c r="AE453">
        <v>342.68200000000002</v>
      </c>
      <c r="AF453">
        <v>4088.3519999999999</v>
      </c>
      <c r="AG453">
        <v>226.066</v>
      </c>
      <c r="AH453">
        <v>305.90699999999998</v>
      </c>
      <c r="AI453">
        <v>950.20500000000004</v>
      </c>
      <c r="AJ453">
        <v>165.458</v>
      </c>
      <c r="AK453">
        <v>480.46600000000001</v>
      </c>
      <c r="AL453">
        <v>1202.42</v>
      </c>
      <c r="AM453">
        <v>453.11900000000003</v>
      </c>
      <c r="AN453">
        <v>62.541000000000004</v>
      </c>
      <c r="AO453">
        <v>570.65700000000004</v>
      </c>
      <c r="AP453">
        <v>503.52199999999999</v>
      </c>
      <c r="AQ453">
        <v>197.072</v>
      </c>
      <c r="AR453">
        <v>885.346</v>
      </c>
      <c r="AS453">
        <v>450.589</v>
      </c>
      <c r="AT453">
        <v>930.34</v>
      </c>
      <c r="AU453">
        <v>1602.3600000000001</v>
      </c>
      <c r="AV453">
        <v>2262.2429999999999</v>
      </c>
      <c r="AW453" s="37">
        <v>3754.181</v>
      </c>
      <c r="AX453">
        <v>435.60599999999999</v>
      </c>
      <c r="AY453">
        <v>4.68</v>
      </c>
    </row>
    <row r="454" spans="1:51" x14ac:dyDescent="0.2">
      <c r="A454" s="1">
        <v>39294</v>
      </c>
      <c r="B454">
        <v>3387.5520000000001</v>
      </c>
      <c r="C454">
        <v>2310.1590000000001</v>
      </c>
      <c r="D454">
        <v>650.38700000000006</v>
      </c>
      <c r="E454">
        <v>5743.3919999999998</v>
      </c>
      <c r="F454">
        <v>852.25</v>
      </c>
      <c r="G454">
        <v>2193.9580000000001</v>
      </c>
      <c r="H454">
        <v>2229.0129999999999</v>
      </c>
      <c r="I454">
        <v>902.745</v>
      </c>
      <c r="J454">
        <v>527.01499999999999</v>
      </c>
      <c r="K454">
        <v>632.64400000000001</v>
      </c>
      <c r="L454">
        <v>4043.748</v>
      </c>
      <c r="M454">
        <v>2843.39</v>
      </c>
      <c r="N454">
        <v>1469.6510000000001</v>
      </c>
      <c r="O454">
        <v>233.69800000000001</v>
      </c>
      <c r="P454">
        <v>780.14300000000003</v>
      </c>
      <c r="Q454">
        <v>7575.884</v>
      </c>
      <c r="R454">
        <v>4187.0950000000003</v>
      </c>
      <c r="S454">
        <v>1611.7470000000001</v>
      </c>
      <c r="T454">
        <v>1374.905</v>
      </c>
      <c r="U454">
        <v>1773.671</v>
      </c>
      <c r="V454">
        <v>6215.9750000000004</v>
      </c>
      <c r="W454">
        <v>3159.375</v>
      </c>
      <c r="X454">
        <v>2976.5830000000001</v>
      </c>
      <c r="Y454">
        <v>1844.675</v>
      </c>
      <c r="Z454">
        <v>3273.2400000000002</v>
      </c>
      <c r="AA454">
        <v>8115.9459999999999</v>
      </c>
      <c r="AB454">
        <v>237.62700000000001</v>
      </c>
      <c r="AC454">
        <v>446.762</v>
      </c>
      <c r="AD454">
        <v>371.64499999999998</v>
      </c>
      <c r="AE454">
        <v>336.762</v>
      </c>
      <c r="AF454">
        <v>4126.8100000000004</v>
      </c>
      <c r="AG454">
        <v>258.43599999999998</v>
      </c>
      <c r="AH454">
        <v>311.66200000000003</v>
      </c>
      <c r="AI454">
        <v>937.221</v>
      </c>
      <c r="AJ454">
        <v>163.95600000000002</v>
      </c>
      <c r="AK454">
        <v>478.09399999999999</v>
      </c>
      <c r="AL454">
        <v>1257.931</v>
      </c>
      <c r="AM454">
        <v>480.846</v>
      </c>
      <c r="AN454">
        <v>68.95</v>
      </c>
      <c r="AO454">
        <v>656.46699999999998</v>
      </c>
      <c r="AP454">
        <v>547.09400000000005</v>
      </c>
      <c r="AQ454">
        <v>191.41800000000001</v>
      </c>
      <c r="AR454">
        <v>907.18500000000006</v>
      </c>
      <c r="AS454">
        <v>464.55500000000001</v>
      </c>
      <c r="AT454">
        <v>981.03700000000003</v>
      </c>
      <c r="AU454">
        <v>1565.8109999999999</v>
      </c>
      <c r="AV454">
        <v>2227.5039999999999</v>
      </c>
      <c r="AW454" s="37">
        <v>3804.596</v>
      </c>
      <c r="AX454">
        <v>467.97300000000001</v>
      </c>
      <c r="AY454">
        <v>4.82</v>
      </c>
    </row>
    <row r="455" spans="1:51" x14ac:dyDescent="0.2">
      <c r="A455" s="1">
        <v>39325</v>
      </c>
      <c r="B455">
        <v>3250.8690000000001</v>
      </c>
      <c r="C455">
        <v>2225.3180000000002</v>
      </c>
      <c r="D455">
        <v>660.99900000000002</v>
      </c>
      <c r="E455">
        <v>5715.5540000000001</v>
      </c>
      <c r="F455">
        <v>902.18899999999996</v>
      </c>
      <c r="G455">
        <v>2152.9900000000002</v>
      </c>
      <c r="H455">
        <v>2232.7060000000001</v>
      </c>
      <c r="I455">
        <v>904.08100000000002</v>
      </c>
      <c r="J455">
        <v>514.75099999999998</v>
      </c>
      <c r="K455">
        <v>629.87099999999998</v>
      </c>
      <c r="L455">
        <v>3857.8670000000002</v>
      </c>
      <c r="M455">
        <v>2758.15</v>
      </c>
      <c r="N455">
        <v>1391.71</v>
      </c>
      <c r="O455">
        <v>220.768</v>
      </c>
      <c r="P455">
        <v>762.93299999999999</v>
      </c>
      <c r="Q455">
        <v>7230.16</v>
      </c>
      <c r="R455">
        <v>4164.4179999999997</v>
      </c>
      <c r="S455">
        <v>1587.375</v>
      </c>
      <c r="T455">
        <v>1392.8790000000001</v>
      </c>
      <c r="U455">
        <v>1771.194</v>
      </c>
      <c r="V455">
        <v>6138.7759999999998</v>
      </c>
      <c r="W455">
        <v>3057.4969999999998</v>
      </c>
      <c r="X455">
        <v>2859.5039999999999</v>
      </c>
      <c r="Y455">
        <v>1831.1179999999999</v>
      </c>
      <c r="Z455">
        <v>3176.5790000000002</v>
      </c>
      <c r="AA455">
        <v>8143.7089999999998</v>
      </c>
      <c r="AB455">
        <v>233.94200000000001</v>
      </c>
      <c r="AC455">
        <v>426.899</v>
      </c>
      <c r="AD455">
        <v>339.62</v>
      </c>
      <c r="AE455">
        <v>312.62400000000002</v>
      </c>
      <c r="AF455">
        <v>3928.6530000000002</v>
      </c>
      <c r="AG455">
        <v>241.297</v>
      </c>
      <c r="AH455">
        <v>300.51100000000002</v>
      </c>
      <c r="AI455">
        <v>914.72300000000007</v>
      </c>
      <c r="AJ455">
        <v>142.64500000000001</v>
      </c>
      <c r="AK455">
        <v>474.80400000000003</v>
      </c>
      <c r="AL455">
        <v>1210.8020000000001</v>
      </c>
      <c r="AM455">
        <v>465.16899999999998</v>
      </c>
      <c r="AN455">
        <v>73.954999999999998</v>
      </c>
      <c r="AO455">
        <v>609.29</v>
      </c>
      <c r="AP455">
        <v>514.46900000000005</v>
      </c>
      <c r="AQ455">
        <v>168.93200000000002</v>
      </c>
      <c r="AR455">
        <v>852.72199999999998</v>
      </c>
      <c r="AS455">
        <v>486.37100000000004</v>
      </c>
      <c r="AT455">
        <v>916.22199999999998</v>
      </c>
      <c r="AU455">
        <v>1561.585</v>
      </c>
      <c r="AV455">
        <v>2187.2849999999999</v>
      </c>
      <c r="AW455" s="37">
        <v>3683.018</v>
      </c>
      <c r="AX455">
        <v>460.26600000000002</v>
      </c>
      <c r="AY455">
        <v>3.91</v>
      </c>
    </row>
    <row r="456" spans="1:51" x14ac:dyDescent="0.2">
      <c r="A456" s="1">
        <v>39353</v>
      </c>
      <c r="B456">
        <v>3264.692</v>
      </c>
      <c r="C456">
        <v>2279.6</v>
      </c>
      <c r="D456">
        <v>721.44100000000003</v>
      </c>
      <c r="E456">
        <v>6030.2020000000002</v>
      </c>
      <c r="F456">
        <v>1007.063</v>
      </c>
      <c r="G456">
        <v>2263.9349999999999</v>
      </c>
      <c r="H456">
        <v>2398.663</v>
      </c>
      <c r="I456">
        <v>979.29200000000003</v>
      </c>
      <c r="J456">
        <v>500.27000000000004</v>
      </c>
      <c r="K456">
        <v>653.45500000000004</v>
      </c>
      <c r="L456">
        <v>4383.076</v>
      </c>
      <c r="M456">
        <v>2980.1660000000002</v>
      </c>
      <c r="N456">
        <v>1475.684</v>
      </c>
      <c r="O456">
        <v>218.208</v>
      </c>
      <c r="P456">
        <v>803.15899999999999</v>
      </c>
      <c r="Q456">
        <v>7731.9360000000006</v>
      </c>
      <c r="R456">
        <v>4320.66</v>
      </c>
      <c r="S456">
        <v>1642.1410000000001</v>
      </c>
      <c r="T456">
        <v>1443.577</v>
      </c>
      <c r="U456">
        <v>1941.287</v>
      </c>
      <c r="V456">
        <v>6192.3739999999998</v>
      </c>
      <c r="W456">
        <v>3284.0840000000003</v>
      </c>
      <c r="X456">
        <v>3430.5950000000003</v>
      </c>
      <c r="Y456">
        <v>1840.4829999999999</v>
      </c>
      <c r="Z456">
        <v>3233.9279999999999</v>
      </c>
      <c r="AA456">
        <v>9347.8829999999998</v>
      </c>
      <c r="AB456">
        <v>250.91800000000001</v>
      </c>
      <c r="AC456">
        <v>458.72</v>
      </c>
      <c r="AD456">
        <v>366.52800000000002</v>
      </c>
      <c r="AE456">
        <v>338.416</v>
      </c>
      <c r="AF456">
        <v>4389.8869999999997</v>
      </c>
      <c r="AG456">
        <v>253.26400000000001</v>
      </c>
      <c r="AH456">
        <v>318.35300000000001</v>
      </c>
      <c r="AI456">
        <v>1047.4950000000001</v>
      </c>
      <c r="AJ456">
        <v>161.08600000000001</v>
      </c>
      <c r="AK456">
        <v>504.63300000000004</v>
      </c>
      <c r="AL456">
        <v>1310.1300000000001</v>
      </c>
      <c r="AM456">
        <v>543.08400000000006</v>
      </c>
      <c r="AN456">
        <v>88.236999999999995</v>
      </c>
      <c r="AO456">
        <v>709.97300000000007</v>
      </c>
      <c r="AP456">
        <v>576.88</v>
      </c>
      <c r="AQ456">
        <v>183.589</v>
      </c>
      <c r="AR456">
        <v>908.80100000000004</v>
      </c>
      <c r="AS456">
        <v>511.01</v>
      </c>
      <c r="AT456">
        <v>1035.8689999999999</v>
      </c>
      <c r="AU456">
        <v>1633.576</v>
      </c>
      <c r="AV456">
        <v>2300.375</v>
      </c>
      <c r="AW456" s="37">
        <v>4139.6379999999999</v>
      </c>
      <c r="AX456">
        <v>513.35199999999998</v>
      </c>
      <c r="AY456">
        <v>3.72</v>
      </c>
    </row>
    <row r="457" spans="1:51" x14ac:dyDescent="0.2">
      <c r="A457" s="1">
        <v>39386</v>
      </c>
      <c r="B457">
        <v>3505.2220000000002</v>
      </c>
      <c r="C457">
        <v>2381.8290000000002</v>
      </c>
      <c r="D457">
        <v>813.36099999999999</v>
      </c>
      <c r="E457">
        <v>6275.17</v>
      </c>
      <c r="F457">
        <v>1040.5419999999999</v>
      </c>
      <c r="G457">
        <v>2350.3670000000002</v>
      </c>
      <c r="H457">
        <v>2510.3020000000001</v>
      </c>
      <c r="I457">
        <v>1040.194</v>
      </c>
      <c r="J457">
        <v>511.39500000000004</v>
      </c>
      <c r="K457">
        <v>675.27300000000002</v>
      </c>
      <c r="L457">
        <v>4555.7820000000002</v>
      </c>
      <c r="M457">
        <v>3036.0329999999999</v>
      </c>
      <c r="N457">
        <v>1658.8500000000001</v>
      </c>
      <c r="O457">
        <v>242.08500000000001</v>
      </c>
      <c r="P457">
        <v>894.649</v>
      </c>
      <c r="Q457">
        <v>7544.098</v>
      </c>
      <c r="R457">
        <v>4403.6790000000001</v>
      </c>
      <c r="S457">
        <v>1737.3130000000001</v>
      </c>
      <c r="T457">
        <v>1466.404</v>
      </c>
      <c r="U457">
        <v>2120.9630000000002</v>
      </c>
      <c r="V457">
        <v>6421.7560000000003</v>
      </c>
      <c r="W457">
        <v>3407.4389999999999</v>
      </c>
      <c r="X457">
        <v>3958.7370000000001</v>
      </c>
      <c r="Y457">
        <v>2025.7280000000001</v>
      </c>
      <c r="Z457">
        <v>3220.7759999999998</v>
      </c>
      <c r="AA457">
        <v>10362.911</v>
      </c>
      <c r="AB457">
        <v>261.19299999999998</v>
      </c>
      <c r="AC457">
        <v>491.26400000000001</v>
      </c>
      <c r="AD457">
        <v>395.49</v>
      </c>
      <c r="AE457">
        <v>366.69900000000001</v>
      </c>
      <c r="AF457">
        <v>4583.0770000000002</v>
      </c>
      <c r="AG457">
        <v>280.27300000000002</v>
      </c>
      <c r="AH457">
        <v>335.601</v>
      </c>
      <c r="AI457">
        <v>1126.0150000000001</v>
      </c>
      <c r="AJ457">
        <v>158.589</v>
      </c>
      <c r="AK457">
        <v>573.20299999999997</v>
      </c>
      <c r="AL457">
        <v>1444.18</v>
      </c>
      <c r="AM457">
        <v>635.154</v>
      </c>
      <c r="AN457">
        <v>102.852</v>
      </c>
      <c r="AO457">
        <v>789.82</v>
      </c>
      <c r="AP457">
        <v>671.26700000000005</v>
      </c>
      <c r="AQ457">
        <v>196.38200000000001</v>
      </c>
      <c r="AR457">
        <v>923.33199999999999</v>
      </c>
      <c r="AS457">
        <v>517.91700000000003</v>
      </c>
      <c r="AT457">
        <v>1134.019</v>
      </c>
      <c r="AU457">
        <v>1682.3510000000001</v>
      </c>
      <c r="AV457">
        <v>2388.7370000000001</v>
      </c>
      <c r="AW457" s="37">
        <v>4616.4070000000002</v>
      </c>
      <c r="AX457">
        <v>570.44100000000003</v>
      </c>
      <c r="AY457">
        <v>3.84</v>
      </c>
    </row>
    <row r="458" spans="1:51" x14ac:dyDescent="0.2">
      <c r="A458" s="1">
        <v>39416</v>
      </c>
      <c r="B458">
        <v>3275.7660000000001</v>
      </c>
      <c r="C458">
        <v>2182.1060000000002</v>
      </c>
      <c r="D458">
        <v>809.95</v>
      </c>
      <c r="E458">
        <v>6030.326</v>
      </c>
      <c r="F458">
        <v>1019.11</v>
      </c>
      <c r="G458">
        <v>2308.096</v>
      </c>
      <c r="H458">
        <v>2479.1170000000002</v>
      </c>
      <c r="I458">
        <v>1008.403</v>
      </c>
      <c r="J458">
        <v>466.53500000000003</v>
      </c>
      <c r="K458">
        <v>662.63900000000001</v>
      </c>
      <c r="L458">
        <v>4286.2150000000001</v>
      </c>
      <c r="M458">
        <v>2918.1060000000002</v>
      </c>
      <c r="N458">
        <v>1531.2380000000001</v>
      </c>
      <c r="O458">
        <v>242.49700000000001</v>
      </c>
      <c r="P458">
        <v>893.30600000000004</v>
      </c>
      <c r="Q458">
        <v>6934.3530000000001</v>
      </c>
      <c r="R458">
        <v>4409.4690000000001</v>
      </c>
      <c r="S458">
        <v>1638.644</v>
      </c>
      <c r="T458">
        <v>1401.2619999999999</v>
      </c>
      <c r="U458">
        <v>1882.6210000000001</v>
      </c>
      <c r="V458">
        <v>6057.2470000000003</v>
      </c>
      <c r="W458">
        <v>3068.0790000000002</v>
      </c>
      <c r="X458">
        <v>3764.723</v>
      </c>
      <c r="Y458">
        <v>1834.375</v>
      </c>
      <c r="Z458">
        <v>3161.2110000000002</v>
      </c>
      <c r="AA458">
        <v>9948.6669999999995</v>
      </c>
      <c r="AB458">
        <v>253.51400000000001</v>
      </c>
      <c r="AC458">
        <v>444.44600000000003</v>
      </c>
      <c r="AD458">
        <v>385.38100000000003</v>
      </c>
      <c r="AE458">
        <v>349.67200000000003</v>
      </c>
      <c r="AF458">
        <v>4222.7039999999997</v>
      </c>
      <c r="AG458">
        <v>261.67399999999998</v>
      </c>
      <c r="AH458">
        <v>297.94600000000003</v>
      </c>
      <c r="AI458">
        <v>1037.1959999999999</v>
      </c>
      <c r="AJ458">
        <v>154.45500000000001</v>
      </c>
      <c r="AK458">
        <v>529.904</v>
      </c>
      <c r="AL458">
        <v>1470.1279999999999</v>
      </c>
      <c r="AM458">
        <v>622.25700000000006</v>
      </c>
      <c r="AN458">
        <v>88.876999999999995</v>
      </c>
      <c r="AO458">
        <v>729.928</v>
      </c>
      <c r="AP458">
        <v>669.79</v>
      </c>
      <c r="AQ458">
        <v>188.631</v>
      </c>
      <c r="AR458">
        <v>1000</v>
      </c>
      <c r="AS458">
        <v>520.11599999999999</v>
      </c>
      <c r="AT458">
        <v>1166.546</v>
      </c>
      <c r="AU458">
        <v>1610.942</v>
      </c>
      <c r="AV458">
        <v>2306.2870000000003</v>
      </c>
      <c r="AW458" s="37">
        <v>4349.2719999999999</v>
      </c>
      <c r="AX458">
        <v>516.67100000000005</v>
      </c>
      <c r="AY458">
        <v>3.08</v>
      </c>
    </row>
    <row r="459" spans="1:51" x14ac:dyDescent="0.2">
      <c r="A459" s="1">
        <v>39447</v>
      </c>
      <c r="B459">
        <v>3273.183</v>
      </c>
      <c r="C459">
        <v>2141.6240000000003</v>
      </c>
      <c r="D459">
        <v>828.875</v>
      </c>
      <c r="E459">
        <v>6036.5889999999999</v>
      </c>
      <c r="F459">
        <v>985.10500000000002</v>
      </c>
      <c r="G459">
        <v>2275.125</v>
      </c>
      <c r="H459">
        <v>2520.7440000000001</v>
      </c>
      <c r="I459">
        <v>1036.0820000000001</v>
      </c>
      <c r="J459">
        <v>441.791</v>
      </c>
      <c r="K459">
        <v>652.96400000000006</v>
      </c>
      <c r="L459">
        <v>4348.8649999999998</v>
      </c>
      <c r="M459">
        <v>2922.6190000000001</v>
      </c>
      <c r="N459">
        <v>1501.1690000000001</v>
      </c>
      <c r="O459">
        <v>233.99600000000001</v>
      </c>
      <c r="P459">
        <v>863.95299999999997</v>
      </c>
      <c r="Q459">
        <v>6746.02</v>
      </c>
      <c r="R459">
        <v>4237.3429999999998</v>
      </c>
      <c r="S459">
        <v>1593.3579999999999</v>
      </c>
      <c r="T459">
        <v>1390.914</v>
      </c>
      <c r="U459">
        <v>1930.056</v>
      </c>
      <c r="V459">
        <v>5992.1369999999997</v>
      </c>
      <c r="W459">
        <v>2918.8340000000003</v>
      </c>
      <c r="X459">
        <v>3867.1590000000001</v>
      </c>
      <c r="Y459">
        <v>1802.836</v>
      </c>
      <c r="Z459">
        <v>3034.3989999999999</v>
      </c>
      <c r="AA459">
        <v>9966.94</v>
      </c>
      <c r="AB459">
        <v>264.02</v>
      </c>
      <c r="AC459">
        <v>437.52199999999999</v>
      </c>
      <c r="AD459">
        <v>408.56299999999999</v>
      </c>
      <c r="AE459">
        <v>363.35</v>
      </c>
      <c r="AF459">
        <v>4212.7030000000004</v>
      </c>
      <c r="AG459">
        <v>267.35000000000002</v>
      </c>
      <c r="AH459">
        <v>293.976</v>
      </c>
      <c r="AI459">
        <v>998.79899999999998</v>
      </c>
      <c r="AJ459">
        <v>153.87299999999999</v>
      </c>
      <c r="AK459">
        <v>508.322</v>
      </c>
      <c r="AL459">
        <v>1536.3720000000001</v>
      </c>
      <c r="AM459">
        <v>668.88599999999997</v>
      </c>
      <c r="AN459">
        <v>84.914000000000001</v>
      </c>
      <c r="AO459">
        <v>751.11199999999997</v>
      </c>
      <c r="AP459">
        <v>677.577</v>
      </c>
      <c r="AQ459">
        <v>187.11799999999999</v>
      </c>
      <c r="AR459">
        <v>1053.6759999999999</v>
      </c>
      <c r="AS459">
        <v>521.20299999999997</v>
      </c>
      <c r="AT459">
        <v>1284.028</v>
      </c>
      <c r="AU459">
        <v>1588.8030000000001</v>
      </c>
      <c r="AV459">
        <v>2253.357</v>
      </c>
      <c r="AW459" s="37">
        <v>4400.4089999999997</v>
      </c>
      <c r="AX459">
        <v>513.72400000000005</v>
      </c>
      <c r="AY459">
        <v>3.29</v>
      </c>
    </row>
    <row r="460" spans="1:51" x14ac:dyDescent="0.2">
      <c r="A460" s="1">
        <v>39478</v>
      </c>
      <c r="B460">
        <v>2834.922</v>
      </c>
      <c r="C460">
        <v>1927.42</v>
      </c>
      <c r="D460">
        <v>739.26400000000001</v>
      </c>
      <c r="E460">
        <v>5344.0960000000005</v>
      </c>
      <c r="F460">
        <v>909.64600000000007</v>
      </c>
      <c r="G460">
        <v>2000.23</v>
      </c>
      <c r="H460">
        <v>2167.3420000000001</v>
      </c>
      <c r="I460">
        <v>890.53800000000001</v>
      </c>
      <c r="J460">
        <v>435.87299999999999</v>
      </c>
      <c r="K460">
        <v>589.51599999999996</v>
      </c>
      <c r="L460">
        <v>3432.7649999999999</v>
      </c>
      <c r="M460">
        <v>2576.7379999999998</v>
      </c>
      <c r="N460">
        <v>1292.087</v>
      </c>
      <c r="O460">
        <v>208.32300000000001</v>
      </c>
      <c r="P460">
        <v>757.28300000000002</v>
      </c>
      <c r="Q460">
        <v>5956.0020000000004</v>
      </c>
      <c r="R460">
        <v>3999.4279999999999</v>
      </c>
      <c r="S460">
        <v>1450.3990000000001</v>
      </c>
      <c r="T460">
        <v>1304.9090000000001</v>
      </c>
      <c r="U460">
        <v>1804.5430000000001</v>
      </c>
      <c r="V460">
        <v>5913.835</v>
      </c>
      <c r="W460">
        <v>2691.5549999999998</v>
      </c>
      <c r="X460">
        <v>3537.1800000000003</v>
      </c>
      <c r="Y460">
        <v>1767.087</v>
      </c>
      <c r="Z460">
        <v>2895.5830000000001</v>
      </c>
      <c r="AA460">
        <v>8806.0529999999999</v>
      </c>
      <c r="AB460">
        <v>252.60500000000002</v>
      </c>
      <c r="AC460">
        <v>375.25</v>
      </c>
      <c r="AD460">
        <v>404.15100000000001</v>
      </c>
      <c r="AE460">
        <v>334.8</v>
      </c>
      <c r="AF460">
        <v>3681.752</v>
      </c>
      <c r="AG460">
        <v>249.35500000000002</v>
      </c>
      <c r="AH460">
        <v>263.08</v>
      </c>
      <c r="AI460">
        <v>906.43100000000004</v>
      </c>
      <c r="AJ460">
        <v>142.59800000000001</v>
      </c>
      <c r="AK460">
        <v>441.02500000000003</v>
      </c>
      <c r="AL460">
        <v>1288.595</v>
      </c>
      <c r="AM460">
        <v>572.91200000000003</v>
      </c>
      <c r="AN460">
        <v>66.605999999999995</v>
      </c>
      <c r="AO460">
        <v>574.01300000000003</v>
      </c>
      <c r="AP460">
        <v>664.25200000000007</v>
      </c>
      <c r="AQ460">
        <v>185.125</v>
      </c>
      <c r="AR460">
        <v>1049.9580000000001</v>
      </c>
      <c r="AS460">
        <v>591.09400000000005</v>
      </c>
      <c r="AT460">
        <v>1247.693</v>
      </c>
      <c r="AU460">
        <v>1466.346</v>
      </c>
      <c r="AV460">
        <v>2044.1120000000001</v>
      </c>
      <c r="AW460" s="37">
        <v>4118.5190000000002</v>
      </c>
      <c r="AX460">
        <v>439.464</v>
      </c>
      <c r="AY460">
        <v>1.92</v>
      </c>
    </row>
    <row r="461" spans="1:51" x14ac:dyDescent="0.2">
      <c r="A461" s="1">
        <v>39507</v>
      </c>
      <c r="B461">
        <v>2930.79</v>
      </c>
      <c r="C461">
        <v>1973.635</v>
      </c>
      <c r="D461">
        <v>818.52100000000007</v>
      </c>
      <c r="E461">
        <v>5819.5839999999998</v>
      </c>
      <c r="F461">
        <v>938.08400000000006</v>
      </c>
      <c r="G461">
        <v>2033.3430000000001</v>
      </c>
      <c r="H461">
        <v>2195.8710000000001</v>
      </c>
      <c r="I461">
        <v>851.048</v>
      </c>
      <c r="J461">
        <v>427.29500000000002</v>
      </c>
      <c r="K461">
        <v>588.29600000000005</v>
      </c>
      <c r="L461">
        <v>3920.3670000000002</v>
      </c>
      <c r="M461">
        <v>2637.2660000000001</v>
      </c>
      <c r="N461">
        <v>1337.7840000000001</v>
      </c>
      <c r="O461">
        <v>203.66200000000001</v>
      </c>
      <c r="P461">
        <v>770.39200000000005</v>
      </c>
      <c r="Q461">
        <v>6371.5960000000005</v>
      </c>
      <c r="R461">
        <v>4080.326</v>
      </c>
      <c r="S461">
        <v>1450.693</v>
      </c>
      <c r="T461">
        <v>1261.4970000000001</v>
      </c>
      <c r="U461">
        <v>1913.5040000000001</v>
      </c>
      <c r="V461">
        <v>5946.7480000000005</v>
      </c>
      <c r="W461">
        <v>2949.0880000000002</v>
      </c>
      <c r="X461">
        <v>3957.8809999999999</v>
      </c>
      <c r="Y461">
        <v>1830.473</v>
      </c>
      <c r="Z461">
        <v>2914.739</v>
      </c>
      <c r="AA461">
        <v>8608.130000000001</v>
      </c>
      <c r="AB461">
        <v>266.04700000000003</v>
      </c>
      <c r="AC461">
        <v>393.03199999999998</v>
      </c>
      <c r="AD461">
        <v>402.04599999999999</v>
      </c>
      <c r="AE461">
        <v>319.89100000000002</v>
      </c>
      <c r="AF461">
        <v>3828.0080000000003</v>
      </c>
      <c r="AG461">
        <v>282.73399999999998</v>
      </c>
      <c r="AH461">
        <v>302.10599999999999</v>
      </c>
      <c r="AI461">
        <v>928.26099999999997</v>
      </c>
      <c r="AJ461">
        <v>139.01900000000001</v>
      </c>
      <c r="AK461">
        <v>466.72800000000001</v>
      </c>
      <c r="AL461">
        <v>1385.0070000000001</v>
      </c>
      <c r="AM461">
        <v>558.95500000000004</v>
      </c>
      <c r="AN461">
        <v>73.781999999999996</v>
      </c>
      <c r="AO461">
        <v>579.72900000000004</v>
      </c>
      <c r="AP461">
        <v>720.84</v>
      </c>
      <c r="AQ461">
        <v>206.04500000000002</v>
      </c>
      <c r="AR461">
        <v>1125.165</v>
      </c>
      <c r="AS461">
        <v>646.45799999999997</v>
      </c>
      <c r="AT461">
        <v>1371.8210000000001</v>
      </c>
      <c r="AU461">
        <v>1455.56</v>
      </c>
      <c r="AV461">
        <v>2070.0549999999998</v>
      </c>
      <c r="AW461" s="37">
        <v>4475.3440000000001</v>
      </c>
      <c r="AX461">
        <v>471.03800000000001</v>
      </c>
      <c r="AY461">
        <v>1.81</v>
      </c>
    </row>
    <row r="462" spans="1:51" x14ac:dyDescent="0.2">
      <c r="A462" s="1">
        <v>39538</v>
      </c>
      <c r="B462">
        <v>2947.2939999999999</v>
      </c>
      <c r="C462">
        <v>2074.4110000000001</v>
      </c>
      <c r="D462">
        <v>825.66899999999998</v>
      </c>
      <c r="E462">
        <v>5991.1540000000005</v>
      </c>
      <c r="F462">
        <v>873.57400000000007</v>
      </c>
      <c r="G462">
        <v>2084.27</v>
      </c>
      <c r="H462">
        <v>2219.3040000000001</v>
      </c>
      <c r="I462">
        <v>872.12</v>
      </c>
      <c r="J462">
        <v>431.84899999999999</v>
      </c>
      <c r="K462">
        <v>576.44399999999996</v>
      </c>
      <c r="L462">
        <v>3891.625</v>
      </c>
      <c r="M462">
        <v>2720.444</v>
      </c>
      <c r="N462">
        <v>1442.915</v>
      </c>
      <c r="O462">
        <v>203.21200000000002</v>
      </c>
      <c r="P462">
        <v>810.51</v>
      </c>
      <c r="Q462">
        <v>6509.9430000000002</v>
      </c>
      <c r="R462">
        <v>4126.1880000000001</v>
      </c>
      <c r="S462">
        <v>1406.7570000000001</v>
      </c>
      <c r="T462">
        <v>1254.78</v>
      </c>
      <c r="U462">
        <v>1804.201</v>
      </c>
      <c r="V462">
        <v>6288.1880000000001</v>
      </c>
      <c r="W462">
        <v>3120.692</v>
      </c>
      <c r="X462">
        <v>3648.3360000000002</v>
      </c>
      <c r="Y462">
        <v>1972.1860000000001</v>
      </c>
      <c r="Z462">
        <v>2772.6710000000003</v>
      </c>
      <c r="AA462">
        <v>8054.6710000000003</v>
      </c>
      <c r="AB462">
        <v>249.94200000000001</v>
      </c>
      <c r="AC462">
        <v>375.82400000000001</v>
      </c>
      <c r="AD462">
        <v>367.90199999999999</v>
      </c>
      <c r="AE462">
        <v>296.17</v>
      </c>
      <c r="AF462">
        <v>3895.5280000000002</v>
      </c>
      <c r="AG462">
        <v>273.27800000000002</v>
      </c>
      <c r="AH462">
        <v>309.51400000000001</v>
      </c>
      <c r="AI462">
        <v>873.21</v>
      </c>
      <c r="AJ462">
        <v>129.08699999999999</v>
      </c>
      <c r="AK462">
        <v>429.892</v>
      </c>
      <c r="AL462">
        <v>1359.4870000000001</v>
      </c>
      <c r="AM462">
        <v>487.947</v>
      </c>
      <c r="AN462">
        <v>64.796999999999997</v>
      </c>
      <c r="AO462">
        <v>461.18900000000002</v>
      </c>
      <c r="AP462">
        <v>633.83799999999997</v>
      </c>
      <c r="AQ462">
        <v>205.68100000000001</v>
      </c>
      <c r="AR462">
        <v>1090.8430000000001</v>
      </c>
      <c r="AS462">
        <v>697.52200000000005</v>
      </c>
      <c r="AT462">
        <v>1383.912</v>
      </c>
      <c r="AU462">
        <v>1437.403</v>
      </c>
      <c r="AV462">
        <v>2038.616</v>
      </c>
      <c r="AW462" s="37">
        <v>4316.1379999999999</v>
      </c>
      <c r="AX462">
        <v>439.012</v>
      </c>
      <c r="AY462">
        <v>1.36</v>
      </c>
    </row>
    <row r="463" spans="1:51" x14ac:dyDescent="0.2">
      <c r="A463" s="1">
        <v>39568</v>
      </c>
      <c r="B463">
        <v>3285.3220000000001</v>
      </c>
      <c r="C463">
        <v>2164.3049999999998</v>
      </c>
      <c r="D463">
        <v>817.51200000000006</v>
      </c>
      <c r="E463">
        <v>5936.76</v>
      </c>
      <c r="F463">
        <v>852.81200000000001</v>
      </c>
      <c r="G463">
        <v>2168.1010000000001</v>
      </c>
      <c r="H463">
        <v>2294.7429999999999</v>
      </c>
      <c r="I463">
        <v>906.322</v>
      </c>
      <c r="J463">
        <v>436.57400000000001</v>
      </c>
      <c r="K463">
        <v>608.67899999999997</v>
      </c>
      <c r="L463">
        <v>4381.3829999999998</v>
      </c>
      <c r="M463">
        <v>2790.8</v>
      </c>
      <c r="N463">
        <v>1419.261</v>
      </c>
      <c r="O463">
        <v>207.55</v>
      </c>
      <c r="P463">
        <v>833.15200000000004</v>
      </c>
      <c r="Q463">
        <v>6586.8940000000002</v>
      </c>
      <c r="R463">
        <v>4101.0770000000002</v>
      </c>
      <c r="S463">
        <v>1493.25</v>
      </c>
      <c r="T463">
        <v>1315.4380000000001</v>
      </c>
      <c r="U463">
        <v>1929.2170000000001</v>
      </c>
      <c r="V463">
        <v>6163.232</v>
      </c>
      <c r="W463">
        <v>3191.1260000000002</v>
      </c>
      <c r="X463">
        <v>4187.3860000000004</v>
      </c>
      <c r="Y463">
        <v>1934.462</v>
      </c>
      <c r="Z463">
        <v>2973.6330000000003</v>
      </c>
      <c r="AA463">
        <v>8663.6530000000002</v>
      </c>
      <c r="AB463">
        <v>271.95600000000002</v>
      </c>
      <c r="AC463">
        <v>402.76100000000002</v>
      </c>
      <c r="AD463">
        <v>376.52199999999999</v>
      </c>
      <c r="AE463">
        <v>267.38400000000001</v>
      </c>
      <c r="AF463">
        <v>4114.3890000000001</v>
      </c>
      <c r="AG463">
        <v>275.64699999999999</v>
      </c>
      <c r="AH463">
        <v>322.536</v>
      </c>
      <c r="AI463">
        <v>946.73500000000001</v>
      </c>
      <c r="AJ463">
        <v>132.39000000000001</v>
      </c>
      <c r="AK463">
        <v>481.77</v>
      </c>
      <c r="AL463">
        <v>1394.2529999999999</v>
      </c>
      <c r="AM463">
        <v>541.822</v>
      </c>
      <c r="AN463">
        <v>74.751999999999995</v>
      </c>
      <c r="AO463">
        <v>534.29600000000005</v>
      </c>
      <c r="AP463">
        <v>596.20400000000006</v>
      </c>
      <c r="AQ463">
        <v>196.68100000000001</v>
      </c>
      <c r="AR463">
        <v>1037.2439999999999</v>
      </c>
      <c r="AS463">
        <v>676.93500000000006</v>
      </c>
      <c r="AT463">
        <v>1450.992</v>
      </c>
      <c r="AU463">
        <v>1508.9880000000001</v>
      </c>
      <c r="AV463">
        <v>2139.5250000000001</v>
      </c>
      <c r="AW463" s="37">
        <v>4719.723</v>
      </c>
      <c r="AX463">
        <v>474.81400000000002</v>
      </c>
      <c r="AY463">
        <v>1.41</v>
      </c>
    </row>
    <row r="464" spans="1:51" x14ac:dyDescent="0.2">
      <c r="A464" s="1">
        <v>39598</v>
      </c>
      <c r="B464">
        <v>3365.4949999999999</v>
      </c>
      <c r="C464">
        <v>2007.2820000000002</v>
      </c>
      <c r="D464">
        <v>886.98</v>
      </c>
      <c r="E464">
        <v>6305.4080000000004</v>
      </c>
      <c r="F464">
        <v>845.98599999999999</v>
      </c>
      <c r="G464">
        <v>2179.3690000000001</v>
      </c>
      <c r="H464">
        <v>2300.7400000000002</v>
      </c>
      <c r="I464">
        <v>902.79</v>
      </c>
      <c r="J464">
        <v>414.78800000000001</v>
      </c>
      <c r="K464">
        <v>593.54899999999998</v>
      </c>
      <c r="L464">
        <v>4614.01</v>
      </c>
      <c r="M464">
        <v>2791.71</v>
      </c>
      <c r="N464">
        <v>1439.5119999999999</v>
      </c>
      <c r="O464">
        <v>200.42500000000001</v>
      </c>
      <c r="P464">
        <v>817.71900000000005</v>
      </c>
      <c r="Q464">
        <v>6693.9160000000002</v>
      </c>
      <c r="R464">
        <v>4077.6559999999999</v>
      </c>
      <c r="S464">
        <v>1478.4349999999999</v>
      </c>
      <c r="T464">
        <v>1333.6469999999999</v>
      </c>
      <c r="U464">
        <v>2072.663</v>
      </c>
      <c r="V464">
        <v>6518.1440000000002</v>
      </c>
      <c r="W464">
        <v>3687.873</v>
      </c>
      <c r="X464">
        <v>4664.4560000000001</v>
      </c>
      <c r="Y464">
        <v>1899.5430000000001</v>
      </c>
      <c r="Z464">
        <v>3048.02</v>
      </c>
      <c r="AA464">
        <v>8556.1239999999998</v>
      </c>
      <c r="AB464">
        <v>284.42</v>
      </c>
      <c r="AC464">
        <v>395.346</v>
      </c>
      <c r="AD464">
        <v>364.04900000000004</v>
      </c>
      <c r="AE464">
        <v>265.87700000000001</v>
      </c>
      <c r="AF464">
        <v>4104.4769999999999</v>
      </c>
      <c r="AG464">
        <v>267.26400000000001</v>
      </c>
      <c r="AH464">
        <v>312.16300000000001</v>
      </c>
      <c r="AI464">
        <v>964.88900000000001</v>
      </c>
      <c r="AJ464">
        <v>132.22999999999999</v>
      </c>
      <c r="AK464">
        <v>492.99099999999999</v>
      </c>
      <c r="AL464">
        <v>1612.992</v>
      </c>
      <c r="AM464">
        <v>485.79300000000001</v>
      </c>
      <c r="AN464">
        <v>70.614000000000004</v>
      </c>
      <c r="AO464">
        <v>505.82300000000004</v>
      </c>
      <c r="AP464">
        <v>619.33100000000002</v>
      </c>
      <c r="AQ464">
        <v>150.38900000000001</v>
      </c>
      <c r="AR464">
        <v>1018.453</v>
      </c>
      <c r="AS464">
        <v>672.952</v>
      </c>
      <c r="AT464">
        <v>1353.2750000000001</v>
      </c>
      <c r="AU464">
        <v>1525.7260000000001</v>
      </c>
      <c r="AV464">
        <v>2145.4690000000001</v>
      </c>
      <c r="AW464" s="37">
        <v>5148.866</v>
      </c>
      <c r="AX464">
        <v>454.26600000000002</v>
      </c>
      <c r="AY464">
        <v>1.85</v>
      </c>
    </row>
    <row r="465" spans="1:51" x14ac:dyDescent="0.2">
      <c r="A465" s="1">
        <v>39629</v>
      </c>
      <c r="B465">
        <v>3057.2939999999999</v>
      </c>
      <c r="C465">
        <v>1625.886</v>
      </c>
      <c r="D465">
        <v>905.64700000000005</v>
      </c>
      <c r="E465">
        <v>5915.893</v>
      </c>
      <c r="F465">
        <v>738.928</v>
      </c>
      <c r="G465">
        <v>1958.827</v>
      </c>
      <c r="H465">
        <v>2116.0500000000002</v>
      </c>
      <c r="I465">
        <v>743.84299999999996</v>
      </c>
      <c r="J465">
        <v>352.23200000000003</v>
      </c>
      <c r="K465">
        <v>527.70799999999997</v>
      </c>
      <c r="L465">
        <v>4313.3100000000004</v>
      </c>
      <c r="M465">
        <v>2433.0839999999998</v>
      </c>
      <c r="N465">
        <v>1303.1100000000001</v>
      </c>
      <c r="O465">
        <v>169.18</v>
      </c>
      <c r="P465">
        <v>732.976</v>
      </c>
      <c r="Q465">
        <v>5662.9080000000004</v>
      </c>
      <c r="R465">
        <v>3857.739</v>
      </c>
      <c r="S465">
        <v>1381.452</v>
      </c>
      <c r="T465">
        <v>1222.7919999999999</v>
      </c>
      <c r="U465">
        <v>1993.5650000000001</v>
      </c>
      <c r="V465">
        <v>5947.2510000000002</v>
      </c>
      <c r="W465">
        <v>4187.6580000000004</v>
      </c>
      <c r="X465">
        <v>4292.5010000000002</v>
      </c>
      <c r="Y465">
        <v>1714.6880000000001</v>
      </c>
      <c r="Z465">
        <v>2838.5170000000003</v>
      </c>
      <c r="AA465">
        <v>7639.0510000000004</v>
      </c>
      <c r="AB465">
        <v>277.56799999999998</v>
      </c>
      <c r="AC465">
        <v>346.93099999999998</v>
      </c>
      <c r="AD465">
        <v>331.77699999999999</v>
      </c>
      <c r="AE465">
        <v>221.673</v>
      </c>
      <c r="AF465">
        <v>3795.165</v>
      </c>
      <c r="AG465">
        <v>238.364</v>
      </c>
      <c r="AH465">
        <v>276.22000000000003</v>
      </c>
      <c r="AI465">
        <v>903.10800000000006</v>
      </c>
      <c r="AJ465">
        <v>109.789</v>
      </c>
      <c r="AK465">
        <v>445.80200000000002</v>
      </c>
      <c r="AL465">
        <v>1492.787</v>
      </c>
      <c r="AM465">
        <v>390.262</v>
      </c>
      <c r="AN465">
        <v>61.72</v>
      </c>
      <c r="AO465">
        <v>442.81799999999998</v>
      </c>
      <c r="AP465">
        <v>597.37</v>
      </c>
      <c r="AQ465">
        <v>149.565</v>
      </c>
      <c r="AR465">
        <v>978.30500000000006</v>
      </c>
      <c r="AS465">
        <v>668.01900000000001</v>
      </c>
      <c r="AT465">
        <v>1227.787</v>
      </c>
      <c r="AU465">
        <v>1402.1290000000001</v>
      </c>
      <c r="AV465">
        <v>1967.1860000000001</v>
      </c>
      <c r="AW465" s="37">
        <v>4751.473</v>
      </c>
      <c r="AX465">
        <v>396.65300000000002</v>
      </c>
      <c r="AY465">
        <v>1.87</v>
      </c>
    </row>
    <row r="466" spans="1:51" x14ac:dyDescent="0.2">
      <c r="A466" s="1">
        <v>39660</v>
      </c>
      <c r="B466">
        <v>2758.5039999999999</v>
      </c>
      <c r="C466">
        <v>1489.318</v>
      </c>
      <c r="D466">
        <v>874.399</v>
      </c>
      <c r="E466">
        <v>5755.1469999999999</v>
      </c>
      <c r="F466">
        <v>748.78100000000006</v>
      </c>
      <c r="G466">
        <v>1919.3009999999999</v>
      </c>
      <c r="H466">
        <v>2093.8719999999998</v>
      </c>
      <c r="I466">
        <v>745.48500000000001</v>
      </c>
      <c r="J466">
        <v>283.33499999999998</v>
      </c>
      <c r="K466">
        <v>503.78500000000003</v>
      </c>
      <c r="L466">
        <v>3874.4630000000002</v>
      </c>
      <c r="M466">
        <v>2334.14</v>
      </c>
      <c r="N466">
        <v>1448.2080000000001</v>
      </c>
      <c r="O466">
        <v>163.30100000000002</v>
      </c>
      <c r="P466">
        <v>721.2</v>
      </c>
      <c r="Q466">
        <v>5614.5920000000006</v>
      </c>
      <c r="R466">
        <v>3837.1849999999999</v>
      </c>
      <c r="S466">
        <v>1323.1490000000001</v>
      </c>
      <c r="T466">
        <v>1207.1200000000001</v>
      </c>
      <c r="U466">
        <v>1851.8679999999999</v>
      </c>
      <c r="V466">
        <v>5672.96</v>
      </c>
      <c r="W466">
        <v>3379.1640000000002</v>
      </c>
      <c r="X466">
        <v>3842.5120000000002</v>
      </c>
      <c r="Y466">
        <v>1817.4380000000001</v>
      </c>
      <c r="Z466">
        <v>2741.6930000000002</v>
      </c>
      <c r="AA466">
        <v>7525.6100000000006</v>
      </c>
      <c r="AB466">
        <v>257.24599999999998</v>
      </c>
      <c r="AC466">
        <v>341.06600000000003</v>
      </c>
      <c r="AD466">
        <v>326.37200000000001</v>
      </c>
      <c r="AE466">
        <v>239.864</v>
      </c>
      <c r="AF466">
        <v>3760.8809999999999</v>
      </c>
      <c r="AG466">
        <v>206.53900000000002</v>
      </c>
      <c r="AH466">
        <v>250.77799999999999</v>
      </c>
      <c r="AI466">
        <v>839.76599999999996</v>
      </c>
      <c r="AJ466">
        <v>111.42100000000001</v>
      </c>
      <c r="AK466">
        <v>458.64499999999998</v>
      </c>
      <c r="AL466">
        <v>1253.6279999999999</v>
      </c>
      <c r="AM466">
        <v>415.32900000000001</v>
      </c>
      <c r="AN466">
        <v>63.125</v>
      </c>
      <c r="AO466">
        <v>568.06799999999998</v>
      </c>
      <c r="AP466">
        <v>591.08299999999997</v>
      </c>
      <c r="AQ466">
        <v>122.111</v>
      </c>
      <c r="AR466">
        <v>925.49200000000008</v>
      </c>
      <c r="AS466">
        <v>644.12599999999998</v>
      </c>
      <c r="AT466">
        <v>1175.126</v>
      </c>
      <c r="AU466">
        <v>1366.6990000000001</v>
      </c>
      <c r="AV466">
        <v>1902.7370000000001</v>
      </c>
      <c r="AW466" s="37">
        <v>4335.9319999999998</v>
      </c>
      <c r="AX466">
        <v>390.71100000000001</v>
      </c>
      <c r="AY466">
        <v>1.6500000000000001</v>
      </c>
    </row>
    <row r="467" spans="1:51" x14ac:dyDescent="0.2">
      <c r="A467" s="1">
        <v>39689</v>
      </c>
      <c r="B467">
        <v>2595.8029999999999</v>
      </c>
      <c r="C467">
        <v>1485.2670000000001</v>
      </c>
      <c r="D467">
        <v>795.86</v>
      </c>
      <c r="E467">
        <v>5495.8969999999999</v>
      </c>
      <c r="F467">
        <v>707.25800000000004</v>
      </c>
      <c r="G467">
        <v>1852.271</v>
      </c>
      <c r="H467">
        <v>1965.9670000000001</v>
      </c>
      <c r="I467">
        <v>683.78399999999999</v>
      </c>
      <c r="J467">
        <v>273.84399999999999</v>
      </c>
      <c r="K467">
        <v>481.983</v>
      </c>
      <c r="L467">
        <v>3674.4169999999999</v>
      </c>
      <c r="M467">
        <v>2340.127</v>
      </c>
      <c r="N467">
        <v>1248.26</v>
      </c>
      <c r="O467">
        <v>151.57300000000001</v>
      </c>
      <c r="P467">
        <v>668.52800000000002</v>
      </c>
      <c r="Q467">
        <v>5367.5920000000006</v>
      </c>
      <c r="R467">
        <v>3725.3090000000002</v>
      </c>
      <c r="S467">
        <v>1271.8510000000001</v>
      </c>
      <c r="T467">
        <v>1221.056</v>
      </c>
      <c r="U467">
        <v>1812.6210000000001</v>
      </c>
      <c r="V467">
        <v>5427.7269999999999</v>
      </c>
      <c r="W467">
        <v>3109.4490000000001</v>
      </c>
      <c r="X467">
        <v>3450.248</v>
      </c>
      <c r="Y467">
        <v>1713.7950000000001</v>
      </c>
      <c r="Z467">
        <v>2632.15</v>
      </c>
      <c r="AA467">
        <v>7102.0250000000005</v>
      </c>
      <c r="AB467">
        <v>255.17000000000002</v>
      </c>
      <c r="AC467">
        <v>293.98399999999998</v>
      </c>
      <c r="AD467">
        <v>296.86599999999999</v>
      </c>
      <c r="AE467">
        <v>241.501</v>
      </c>
      <c r="AF467">
        <v>3430.2780000000002</v>
      </c>
      <c r="AG467">
        <v>208.511</v>
      </c>
      <c r="AH467">
        <v>245.489</v>
      </c>
      <c r="AI467">
        <v>798.673</v>
      </c>
      <c r="AJ467">
        <v>105.10600000000001</v>
      </c>
      <c r="AK467">
        <v>435.10500000000002</v>
      </c>
      <c r="AL467">
        <v>1069.856</v>
      </c>
      <c r="AM467">
        <v>409.67400000000004</v>
      </c>
      <c r="AN467">
        <v>57.954999999999998</v>
      </c>
      <c r="AO467">
        <v>513.86199999999997</v>
      </c>
      <c r="AP467">
        <v>550.99300000000005</v>
      </c>
      <c r="AQ467">
        <v>98.534000000000006</v>
      </c>
      <c r="AR467">
        <v>848.02</v>
      </c>
      <c r="AS467">
        <v>606.70900000000006</v>
      </c>
      <c r="AT467">
        <v>1066.2280000000001</v>
      </c>
      <c r="AU467">
        <v>1344.8620000000001</v>
      </c>
      <c r="AV467">
        <v>1821.059</v>
      </c>
      <c r="AW467" s="37">
        <v>3965.6190000000001</v>
      </c>
      <c r="AX467">
        <v>362.17</v>
      </c>
      <c r="AY467">
        <v>1.69</v>
      </c>
    </row>
    <row r="468" spans="1:51" x14ac:dyDescent="0.2">
      <c r="A468" s="1">
        <v>39721</v>
      </c>
      <c r="B468">
        <v>1790.5</v>
      </c>
      <c r="C468">
        <v>1107.664</v>
      </c>
      <c r="D468">
        <v>662.42100000000005</v>
      </c>
      <c r="E468">
        <v>4356.3060000000005</v>
      </c>
      <c r="F468">
        <v>537.40700000000004</v>
      </c>
      <c r="G468">
        <v>1585.462</v>
      </c>
      <c r="H468">
        <v>1680.991</v>
      </c>
      <c r="I468">
        <v>582.33799999999997</v>
      </c>
      <c r="J468">
        <v>201.929</v>
      </c>
      <c r="K468">
        <v>408.61</v>
      </c>
      <c r="L468">
        <v>2551.4969999999998</v>
      </c>
      <c r="M468">
        <v>1898.905</v>
      </c>
      <c r="N468">
        <v>1079.4690000000001</v>
      </c>
      <c r="O468">
        <v>137.77700000000002</v>
      </c>
      <c r="P468">
        <v>601.59100000000001</v>
      </c>
      <c r="Q468">
        <v>4372.3910000000005</v>
      </c>
      <c r="R468">
        <v>3345.6800000000003</v>
      </c>
      <c r="S468">
        <v>1080.7339999999999</v>
      </c>
      <c r="T468">
        <v>1107.0040000000001</v>
      </c>
      <c r="U468">
        <v>1552.367</v>
      </c>
      <c r="V468">
        <v>4806.2390000000005</v>
      </c>
      <c r="W468">
        <v>2341.9070000000002</v>
      </c>
      <c r="X468">
        <v>2652.0810000000001</v>
      </c>
      <c r="Y468">
        <v>1534.2550000000001</v>
      </c>
      <c r="Z468">
        <v>2318.864</v>
      </c>
      <c r="AA468">
        <v>5840.4490000000005</v>
      </c>
      <c r="AB468">
        <v>233.916</v>
      </c>
      <c r="AC468">
        <v>262.697</v>
      </c>
      <c r="AD468">
        <v>269.65300000000002</v>
      </c>
      <c r="AE468">
        <v>226.072</v>
      </c>
      <c r="AF468">
        <v>2918.047</v>
      </c>
      <c r="AG468">
        <v>181.881</v>
      </c>
      <c r="AH468">
        <v>198.53900000000002</v>
      </c>
      <c r="AI468">
        <v>656.20400000000006</v>
      </c>
      <c r="AJ468">
        <v>89.457000000000008</v>
      </c>
      <c r="AK468">
        <v>367.27800000000002</v>
      </c>
      <c r="AL468">
        <v>815.827</v>
      </c>
      <c r="AM468">
        <v>334.03700000000003</v>
      </c>
      <c r="AN468">
        <v>45.849000000000004</v>
      </c>
      <c r="AO468">
        <v>439.93200000000002</v>
      </c>
      <c r="AP468">
        <v>436.17</v>
      </c>
      <c r="AQ468">
        <v>94.171000000000006</v>
      </c>
      <c r="AR468">
        <v>788.53300000000002</v>
      </c>
      <c r="AS468">
        <v>520.32600000000002</v>
      </c>
      <c r="AT468">
        <v>880.78899999999999</v>
      </c>
      <c r="AU468">
        <v>1182.443</v>
      </c>
      <c r="AV468">
        <v>1553.1490000000001</v>
      </c>
      <c r="AW468" s="37">
        <v>3186.4030000000002</v>
      </c>
      <c r="AX468">
        <v>301.32100000000003</v>
      </c>
      <c r="AY468">
        <v>0.9</v>
      </c>
    </row>
    <row r="469" spans="1:51" x14ac:dyDescent="0.2">
      <c r="A469" s="1">
        <v>39752</v>
      </c>
      <c r="B469">
        <v>1122.001</v>
      </c>
      <c r="C469">
        <v>702.75300000000004</v>
      </c>
      <c r="D469">
        <v>467.37299999999999</v>
      </c>
      <c r="E469">
        <v>3237.9410000000003</v>
      </c>
      <c r="F469">
        <v>442.32100000000003</v>
      </c>
      <c r="G469">
        <v>1229.799</v>
      </c>
      <c r="H469">
        <v>1294.8869999999999</v>
      </c>
      <c r="I469">
        <v>368.435</v>
      </c>
      <c r="J469">
        <v>153.709</v>
      </c>
      <c r="K469">
        <v>312.07800000000003</v>
      </c>
      <c r="L469">
        <v>1700.3130000000001</v>
      </c>
      <c r="M469">
        <v>1420.9760000000001</v>
      </c>
      <c r="N469">
        <v>714.06600000000003</v>
      </c>
      <c r="O469">
        <v>101.611</v>
      </c>
      <c r="P469">
        <v>448.08600000000001</v>
      </c>
      <c r="Q469">
        <v>3206.9059999999999</v>
      </c>
      <c r="R469">
        <v>2935.2719999999999</v>
      </c>
      <c r="S469">
        <v>874.024</v>
      </c>
      <c r="T469">
        <v>916.07799999999997</v>
      </c>
      <c r="U469">
        <v>1130.8220000000001</v>
      </c>
      <c r="V469">
        <v>3329.6019999999999</v>
      </c>
      <c r="W469">
        <v>1365.8420000000001</v>
      </c>
      <c r="X469">
        <v>1794.1020000000001</v>
      </c>
      <c r="Y469">
        <v>1140.6279999999999</v>
      </c>
      <c r="Z469">
        <v>1975.954</v>
      </c>
      <c r="AA469">
        <v>4586.7089999999998</v>
      </c>
      <c r="AB469">
        <v>191.56300000000002</v>
      </c>
      <c r="AC469">
        <v>194.07500000000002</v>
      </c>
      <c r="AD469">
        <v>222.05500000000001</v>
      </c>
      <c r="AE469">
        <v>171.06900000000002</v>
      </c>
      <c r="AF469">
        <v>2066.4380000000001</v>
      </c>
      <c r="AG469">
        <v>121.68600000000001</v>
      </c>
      <c r="AH469">
        <v>161.07</v>
      </c>
      <c r="AI469">
        <v>488.45800000000003</v>
      </c>
      <c r="AJ469">
        <v>69.238</v>
      </c>
      <c r="AK469">
        <v>269.42</v>
      </c>
      <c r="AL469">
        <v>528.03899999999999</v>
      </c>
      <c r="AM469">
        <v>238.648</v>
      </c>
      <c r="AN469">
        <v>35.405000000000001</v>
      </c>
      <c r="AO469">
        <v>288.91700000000003</v>
      </c>
      <c r="AP469">
        <v>262.14499999999998</v>
      </c>
      <c r="AQ469">
        <v>90.152000000000001</v>
      </c>
      <c r="AR469">
        <v>559.08400000000006</v>
      </c>
      <c r="AS469">
        <v>465.22</v>
      </c>
      <c r="AT469">
        <v>593.452</v>
      </c>
      <c r="AU469">
        <v>957.245</v>
      </c>
      <c r="AV469">
        <v>1238.8130000000001</v>
      </c>
      <c r="AW469" s="37">
        <v>2172.922</v>
      </c>
      <c r="AX469">
        <v>228.53900000000002</v>
      </c>
      <c r="AY469">
        <v>0.44</v>
      </c>
    </row>
    <row r="470" spans="1:51" x14ac:dyDescent="0.2">
      <c r="A470" s="1">
        <v>39780</v>
      </c>
      <c r="B470">
        <v>962.41899999999998</v>
      </c>
      <c r="C470">
        <v>629.83900000000006</v>
      </c>
      <c r="D470">
        <v>435.63100000000003</v>
      </c>
      <c r="E470">
        <v>3017.1590000000001</v>
      </c>
      <c r="F470">
        <v>404.59899999999999</v>
      </c>
      <c r="G470">
        <v>1155.596</v>
      </c>
      <c r="H470">
        <v>1178.9829999999999</v>
      </c>
      <c r="I470">
        <v>332.19900000000001</v>
      </c>
      <c r="J470">
        <v>125.01</v>
      </c>
      <c r="K470">
        <v>292.87600000000003</v>
      </c>
      <c r="L470">
        <v>1443.202</v>
      </c>
      <c r="M470">
        <v>1335.2080000000001</v>
      </c>
      <c r="N470">
        <v>629.524</v>
      </c>
      <c r="O470">
        <v>99.2</v>
      </c>
      <c r="P470">
        <v>435.90199999999999</v>
      </c>
      <c r="Q470">
        <v>3090.2049999999999</v>
      </c>
      <c r="R470">
        <v>2668.4650000000001</v>
      </c>
      <c r="S470">
        <v>811.97400000000005</v>
      </c>
      <c r="T470">
        <v>845.76</v>
      </c>
      <c r="U470">
        <v>1064.0899999999999</v>
      </c>
      <c r="V470">
        <v>3209.6730000000002</v>
      </c>
      <c r="W470">
        <v>1330.415</v>
      </c>
      <c r="X470">
        <v>1625.396</v>
      </c>
      <c r="Y470">
        <v>1107.556</v>
      </c>
      <c r="Z470">
        <v>1951.662</v>
      </c>
      <c r="AA470">
        <v>4528.4229999999998</v>
      </c>
      <c r="AB470">
        <v>175.779</v>
      </c>
      <c r="AC470">
        <v>161.148</v>
      </c>
      <c r="AD470">
        <v>218.14699999999999</v>
      </c>
      <c r="AE470">
        <v>170.00200000000001</v>
      </c>
      <c r="AF470">
        <v>2003.192</v>
      </c>
      <c r="AG470">
        <v>116.619</v>
      </c>
      <c r="AH470">
        <v>143.66900000000001</v>
      </c>
      <c r="AI470">
        <v>448.983</v>
      </c>
      <c r="AJ470">
        <v>64.515000000000001</v>
      </c>
      <c r="AK470">
        <v>268.84500000000003</v>
      </c>
      <c r="AL470">
        <v>430.77</v>
      </c>
      <c r="AM470">
        <v>213.18600000000001</v>
      </c>
      <c r="AN470">
        <v>36.936999999999998</v>
      </c>
      <c r="AO470">
        <v>258.79599999999999</v>
      </c>
      <c r="AP470">
        <v>231.41499999999999</v>
      </c>
      <c r="AQ470">
        <v>93.037999999999997</v>
      </c>
      <c r="AR470">
        <v>514.21199999999999</v>
      </c>
      <c r="AS470">
        <v>435.89800000000002</v>
      </c>
      <c r="AT470">
        <v>507.44800000000004</v>
      </c>
      <c r="AU470">
        <v>892.92600000000004</v>
      </c>
      <c r="AV470">
        <v>1168.23</v>
      </c>
      <c r="AW470" s="37">
        <v>2028.146</v>
      </c>
      <c r="AX470">
        <v>212.155</v>
      </c>
      <c r="AY470">
        <v>0.01</v>
      </c>
    </row>
    <row r="471" spans="1:51" x14ac:dyDescent="0.2">
      <c r="A471" s="1">
        <v>39813</v>
      </c>
      <c r="B471">
        <v>1015.876</v>
      </c>
      <c r="C471">
        <v>696.54300000000001</v>
      </c>
      <c r="D471">
        <v>455.46600000000001</v>
      </c>
      <c r="E471">
        <v>3129.8229999999999</v>
      </c>
      <c r="F471">
        <v>429.2</v>
      </c>
      <c r="G471">
        <v>1253.1949999999999</v>
      </c>
      <c r="H471">
        <v>1329.96</v>
      </c>
      <c r="I471">
        <v>341.17900000000003</v>
      </c>
      <c r="J471">
        <v>120.43900000000001</v>
      </c>
      <c r="K471">
        <v>312.77699999999999</v>
      </c>
      <c r="L471">
        <v>1512.6279999999999</v>
      </c>
      <c r="M471">
        <v>1458.644</v>
      </c>
      <c r="N471">
        <v>657.49599999999998</v>
      </c>
      <c r="O471">
        <v>108.462</v>
      </c>
      <c r="P471">
        <v>492.74200000000002</v>
      </c>
      <c r="Q471">
        <v>3276.0120000000002</v>
      </c>
      <c r="R471">
        <v>2899.6370000000002</v>
      </c>
      <c r="S471">
        <v>787.71500000000003</v>
      </c>
      <c r="T471">
        <v>854.35300000000007</v>
      </c>
      <c r="U471">
        <v>1030.875</v>
      </c>
      <c r="V471">
        <v>3356.7710000000002</v>
      </c>
      <c r="W471">
        <v>1304</v>
      </c>
      <c r="X471">
        <v>1638.1680000000001</v>
      </c>
      <c r="Y471">
        <v>1130.9110000000001</v>
      </c>
      <c r="Z471">
        <v>2108.1610000000001</v>
      </c>
      <c r="AA471">
        <v>4696.9000000000005</v>
      </c>
      <c r="AB471">
        <v>182.387</v>
      </c>
      <c r="AC471">
        <v>193.08500000000001</v>
      </c>
      <c r="AD471">
        <v>231.273</v>
      </c>
      <c r="AE471">
        <v>167.887</v>
      </c>
      <c r="AF471">
        <v>2125.4320000000002</v>
      </c>
      <c r="AG471">
        <v>132.774</v>
      </c>
      <c r="AH471">
        <v>150.82400000000001</v>
      </c>
      <c r="AI471">
        <v>476.41</v>
      </c>
      <c r="AJ471">
        <v>67.372</v>
      </c>
      <c r="AK471">
        <v>305.08100000000002</v>
      </c>
      <c r="AL471">
        <v>397.02100000000002</v>
      </c>
      <c r="AM471">
        <v>233.649</v>
      </c>
      <c r="AN471">
        <v>40.81</v>
      </c>
      <c r="AO471">
        <v>275.04599999999999</v>
      </c>
      <c r="AP471">
        <v>287.48700000000002</v>
      </c>
      <c r="AQ471">
        <v>46.051000000000002</v>
      </c>
      <c r="AR471">
        <v>425.35200000000003</v>
      </c>
      <c r="AS471">
        <v>453.61700000000002</v>
      </c>
      <c r="AT471">
        <v>591.66300000000001</v>
      </c>
      <c r="AU471">
        <v>920.226</v>
      </c>
      <c r="AV471">
        <v>1237.42</v>
      </c>
      <c r="AW471" s="37">
        <v>2077.6840000000002</v>
      </c>
      <c r="AX471">
        <v>235.84399999999999</v>
      </c>
      <c r="AY471">
        <v>0.11</v>
      </c>
    </row>
    <row r="472" spans="1:51" x14ac:dyDescent="0.2">
      <c r="A472" s="1">
        <v>39843</v>
      </c>
      <c r="B472">
        <v>906.86599999999999</v>
      </c>
      <c r="C472">
        <v>685.93700000000001</v>
      </c>
      <c r="D472">
        <v>373.41500000000002</v>
      </c>
      <c r="E472">
        <v>3060.1040000000003</v>
      </c>
      <c r="F472">
        <v>360.53700000000003</v>
      </c>
      <c r="G472">
        <v>1074.027</v>
      </c>
      <c r="H472">
        <v>1103.009</v>
      </c>
      <c r="I472">
        <v>315.36500000000001</v>
      </c>
      <c r="J472">
        <v>112.883</v>
      </c>
      <c r="K472">
        <v>269.23599999999999</v>
      </c>
      <c r="L472">
        <v>1550.03</v>
      </c>
      <c r="M472">
        <v>1337.454</v>
      </c>
      <c r="N472">
        <v>493.67099999999999</v>
      </c>
      <c r="O472">
        <v>102.16500000000001</v>
      </c>
      <c r="P472">
        <v>415.48200000000003</v>
      </c>
      <c r="Q472">
        <v>2907.1750000000002</v>
      </c>
      <c r="R472">
        <v>2547.192</v>
      </c>
      <c r="S472">
        <v>738.19399999999996</v>
      </c>
      <c r="T472">
        <v>783.63400000000001</v>
      </c>
      <c r="U472">
        <v>992.03</v>
      </c>
      <c r="V472">
        <v>2929.8510000000001</v>
      </c>
      <c r="W472">
        <v>1251.82</v>
      </c>
      <c r="X472">
        <v>1711.864</v>
      </c>
      <c r="Y472">
        <v>1249.779</v>
      </c>
      <c r="Z472">
        <v>1964.8320000000001</v>
      </c>
      <c r="AA472">
        <v>4718.1970000000001</v>
      </c>
      <c r="AB472">
        <v>177.46899999999999</v>
      </c>
      <c r="AC472">
        <v>183.798</v>
      </c>
      <c r="AD472">
        <v>226.05600000000001</v>
      </c>
      <c r="AE472">
        <v>164.19200000000001</v>
      </c>
      <c r="AF472">
        <v>2004.097</v>
      </c>
      <c r="AG472">
        <v>127.45</v>
      </c>
      <c r="AH472">
        <v>135.684</v>
      </c>
      <c r="AI472">
        <v>413.59500000000003</v>
      </c>
      <c r="AJ472">
        <v>61.703000000000003</v>
      </c>
      <c r="AK472">
        <v>266.16199999999998</v>
      </c>
      <c r="AL472">
        <v>350.82900000000001</v>
      </c>
      <c r="AM472">
        <v>228.71299999999999</v>
      </c>
      <c r="AN472">
        <v>37.420999999999999</v>
      </c>
      <c r="AO472">
        <v>248.596</v>
      </c>
      <c r="AP472">
        <v>264.19100000000003</v>
      </c>
      <c r="AQ472">
        <v>44.024999999999999</v>
      </c>
      <c r="AR472">
        <v>249.495</v>
      </c>
      <c r="AS472">
        <v>383.084</v>
      </c>
      <c r="AT472">
        <v>486.28899999999999</v>
      </c>
      <c r="AU472">
        <v>838.827</v>
      </c>
      <c r="AV472">
        <v>1115.1379999999999</v>
      </c>
      <c r="AW472" s="37">
        <v>2071.1390000000001</v>
      </c>
      <c r="AX472">
        <v>220.364</v>
      </c>
      <c r="AY472">
        <v>0.24</v>
      </c>
    </row>
    <row r="473" spans="1:51" x14ac:dyDescent="0.2">
      <c r="A473" s="1">
        <v>39871</v>
      </c>
      <c r="B473">
        <v>748.78700000000003</v>
      </c>
      <c r="C473">
        <v>622.97400000000005</v>
      </c>
      <c r="D473">
        <v>320.35700000000003</v>
      </c>
      <c r="E473">
        <v>2746.3870000000002</v>
      </c>
      <c r="F473">
        <v>293.92599999999999</v>
      </c>
      <c r="G473">
        <v>971.51600000000008</v>
      </c>
      <c r="H473">
        <v>964.20100000000002</v>
      </c>
      <c r="I473">
        <v>255.517</v>
      </c>
      <c r="J473">
        <v>98.739000000000004</v>
      </c>
      <c r="K473">
        <v>232.21800000000002</v>
      </c>
      <c r="L473">
        <v>1428.8489999999999</v>
      </c>
      <c r="M473">
        <v>1170.6590000000001</v>
      </c>
      <c r="N473">
        <v>393.11</v>
      </c>
      <c r="O473">
        <v>93.991</v>
      </c>
      <c r="P473">
        <v>369.87299999999999</v>
      </c>
      <c r="Q473">
        <v>2805.7919999999999</v>
      </c>
      <c r="R473">
        <v>2258.4389999999999</v>
      </c>
      <c r="S473">
        <v>672.55000000000007</v>
      </c>
      <c r="T473">
        <v>700.71299999999997</v>
      </c>
      <c r="U473">
        <v>904.822</v>
      </c>
      <c r="V473">
        <v>2540.7829999999999</v>
      </c>
      <c r="W473">
        <v>1088.046</v>
      </c>
      <c r="X473">
        <v>1661.7260000000001</v>
      </c>
      <c r="Y473">
        <v>1242.4090000000001</v>
      </c>
      <c r="Z473">
        <v>1720.8130000000001</v>
      </c>
      <c r="AA473">
        <v>4491.33</v>
      </c>
      <c r="AB473">
        <v>190.376</v>
      </c>
      <c r="AC473">
        <v>150.62200000000001</v>
      </c>
      <c r="AD473">
        <v>222.601</v>
      </c>
      <c r="AE473">
        <v>164.23099999999999</v>
      </c>
      <c r="AF473">
        <v>1780.5720000000001</v>
      </c>
      <c r="AG473">
        <v>121.354</v>
      </c>
      <c r="AH473">
        <v>141.06200000000001</v>
      </c>
      <c r="AI473">
        <v>393.69100000000003</v>
      </c>
      <c r="AJ473">
        <v>55.558</v>
      </c>
      <c r="AK473">
        <v>248.696</v>
      </c>
      <c r="AL473">
        <v>347.80099999999999</v>
      </c>
      <c r="AM473">
        <v>204.93800000000002</v>
      </c>
      <c r="AN473">
        <v>36.230000000000004</v>
      </c>
      <c r="AO473">
        <v>221.32300000000001</v>
      </c>
      <c r="AP473">
        <v>240.005</v>
      </c>
      <c r="AQ473">
        <v>51.117000000000004</v>
      </c>
      <c r="AR473">
        <v>312.62700000000001</v>
      </c>
      <c r="AS473">
        <v>430.88200000000001</v>
      </c>
      <c r="AT473">
        <v>455.04</v>
      </c>
      <c r="AU473">
        <v>750.86300000000006</v>
      </c>
      <c r="AV473">
        <v>997.64700000000005</v>
      </c>
      <c r="AW473" s="37">
        <v>1962.498</v>
      </c>
      <c r="AX473">
        <v>206.006</v>
      </c>
      <c r="AY473">
        <v>0.26</v>
      </c>
    </row>
    <row r="474" spans="1:51" x14ac:dyDescent="0.2">
      <c r="A474" s="1">
        <v>39903</v>
      </c>
      <c r="B474">
        <v>933.35699999999997</v>
      </c>
      <c r="C474">
        <v>665.34500000000003</v>
      </c>
      <c r="D474">
        <v>384.04900000000004</v>
      </c>
      <c r="E474">
        <v>2755.875</v>
      </c>
      <c r="F474">
        <v>330.59699999999998</v>
      </c>
      <c r="G474">
        <v>1052.1120000000001</v>
      </c>
      <c r="H474">
        <v>1066.414</v>
      </c>
      <c r="I474">
        <v>298.32100000000003</v>
      </c>
      <c r="J474">
        <v>107.836</v>
      </c>
      <c r="K474">
        <v>248.416</v>
      </c>
      <c r="L474">
        <v>1561.338</v>
      </c>
      <c r="M474">
        <v>1210.8990000000001</v>
      </c>
      <c r="N474">
        <v>450.745</v>
      </c>
      <c r="O474">
        <v>99.814000000000007</v>
      </c>
      <c r="P474">
        <v>397.29700000000003</v>
      </c>
      <c r="Q474">
        <v>3070.1330000000003</v>
      </c>
      <c r="R474">
        <v>2430.3690000000001</v>
      </c>
      <c r="S474">
        <v>694.322</v>
      </c>
      <c r="T474">
        <v>759.24199999999996</v>
      </c>
      <c r="U474">
        <v>986.70699999999999</v>
      </c>
      <c r="V474">
        <v>2885.8119999999999</v>
      </c>
      <c r="W474">
        <v>1107.5029999999999</v>
      </c>
      <c r="X474">
        <v>1833.3869999999999</v>
      </c>
      <c r="Y474">
        <v>1280.434</v>
      </c>
      <c r="Z474">
        <v>1741.8890000000001</v>
      </c>
      <c r="AA474">
        <v>4653.2060000000001</v>
      </c>
      <c r="AB474">
        <v>192.16300000000001</v>
      </c>
      <c r="AC474">
        <v>190.24799999999999</v>
      </c>
      <c r="AD474">
        <v>222.50200000000001</v>
      </c>
      <c r="AE474">
        <v>174.92000000000002</v>
      </c>
      <c r="AF474">
        <v>1930.2529999999999</v>
      </c>
      <c r="AG474">
        <v>124.9</v>
      </c>
      <c r="AH474">
        <v>163.35</v>
      </c>
      <c r="AI474">
        <v>460.613</v>
      </c>
      <c r="AJ474">
        <v>63.817</v>
      </c>
      <c r="AK474">
        <v>289.35200000000003</v>
      </c>
      <c r="AL474">
        <v>418.41200000000003</v>
      </c>
      <c r="AM474">
        <v>229.821</v>
      </c>
      <c r="AN474">
        <v>41.349000000000004</v>
      </c>
      <c r="AO474">
        <v>239.381</v>
      </c>
      <c r="AP474">
        <v>290.38100000000003</v>
      </c>
      <c r="AQ474">
        <v>62.642000000000003</v>
      </c>
      <c r="AR474">
        <v>274.17200000000003</v>
      </c>
      <c r="AS474">
        <v>414.01600000000002</v>
      </c>
      <c r="AT474">
        <v>511.21899999999999</v>
      </c>
      <c r="AU474">
        <v>805.21600000000001</v>
      </c>
      <c r="AV474">
        <v>1056.2329999999999</v>
      </c>
      <c r="AW474" s="37">
        <v>2171.4030000000002</v>
      </c>
      <c r="AX474">
        <v>238.648</v>
      </c>
      <c r="AY474">
        <v>0.21</v>
      </c>
    </row>
    <row r="475" spans="1:51" x14ac:dyDescent="0.2">
      <c r="A475" s="1">
        <v>39933</v>
      </c>
      <c r="B475">
        <v>1021.923</v>
      </c>
      <c r="C475">
        <v>738.90200000000004</v>
      </c>
      <c r="D475">
        <v>453.65899999999999</v>
      </c>
      <c r="E475">
        <v>3259.7829999999999</v>
      </c>
      <c r="F475">
        <v>409.16</v>
      </c>
      <c r="G475">
        <v>1183.633</v>
      </c>
      <c r="H475">
        <v>1230.5250000000001</v>
      </c>
      <c r="I475">
        <v>371.87799999999999</v>
      </c>
      <c r="J475">
        <v>122.696</v>
      </c>
      <c r="K475">
        <v>294.32400000000001</v>
      </c>
      <c r="L475">
        <v>1751</v>
      </c>
      <c r="M475">
        <v>1346.085</v>
      </c>
      <c r="N475">
        <v>569.35400000000004</v>
      </c>
      <c r="O475">
        <v>107.58200000000001</v>
      </c>
      <c r="P475">
        <v>461.98599999999999</v>
      </c>
      <c r="Q475">
        <v>3750.4410000000003</v>
      </c>
      <c r="R475">
        <v>2584.509</v>
      </c>
      <c r="S475">
        <v>778.82799999999997</v>
      </c>
      <c r="T475">
        <v>830.83</v>
      </c>
      <c r="U475">
        <v>1121.098</v>
      </c>
      <c r="V475">
        <v>3299.1170000000002</v>
      </c>
      <c r="W475">
        <v>1191.9549999999999</v>
      </c>
      <c r="X475">
        <v>2179.7959999999998</v>
      </c>
      <c r="Y475">
        <v>1371.607</v>
      </c>
      <c r="Z475">
        <v>1909.6210000000001</v>
      </c>
      <c r="AA475">
        <v>5414.1270000000004</v>
      </c>
      <c r="AB475">
        <v>199.93600000000001</v>
      </c>
      <c r="AC475">
        <v>230.922</v>
      </c>
      <c r="AD475">
        <v>257.928</v>
      </c>
      <c r="AE475">
        <v>186.666</v>
      </c>
      <c r="AF475">
        <v>2242.0660000000003</v>
      </c>
      <c r="AG475">
        <v>146.084</v>
      </c>
      <c r="AH475">
        <v>191.77799999999999</v>
      </c>
      <c r="AI475">
        <v>512.35900000000004</v>
      </c>
      <c r="AJ475">
        <v>70.320000000000007</v>
      </c>
      <c r="AK475">
        <v>321.822</v>
      </c>
      <c r="AL475">
        <v>509.63600000000002</v>
      </c>
      <c r="AM475">
        <v>274.73700000000002</v>
      </c>
      <c r="AN475">
        <v>45.841999999999999</v>
      </c>
      <c r="AO475">
        <v>307.03899999999999</v>
      </c>
      <c r="AP475">
        <v>379.07300000000004</v>
      </c>
      <c r="AQ475">
        <v>66.614000000000004</v>
      </c>
      <c r="AR475">
        <v>312.50900000000001</v>
      </c>
      <c r="AS475">
        <v>444.15000000000003</v>
      </c>
      <c r="AT475">
        <v>619.98900000000003</v>
      </c>
      <c r="AU475">
        <v>893.02499999999998</v>
      </c>
      <c r="AV475">
        <v>1185.8399999999999</v>
      </c>
      <c r="AW475" s="37">
        <v>2528.39</v>
      </c>
      <c r="AX475">
        <v>278.13400000000001</v>
      </c>
      <c r="AY475">
        <v>0.14000000000000001</v>
      </c>
    </row>
    <row r="476" spans="1:51" x14ac:dyDescent="0.2">
      <c r="A476" s="1">
        <v>39962</v>
      </c>
      <c r="B476">
        <v>1245.6949999999999</v>
      </c>
      <c r="C476">
        <v>840.93200000000002</v>
      </c>
      <c r="D476">
        <v>474.55700000000002</v>
      </c>
      <c r="E476">
        <v>3683.3360000000002</v>
      </c>
      <c r="F476">
        <v>443.66</v>
      </c>
      <c r="G476">
        <v>1305.7860000000001</v>
      </c>
      <c r="H476">
        <v>1326.9449999999999</v>
      </c>
      <c r="I476">
        <v>442.10399999999998</v>
      </c>
      <c r="J476">
        <v>120.152</v>
      </c>
      <c r="K476">
        <v>328.43400000000003</v>
      </c>
      <c r="L476">
        <v>2074.8110000000001</v>
      </c>
      <c r="M476">
        <v>1505.8410000000001</v>
      </c>
      <c r="N476">
        <v>589.78300000000002</v>
      </c>
      <c r="O476">
        <v>122.708</v>
      </c>
      <c r="P476">
        <v>513.13099999999997</v>
      </c>
      <c r="Q476">
        <v>4045.4960000000001</v>
      </c>
      <c r="R476">
        <v>2826.462</v>
      </c>
      <c r="S476">
        <v>881.95400000000006</v>
      </c>
      <c r="T476">
        <v>874.29700000000003</v>
      </c>
      <c r="U476">
        <v>1356.6320000000001</v>
      </c>
      <c r="V476">
        <v>3851.6</v>
      </c>
      <c r="W476">
        <v>1213.3020000000001</v>
      </c>
      <c r="X476">
        <v>2657.7359999999999</v>
      </c>
      <c r="Y476">
        <v>1614.212</v>
      </c>
      <c r="Z476">
        <v>2105.2800000000002</v>
      </c>
      <c r="AA476">
        <v>6336.5780000000004</v>
      </c>
      <c r="AB476">
        <v>218.64099999999999</v>
      </c>
      <c r="AC476">
        <v>240.25700000000001</v>
      </c>
      <c r="AD476">
        <v>275.65500000000003</v>
      </c>
      <c r="AE476">
        <v>216.80600000000001</v>
      </c>
      <c r="AF476">
        <v>2776.4650000000001</v>
      </c>
      <c r="AG476">
        <v>170.49299999999999</v>
      </c>
      <c r="AH476">
        <v>221.02600000000001</v>
      </c>
      <c r="AI476">
        <v>561.029</v>
      </c>
      <c r="AJ476">
        <v>75.376999999999995</v>
      </c>
      <c r="AK476">
        <v>374.24200000000002</v>
      </c>
      <c r="AL476">
        <v>664.77499999999998</v>
      </c>
      <c r="AM476">
        <v>375.38100000000003</v>
      </c>
      <c r="AN476">
        <v>53.228999999999999</v>
      </c>
      <c r="AO476">
        <v>348.12700000000001</v>
      </c>
      <c r="AP476">
        <v>420.58100000000002</v>
      </c>
      <c r="AQ476">
        <v>66.731999999999999</v>
      </c>
      <c r="AR476">
        <v>458.24</v>
      </c>
      <c r="AS476">
        <v>457.39800000000002</v>
      </c>
      <c r="AT476">
        <v>685.40899999999999</v>
      </c>
      <c r="AU476">
        <v>970.00400000000002</v>
      </c>
      <c r="AV476">
        <v>1317.306</v>
      </c>
      <c r="AW476" s="37">
        <v>3043.38</v>
      </c>
      <c r="AX476">
        <v>319.04000000000002</v>
      </c>
      <c r="AY476">
        <v>0.14000000000000001</v>
      </c>
    </row>
    <row r="477" spans="1:51" x14ac:dyDescent="0.2">
      <c r="A477" s="1">
        <v>39994</v>
      </c>
      <c r="B477">
        <v>1216.056</v>
      </c>
      <c r="C477">
        <v>823.49400000000003</v>
      </c>
      <c r="D477">
        <v>486.01</v>
      </c>
      <c r="E477">
        <v>3689.8160000000003</v>
      </c>
      <c r="F477">
        <v>422.87299999999999</v>
      </c>
      <c r="G477">
        <v>1246.22</v>
      </c>
      <c r="H477">
        <v>1281.3510000000001</v>
      </c>
      <c r="I477">
        <v>408.35</v>
      </c>
      <c r="J477">
        <v>114.852</v>
      </c>
      <c r="K477">
        <v>312.59000000000003</v>
      </c>
      <c r="L477">
        <v>1901.6770000000001</v>
      </c>
      <c r="M477">
        <v>1486.5810000000001</v>
      </c>
      <c r="N477">
        <v>608.73</v>
      </c>
      <c r="O477">
        <v>121.70700000000001</v>
      </c>
      <c r="P477">
        <v>533.70799999999997</v>
      </c>
      <c r="Q477">
        <v>4039.049</v>
      </c>
      <c r="R477">
        <v>2799.4960000000001</v>
      </c>
      <c r="S477">
        <v>867.07900000000006</v>
      </c>
      <c r="T477">
        <v>874.74</v>
      </c>
      <c r="U477">
        <v>1280.202</v>
      </c>
      <c r="V477">
        <v>3885.442</v>
      </c>
      <c r="W477">
        <v>1517.2619999999999</v>
      </c>
      <c r="X477">
        <v>2552.2780000000002</v>
      </c>
      <c r="Y477">
        <v>1693.6200000000001</v>
      </c>
      <c r="Z477">
        <v>2141.5370000000003</v>
      </c>
      <c r="AA477">
        <v>6226.28</v>
      </c>
      <c r="AB477">
        <v>221.262</v>
      </c>
      <c r="AC477">
        <v>237.85900000000001</v>
      </c>
      <c r="AD477">
        <v>283.31299999999999</v>
      </c>
      <c r="AE477">
        <v>215.804</v>
      </c>
      <c r="AF477">
        <v>2763.002</v>
      </c>
      <c r="AG477">
        <v>188.53399999999999</v>
      </c>
      <c r="AH477">
        <v>204.06200000000001</v>
      </c>
      <c r="AI477">
        <v>586.81799999999998</v>
      </c>
      <c r="AJ477">
        <v>78.563000000000002</v>
      </c>
      <c r="AK477">
        <v>378.30700000000002</v>
      </c>
      <c r="AL477">
        <v>569.63200000000006</v>
      </c>
      <c r="AM477">
        <v>366.17200000000003</v>
      </c>
      <c r="AN477">
        <v>55.136000000000003</v>
      </c>
      <c r="AO477">
        <v>366.625</v>
      </c>
      <c r="AP477">
        <v>444.05700000000002</v>
      </c>
      <c r="AQ477">
        <v>63.966999999999999</v>
      </c>
      <c r="AR477">
        <v>405.96100000000001</v>
      </c>
      <c r="AS477">
        <v>481.99900000000002</v>
      </c>
      <c r="AT477">
        <v>689.92600000000004</v>
      </c>
      <c r="AU477">
        <v>964.048</v>
      </c>
      <c r="AV477">
        <v>1307.1610000000001</v>
      </c>
      <c r="AW477" s="37">
        <v>2974.6680000000001</v>
      </c>
      <c r="AX477">
        <v>317.26600000000002</v>
      </c>
      <c r="AY477">
        <v>0.19</v>
      </c>
    </row>
    <row r="478" spans="1:51" x14ac:dyDescent="0.2">
      <c r="A478" s="1">
        <v>40025</v>
      </c>
      <c r="B478">
        <v>1308.258</v>
      </c>
      <c r="C478">
        <v>894.726</v>
      </c>
      <c r="D478">
        <v>580.22299999999996</v>
      </c>
      <c r="E478">
        <v>3954.1640000000002</v>
      </c>
      <c r="F478">
        <v>422.18799999999999</v>
      </c>
      <c r="G478">
        <v>1375.8879999999999</v>
      </c>
      <c r="H478">
        <v>1432.203</v>
      </c>
      <c r="I478">
        <v>447.834</v>
      </c>
      <c r="J478">
        <v>120.84400000000001</v>
      </c>
      <c r="K478">
        <v>338.66200000000003</v>
      </c>
      <c r="L478">
        <v>2105.48</v>
      </c>
      <c r="M478">
        <v>1699.6949999999999</v>
      </c>
      <c r="N478">
        <v>769.57600000000002</v>
      </c>
      <c r="O478">
        <v>125.777</v>
      </c>
      <c r="P478">
        <v>604.77099999999996</v>
      </c>
      <c r="Q478">
        <v>4763.1900000000005</v>
      </c>
      <c r="R478">
        <v>3110.6509999999998</v>
      </c>
      <c r="S478">
        <v>946.26200000000006</v>
      </c>
      <c r="T478">
        <v>939.39</v>
      </c>
      <c r="U478">
        <v>1431.008</v>
      </c>
      <c r="V478">
        <v>4279.7759999999998</v>
      </c>
      <c r="W478">
        <v>1633.3430000000001</v>
      </c>
      <c r="X478">
        <v>2766.8940000000002</v>
      </c>
      <c r="Y478">
        <v>1741.1279999999999</v>
      </c>
      <c r="Z478">
        <v>2232.4360000000001</v>
      </c>
      <c r="AA478">
        <v>7082.7529999999997</v>
      </c>
      <c r="AB478">
        <v>247.547</v>
      </c>
      <c r="AC478">
        <v>281.97700000000003</v>
      </c>
      <c r="AD478">
        <v>311.69600000000003</v>
      </c>
      <c r="AE478">
        <v>250.93600000000001</v>
      </c>
      <c r="AF478">
        <v>3192.0610000000001</v>
      </c>
      <c r="AG478">
        <v>195.946</v>
      </c>
      <c r="AH478">
        <v>224.881</v>
      </c>
      <c r="AI478">
        <v>646.899</v>
      </c>
      <c r="AJ478">
        <v>85.728999999999999</v>
      </c>
      <c r="AK478">
        <v>397.45100000000002</v>
      </c>
      <c r="AL478">
        <v>611.37400000000002</v>
      </c>
      <c r="AM478">
        <v>397.76300000000003</v>
      </c>
      <c r="AN478">
        <v>61.102000000000004</v>
      </c>
      <c r="AO478">
        <v>442.76900000000001</v>
      </c>
      <c r="AP478">
        <v>546.37300000000005</v>
      </c>
      <c r="AQ478">
        <v>67.364000000000004</v>
      </c>
      <c r="AR478">
        <v>354.75400000000002</v>
      </c>
      <c r="AS478">
        <v>449.483</v>
      </c>
      <c r="AT478">
        <v>758.55200000000002</v>
      </c>
      <c r="AU478">
        <v>1044.7529999999999</v>
      </c>
      <c r="AV478">
        <v>1425.404</v>
      </c>
      <c r="AW478" s="37">
        <v>3232.3119999999999</v>
      </c>
      <c r="AX478">
        <v>356.15300000000002</v>
      </c>
      <c r="AY478">
        <v>0.18</v>
      </c>
    </row>
    <row r="479" spans="1:51" x14ac:dyDescent="0.2">
      <c r="A479" s="1">
        <v>40056</v>
      </c>
      <c r="B479">
        <v>1471.2429999999999</v>
      </c>
      <c r="C479">
        <v>986.601</v>
      </c>
      <c r="D479">
        <v>589.52600000000007</v>
      </c>
      <c r="E479">
        <v>4267.7420000000002</v>
      </c>
      <c r="F479">
        <v>457.76100000000002</v>
      </c>
      <c r="G479">
        <v>1482.7139999999999</v>
      </c>
      <c r="H479">
        <v>1491.925</v>
      </c>
      <c r="I479">
        <v>485.65300000000002</v>
      </c>
      <c r="J479">
        <v>127.3</v>
      </c>
      <c r="K479">
        <v>370.27699999999999</v>
      </c>
      <c r="L479">
        <v>2161.8690000000001</v>
      </c>
      <c r="M479">
        <v>1794.578</v>
      </c>
      <c r="N479">
        <v>817.63099999999997</v>
      </c>
      <c r="O479">
        <v>134.95599999999999</v>
      </c>
      <c r="P479">
        <v>639.99</v>
      </c>
      <c r="Q479">
        <v>5020.3440000000001</v>
      </c>
      <c r="R479">
        <v>3313.1790000000001</v>
      </c>
      <c r="S479">
        <v>992.50300000000004</v>
      </c>
      <c r="T479">
        <v>969.81100000000004</v>
      </c>
      <c r="U479">
        <v>1408.174</v>
      </c>
      <c r="V479">
        <v>4493.6639999999998</v>
      </c>
      <c r="W479">
        <v>1842.33</v>
      </c>
      <c r="X479">
        <v>2807.491</v>
      </c>
      <c r="Y479">
        <v>1663.1210000000001</v>
      </c>
      <c r="Z479">
        <v>2319.7600000000002</v>
      </c>
      <c r="AA479">
        <v>6569.0680000000002</v>
      </c>
      <c r="AB479">
        <v>242.548</v>
      </c>
      <c r="AC479">
        <v>285.29300000000001</v>
      </c>
      <c r="AD479">
        <v>310.57499999999999</v>
      </c>
      <c r="AE479">
        <v>246.70500000000001</v>
      </c>
      <c r="AF479">
        <v>3082.79</v>
      </c>
      <c r="AG479">
        <v>199.73599999999999</v>
      </c>
      <c r="AH479">
        <v>216.87800000000001</v>
      </c>
      <c r="AI479">
        <v>693.19500000000005</v>
      </c>
      <c r="AJ479">
        <v>91.667000000000002</v>
      </c>
      <c r="AK479">
        <v>419.11200000000002</v>
      </c>
      <c r="AL479">
        <v>626.13599999999997</v>
      </c>
      <c r="AM479">
        <v>392.99599999999998</v>
      </c>
      <c r="AN479">
        <v>56.798999999999999</v>
      </c>
      <c r="AO479">
        <v>469.88300000000004</v>
      </c>
      <c r="AP479">
        <v>542.38</v>
      </c>
      <c r="AQ479">
        <v>79.649000000000001</v>
      </c>
      <c r="AR479">
        <v>329.762</v>
      </c>
      <c r="AS479">
        <v>452.72300000000001</v>
      </c>
      <c r="AT479">
        <v>827.66899999999998</v>
      </c>
      <c r="AU479">
        <v>1085.5989999999999</v>
      </c>
      <c r="AV479">
        <v>1498.9690000000001</v>
      </c>
      <c r="AW479" s="37">
        <v>3294.5450000000001</v>
      </c>
      <c r="AX479">
        <v>345.584</v>
      </c>
      <c r="AY479">
        <v>0.15</v>
      </c>
    </row>
    <row r="480" spans="1:51" x14ac:dyDescent="0.2">
      <c r="A480" s="1">
        <v>40086</v>
      </c>
      <c r="B480">
        <v>1560.8520000000001</v>
      </c>
      <c r="C480">
        <v>1058.49</v>
      </c>
      <c r="D480">
        <v>584.89099999999996</v>
      </c>
      <c r="E480">
        <v>4355.5209999999997</v>
      </c>
      <c r="F480">
        <v>476.89699999999999</v>
      </c>
      <c r="G480">
        <v>1573.4449999999999</v>
      </c>
      <c r="H480">
        <v>1579.011</v>
      </c>
      <c r="I480">
        <v>541.79499999999996</v>
      </c>
      <c r="J480">
        <v>136.06700000000001</v>
      </c>
      <c r="K480">
        <v>395.25100000000003</v>
      </c>
      <c r="L480">
        <v>2406.0740000000001</v>
      </c>
      <c r="M480">
        <v>1943.077</v>
      </c>
      <c r="N480">
        <v>799.56799999999998</v>
      </c>
      <c r="O480">
        <v>146.239</v>
      </c>
      <c r="P480">
        <v>672.66899999999998</v>
      </c>
      <c r="Q480">
        <v>5064.4610000000002</v>
      </c>
      <c r="R480">
        <v>3433.1680000000001</v>
      </c>
      <c r="S480">
        <v>1018.5020000000001</v>
      </c>
      <c r="T480">
        <v>1005.903</v>
      </c>
      <c r="U480">
        <v>1507.0450000000001</v>
      </c>
      <c r="V480">
        <v>4567.43</v>
      </c>
      <c r="W480">
        <v>1910.548</v>
      </c>
      <c r="X480">
        <v>3232.5509999999999</v>
      </c>
      <c r="Y480">
        <v>1786.9080000000001</v>
      </c>
      <c r="Z480">
        <v>2265.5880000000002</v>
      </c>
      <c r="AA480">
        <v>7079.2</v>
      </c>
      <c r="AB480">
        <v>242.92600000000002</v>
      </c>
      <c r="AC480">
        <v>319.69400000000002</v>
      </c>
      <c r="AD480">
        <v>322.44900000000001</v>
      </c>
      <c r="AE480">
        <v>246.136</v>
      </c>
      <c r="AF480">
        <v>3261.3389999999999</v>
      </c>
      <c r="AG480">
        <v>223.44400000000002</v>
      </c>
      <c r="AH480">
        <v>244.38800000000001</v>
      </c>
      <c r="AI480">
        <v>771.40600000000006</v>
      </c>
      <c r="AJ480">
        <v>97.266999999999996</v>
      </c>
      <c r="AK480">
        <v>429.89699999999999</v>
      </c>
      <c r="AL480">
        <v>720.31500000000005</v>
      </c>
      <c r="AM480">
        <v>435.85700000000003</v>
      </c>
      <c r="AN480">
        <v>59.170999999999999</v>
      </c>
      <c r="AO480">
        <v>484.529</v>
      </c>
      <c r="AP480">
        <v>606.10800000000006</v>
      </c>
      <c r="AQ480">
        <v>84.814000000000007</v>
      </c>
      <c r="AR480">
        <v>338.17599999999999</v>
      </c>
      <c r="AS480">
        <v>447.75100000000003</v>
      </c>
      <c r="AT480">
        <v>838.36500000000001</v>
      </c>
      <c r="AU480">
        <v>1126.9850000000001</v>
      </c>
      <c r="AV480">
        <v>1552.8430000000001</v>
      </c>
      <c r="AW480" s="37">
        <v>3689.3310000000001</v>
      </c>
      <c r="AX480">
        <v>376.59500000000003</v>
      </c>
      <c r="AY480">
        <v>0.14000000000000001</v>
      </c>
    </row>
    <row r="481" spans="1:51" x14ac:dyDescent="0.2">
      <c r="A481" s="1">
        <v>40116</v>
      </c>
      <c r="B481">
        <v>1471.0150000000001</v>
      </c>
      <c r="C481">
        <v>1038.2360000000001</v>
      </c>
      <c r="D481">
        <v>560.15300000000002</v>
      </c>
      <c r="E481">
        <v>4231.9859999999999</v>
      </c>
      <c r="F481">
        <v>438.90300000000002</v>
      </c>
      <c r="G481">
        <v>1510.5630000000001</v>
      </c>
      <c r="H481">
        <v>1516.165</v>
      </c>
      <c r="I481">
        <v>551.654</v>
      </c>
      <c r="J481">
        <v>121.244</v>
      </c>
      <c r="K481">
        <v>375.65000000000003</v>
      </c>
      <c r="L481">
        <v>2490.4900000000002</v>
      </c>
      <c r="M481">
        <v>1904.114</v>
      </c>
      <c r="N481">
        <v>852.59800000000007</v>
      </c>
      <c r="O481">
        <v>146.27700000000002</v>
      </c>
      <c r="P481">
        <v>664.64300000000003</v>
      </c>
      <c r="Q481">
        <v>5297.7809999999999</v>
      </c>
      <c r="R481">
        <v>3449.4140000000002</v>
      </c>
      <c r="S481">
        <v>1030.692</v>
      </c>
      <c r="T481">
        <v>985.23599999999999</v>
      </c>
      <c r="U481">
        <v>1426.931</v>
      </c>
      <c r="V481">
        <v>4583.4319999999998</v>
      </c>
      <c r="W481">
        <v>2056.04</v>
      </c>
      <c r="X481">
        <v>3310.5990000000002</v>
      </c>
      <c r="Y481">
        <v>1800.673</v>
      </c>
      <c r="Z481">
        <v>2208.8360000000002</v>
      </c>
      <c r="AA481">
        <v>7259.6450000000004</v>
      </c>
      <c r="AB481">
        <v>246.995</v>
      </c>
      <c r="AC481">
        <v>299.625</v>
      </c>
      <c r="AD481">
        <v>337.13200000000001</v>
      </c>
      <c r="AE481">
        <v>250.05600000000001</v>
      </c>
      <c r="AF481">
        <v>3232.663</v>
      </c>
      <c r="AG481">
        <v>209.06300000000002</v>
      </c>
      <c r="AH481">
        <v>234.31900000000002</v>
      </c>
      <c r="AI481">
        <v>771.78</v>
      </c>
      <c r="AJ481">
        <v>98.314999999999998</v>
      </c>
      <c r="AK481">
        <v>423.29399999999998</v>
      </c>
      <c r="AL481">
        <v>752.63300000000004</v>
      </c>
      <c r="AM481">
        <v>417.834</v>
      </c>
      <c r="AN481">
        <v>62.966000000000001</v>
      </c>
      <c r="AO481">
        <v>472.55900000000003</v>
      </c>
      <c r="AP481">
        <v>582.87900000000002</v>
      </c>
      <c r="AQ481">
        <v>82.222999999999999</v>
      </c>
      <c r="AR481">
        <v>327.755</v>
      </c>
      <c r="AS481">
        <v>450.80200000000002</v>
      </c>
      <c r="AT481">
        <v>873.00300000000004</v>
      </c>
      <c r="AU481">
        <v>1106.17</v>
      </c>
      <c r="AV481">
        <v>1532.7380000000001</v>
      </c>
      <c r="AW481" s="37">
        <v>3741.0140000000001</v>
      </c>
      <c r="AX481">
        <v>372.86099999999999</v>
      </c>
      <c r="AY481">
        <v>0.05</v>
      </c>
    </row>
    <row r="482" spans="1:51" x14ac:dyDescent="0.2">
      <c r="A482" s="1">
        <v>40147</v>
      </c>
      <c r="B482">
        <v>1489.3700000000001</v>
      </c>
      <c r="C482">
        <v>1077.154</v>
      </c>
      <c r="D482">
        <v>574.08299999999997</v>
      </c>
      <c r="E482">
        <v>4368.7150000000001</v>
      </c>
      <c r="F482">
        <v>457.23900000000003</v>
      </c>
      <c r="G482">
        <v>1564.635</v>
      </c>
      <c r="H482">
        <v>1594.08</v>
      </c>
      <c r="I482">
        <v>462.28899999999999</v>
      </c>
      <c r="J482">
        <v>125.907</v>
      </c>
      <c r="K482">
        <v>379.46300000000002</v>
      </c>
      <c r="L482">
        <v>2630.4679999999998</v>
      </c>
      <c r="M482">
        <v>1938.5520000000001</v>
      </c>
      <c r="N482">
        <v>925.12300000000005</v>
      </c>
      <c r="O482">
        <v>148.351</v>
      </c>
      <c r="P482">
        <v>689.70400000000006</v>
      </c>
      <c r="Q482">
        <v>5296.4880000000003</v>
      </c>
      <c r="R482">
        <v>3507.0250000000001</v>
      </c>
      <c r="S482">
        <v>1054.8920000000001</v>
      </c>
      <c r="T482">
        <v>1041.337</v>
      </c>
      <c r="U482">
        <v>1529.9590000000001</v>
      </c>
      <c r="V482">
        <v>5039.9840000000004</v>
      </c>
      <c r="W482">
        <v>2018.3520000000001</v>
      </c>
      <c r="X482">
        <v>3580.5010000000002</v>
      </c>
      <c r="Y482">
        <v>1898.8890000000001</v>
      </c>
      <c r="Z482">
        <v>2186.4500000000003</v>
      </c>
      <c r="AA482">
        <v>7144.72</v>
      </c>
      <c r="AB482">
        <v>261.14100000000002</v>
      </c>
      <c r="AC482">
        <v>301.976</v>
      </c>
      <c r="AD482">
        <v>341.392</v>
      </c>
      <c r="AE482">
        <v>261.91300000000001</v>
      </c>
      <c r="AF482">
        <v>3384.2000000000003</v>
      </c>
      <c r="AG482">
        <v>210.35</v>
      </c>
      <c r="AH482">
        <v>243.38499999999999</v>
      </c>
      <c r="AI482">
        <v>791.25900000000001</v>
      </c>
      <c r="AJ482">
        <v>92.68</v>
      </c>
      <c r="AK482">
        <v>446.053</v>
      </c>
      <c r="AL482">
        <v>770.09100000000001</v>
      </c>
      <c r="AM482">
        <v>452.86500000000001</v>
      </c>
      <c r="AN482">
        <v>64.510000000000005</v>
      </c>
      <c r="AO482">
        <v>441.37099999999998</v>
      </c>
      <c r="AP482">
        <v>601.36400000000003</v>
      </c>
      <c r="AQ482">
        <v>81.963999999999999</v>
      </c>
      <c r="AR482">
        <v>316.714</v>
      </c>
      <c r="AS482">
        <v>421.34700000000004</v>
      </c>
      <c r="AT482">
        <v>732.33299999999997</v>
      </c>
      <c r="AU482">
        <v>1149.0070000000001</v>
      </c>
      <c r="AV482">
        <v>1559.5720000000001</v>
      </c>
      <c r="AW482" s="37">
        <v>4052.6800000000003</v>
      </c>
      <c r="AX482">
        <v>384.28000000000003</v>
      </c>
      <c r="AY482">
        <v>0.06</v>
      </c>
    </row>
    <row r="483" spans="1:51" x14ac:dyDescent="0.2">
      <c r="A483" s="1">
        <v>40178</v>
      </c>
      <c r="B483">
        <v>1405.989</v>
      </c>
      <c r="C483">
        <v>1074.46</v>
      </c>
      <c r="D483">
        <v>544.56299999999999</v>
      </c>
      <c r="E483">
        <v>4232.7430000000004</v>
      </c>
      <c r="F483">
        <v>460.23200000000003</v>
      </c>
      <c r="G483">
        <v>1599.6279999999999</v>
      </c>
      <c r="H483">
        <v>1613.3700000000001</v>
      </c>
      <c r="I483">
        <v>418.28899999999999</v>
      </c>
      <c r="J483">
        <v>132.376</v>
      </c>
      <c r="K483">
        <v>383.54</v>
      </c>
      <c r="L483">
        <v>2760.6289999999999</v>
      </c>
      <c r="M483">
        <v>2010.9170000000001</v>
      </c>
      <c r="N483">
        <v>902.42000000000007</v>
      </c>
      <c r="O483">
        <v>146.83799999999999</v>
      </c>
      <c r="P483">
        <v>672.39400000000001</v>
      </c>
      <c r="Q483">
        <v>5247.0420000000004</v>
      </c>
      <c r="R483">
        <v>3564.4500000000003</v>
      </c>
      <c r="S483">
        <v>1081.8600000000001</v>
      </c>
      <c r="T483">
        <v>1061.1310000000001</v>
      </c>
      <c r="U483">
        <v>1574.1970000000001</v>
      </c>
      <c r="V483">
        <v>5138.143</v>
      </c>
      <c r="W483">
        <v>2101.0360000000001</v>
      </c>
      <c r="X483">
        <v>3624.5120000000002</v>
      </c>
      <c r="Y483">
        <v>2051.5549999999998</v>
      </c>
      <c r="Z483">
        <v>2201.6779999999999</v>
      </c>
      <c r="AA483">
        <v>7289.7880000000005</v>
      </c>
      <c r="AB483">
        <v>275.93700000000001</v>
      </c>
      <c r="AC483">
        <v>327.11799999999999</v>
      </c>
      <c r="AD483">
        <v>341.78500000000003</v>
      </c>
      <c r="AE483">
        <v>269.02499999999998</v>
      </c>
      <c r="AF483">
        <v>3555.7380000000003</v>
      </c>
      <c r="AG483">
        <v>225.774</v>
      </c>
      <c r="AH483">
        <v>264.154</v>
      </c>
      <c r="AI483">
        <v>804.07799999999997</v>
      </c>
      <c r="AJ483">
        <v>96.350999999999999</v>
      </c>
      <c r="AK483">
        <v>467.96699999999998</v>
      </c>
      <c r="AL483">
        <v>795.31700000000001</v>
      </c>
      <c r="AM483">
        <v>468.47800000000001</v>
      </c>
      <c r="AN483">
        <v>64.808000000000007</v>
      </c>
      <c r="AO483">
        <v>528.09799999999996</v>
      </c>
      <c r="AP483">
        <v>634.63599999999997</v>
      </c>
      <c r="AQ483">
        <v>82.004000000000005</v>
      </c>
      <c r="AR483">
        <v>319.18900000000002</v>
      </c>
      <c r="AS483">
        <v>416.166</v>
      </c>
      <c r="AT483">
        <v>785.52499999999998</v>
      </c>
      <c r="AU483">
        <v>1168.4680000000001</v>
      </c>
      <c r="AV483">
        <v>1580.7670000000001</v>
      </c>
      <c r="AW483" s="37">
        <v>4116.741</v>
      </c>
      <c r="AX483">
        <v>401.65600000000001</v>
      </c>
      <c r="AY483">
        <v>0.06</v>
      </c>
    </row>
    <row r="484" spans="1:51" x14ac:dyDescent="0.2">
      <c r="A484" s="1">
        <v>40207</v>
      </c>
      <c r="B484">
        <v>1339.067</v>
      </c>
      <c r="C484">
        <v>1045.8240000000001</v>
      </c>
      <c r="D484">
        <v>555.61199999999997</v>
      </c>
      <c r="E484">
        <v>4365.098</v>
      </c>
      <c r="F484">
        <v>470.67700000000002</v>
      </c>
      <c r="G484">
        <v>1481.3980000000001</v>
      </c>
      <c r="H484">
        <v>1470.325</v>
      </c>
      <c r="I484">
        <v>374.69900000000001</v>
      </c>
      <c r="J484">
        <v>126.51900000000001</v>
      </c>
      <c r="K484">
        <v>351.08499999999998</v>
      </c>
      <c r="L484">
        <v>2557.1990000000001</v>
      </c>
      <c r="M484">
        <v>1939.64</v>
      </c>
      <c r="N484">
        <v>892.32100000000003</v>
      </c>
      <c r="O484">
        <v>131.81700000000001</v>
      </c>
      <c r="P484">
        <v>592.95000000000005</v>
      </c>
      <c r="Q484">
        <v>5116.5010000000002</v>
      </c>
      <c r="R484">
        <v>3445.364</v>
      </c>
      <c r="S484">
        <v>1029.1790000000001</v>
      </c>
      <c r="T484">
        <v>1022.8820000000001</v>
      </c>
      <c r="U484">
        <v>1455.249</v>
      </c>
      <c r="V484">
        <v>4817.8130000000001</v>
      </c>
      <c r="W484">
        <v>2034.075</v>
      </c>
      <c r="X484">
        <v>3226.3630000000003</v>
      </c>
      <c r="Y484">
        <v>2114.4929999999999</v>
      </c>
      <c r="Z484">
        <v>2243.41</v>
      </c>
      <c r="AA484">
        <v>6809.7359999999999</v>
      </c>
      <c r="AB484">
        <v>276.74700000000001</v>
      </c>
      <c r="AC484">
        <v>311.23099999999999</v>
      </c>
      <c r="AD484">
        <v>338.584</v>
      </c>
      <c r="AE484">
        <v>253.13400000000001</v>
      </c>
      <c r="AF484">
        <v>3340.8429999999998</v>
      </c>
      <c r="AG484">
        <v>213.779</v>
      </c>
      <c r="AH484">
        <v>247.03100000000001</v>
      </c>
      <c r="AI484">
        <v>747.81200000000001</v>
      </c>
      <c r="AJ484">
        <v>90.578000000000003</v>
      </c>
      <c r="AK484">
        <v>442.755</v>
      </c>
      <c r="AL484">
        <v>814.32900000000006</v>
      </c>
      <c r="AM484">
        <v>443.60599999999999</v>
      </c>
      <c r="AN484">
        <v>59.210999999999999</v>
      </c>
      <c r="AO484">
        <v>540.01400000000001</v>
      </c>
      <c r="AP484">
        <v>647.46500000000003</v>
      </c>
      <c r="AQ484">
        <v>83.162000000000006</v>
      </c>
      <c r="AR484">
        <v>344.81</v>
      </c>
      <c r="AS484">
        <v>434.07800000000003</v>
      </c>
      <c r="AT484">
        <v>843.00700000000006</v>
      </c>
      <c r="AU484">
        <v>1119.537</v>
      </c>
      <c r="AV484">
        <v>1510.6120000000001</v>
      </c>
      <c r="AW484" s="37">
        <v>3749.6550000000002</v>
      </c>
      <c r="AX484">
        <v>377.28700000000003</v>
      </c>
      <c r="AY484">
        <v>0.08</v>
      </c>
    </row>
    <row r="485" spans="1:51" x14ac:dyDescent="0.2">
      <c r="A485" s="1">
        <v>40235</v>
      </c>
      <c r="B485">
        <v>1290.44</v>
      </c>
      <c r="C485">
        <v>1031.895</v>
      </c>
      <c r="D485">
        <v>530.96299999999997</v>
      </c>
      <c r="E485">
        <v>4309.1040000000003</v>
      </c>
      <c r="F485">
        <v>459.30099999999999</v>
      </c>
      <c r="G485">
        <v>1446.982</v>
      </c>
      <c r="H485">
        <v>1437.604</v>
      </c>
      <c r="I485">
        <v>338.09000000000003</v>
      </c>
      <c r="J485">
        <v>121.55200000000001</v>
      </c>
      <c r="K485">
        <v>331.46600000000001</v>
      </c>
      <c r="L485">
        <v>2427.2669999999998</v>
      </c>
      <c r="M485">
        <v>1848.2619999999999</v>
      </c>
      <c r="N485">
        <v>847.26900000000001</v>
      </c>
      <c r="O485">
        <v>123.907</v>
      </c>
      <c r="P485">
        <v>548.28300000000002</v>
      </c>
      <c r="Q485">
        <v>5263.4170000000004</v>
      </c>
      <c r="R485">
        <v>3510.232</v>
      </c>
      <c r="S485">
        <v>1008.7330000000001</v>
      </c>
      <c r="T485">
        <v>1052.029</v>
      </c>
      <c r="U485">
        <v>1537.539</v>
      </c>
      <c r="V485">
        <v>5021.7790000000005</v>
      </c>
      <c r="W485">
        <v>1937.8820000000001</v>
      </c>
      <c r="X485">
        <v>3368.944</v>
      </c>
      <c r="Y485">
        <v>2093.6950000000002</v>
      </c>
      <c r="Z485">
        <v>2267.7570000000001</v>
      </c>
      <c r="AA485">
        <v>7071.2830000000004</v>
      </c>
      <c r="AB485">
        <v>282.26100000000002</v>
      </c>
      <c r="AC485">
        <v>307.702</v>
      </c>
      <c r="AD485">
        <v>340.834</v>
      </c>
      <c r="AE485">
        <v>266.69799999999998</v>
      </c>
      <c r="AF485">
        <v>3364.8209999999999</v>
      </c>
      <c r="AG485">
        <v>222.85300000000001</v>
      </c>
      <c r="AH485">
        <v>237.96800000000002</v>
      </c>
      <c r="AI485">
        <v>768.48599999999999</v>
      </c>
      <c r="AJ485">
        <v>89.094000000000008</v>
      </c>
      <c r="AK485">
        <v>441.05099999999999</v>
      </c>
      <c r="AL485">
        <v>771.63900000000001</v>
      </c>
      <c r="AM485">
        <v>449.452</v>
      </c>
      <c r="AN485">
        <v>60.509</v>
      </c>
      <c r="AO485">
        <v>473.113</v>
      </c>
      <c r="AP485">
        <v>623.78300000000002</v>
      </c>
      <c r="AQ485">
        <v>83.522999999999996</v>
      </c>
      <c r="AR485">
        <v>356.17400000000004</v>
      </c>
      <c r="AS485">
        <v>431.03700000000003</v>
      </c>
      <c r="AT485">
        <v>855.27499999999998</v>
      </c>
      <c r="AU485">
        <v>1133.348</v>
      </c>
      <c r="AV485">
        <v>1497.3410000000001</v>
      </c>
      <c r="AW485" s="37">
        <v>3903.2330000000002</v>
      </c>
      <c r="AX485">
        <v>376.92099999999999</v>
      </c>
      <c r="AY485">
        <v>0.13</v>
      </c>
    </row>
    <row r="486" spans="1:51" x14ac:dyDescent="0.2">
      <c r="A486" s="1">
        <v>40268</v>
      </c>
      <c r="B486">
        <v>1388.7809999999999</v>
      </c>
      <c r="C486">
        <v>1062.6600000000001</v>
      </c>
      <c r="D486">
        <v>543.45100000000002</v>
      </c>
      <c r="E486">
        <v>4620.3190000000004</v>
      </c>
      <c r="F486">
        <v>509.43400000000003</v>
      </c>
      <c r="G486">
        <v>1536.924</v>
      </c>
      <c r="H486">
        <v>1567.653</v>
      </c>
      <c r="I486">
        <v>363.22899999999998</v>
      </c>
      <c r="J486">
        <v>130.04900000000001</v>
      </c>
      <c r="K486">
        <v>355.60300000000001</v>
      </c>
      <c r="L486">
        <v>2578.768</v>
      </c>
      <c r="M486">
        <v>1980.0070000000001</v>
      </c>
      <c r="N486">
        <v>940.68299999999999</v>
      </c>
      <c r="O486">
        <v>131.773</v>
      </c>
      <c r="P486">
        <v>567.44299999999998</v>
      </c>
      <c r="Q486">
        <v>5626.7840000000006</v>
      </c>
      <c r="R486">
        <v>3680.5529999999999</v>
      </c>
      <c r="S486">
        <v>1064.606</v>
      </c>
      <c r="T486">
        <v>1113.356</v>
      </c>
      <c r="U486">
        <v>1661.318</v>
      </c>
      <c r="V486">
        <v>5534.482</v>
      </c>
      <c r="W486">
        <v>2212.683</v>
      </c>
      <c r="X486">
        <v>3606.03</v>
      </c>
      <c r="Y486">
        <v>2052.7780000000002</v>
      </c>
      <c r="Z486">
        <v>2362.7629999999999</v>
      </c>
      <c r="AA486">
        <v>7442.6880000000001</v>
      </c>
      <c r="AB486">
        <v>302.91800000000001</v>
      </c>
      <c r="AC486">
        <v>336.23399999999998</v>
      </c>
      <c r="AD486">
        <v>369.87799999999999</v>
      </c>
      <c r="AE486">
        <v>278.524</v>
      </c>
      <c r="AF486">
        <v>3506.4270000000001</v>
      </c>
      <c r="AG486">
        <v>254.26000000000002</v>
      </c>
      <c r="AH486">
        <v>254.036</v>
      </c>
      <c r="AI486">
        <v>827.75</v>
      </c>
      <c r="AJ486">
        <v>91.504000000000005</v>
      </c>
      <c r="AK486">
        <v>486.91800000000001</v>
      </c>
      <c r="AL486">
        <v>848.846</v>
      </c>
      <c r="AM486">
        <v>490.84399999999999</v>
      </c>
      <c r="AN486">
        <v>63.783000000000001</v>
      </c>
      <c r="AO486">
        <v>548.19100000000003</v>
      </c>
      <c r="AP486">
        <v>697.96100000000001</v>
      </c>
      <c r="AQ486">
        <v>88.126999999999995</v>
      </c>
      <c r="AR486">
        <v>407.65600000000001</v>
      </c>
      <c r="AS486">
        <v>444.02600000000001</v>
      </c>
      <c r="AT486">
        <v>868.56600000000003</v>
      </c>
      <c r="AU486">
        <v>1200.53</v>
      </c>
      <c r="AV486">
        <v>1584.278</v>
      </c>
      <c r="AW486" s="37">
        <v>4170.7259999999997</v>
      </c>
      <c r="AX486">
        <v>405.798</v>
      </c>
      <c r="AY486">
        <v>0.16</v>
      </c>
    </row>
    <row r="487" spans="1:51" x14ac:dyDescent="0.2">
      <c r="A487" s="1">
        <v>40298</v>
      </c>
      <c r="B487">
        <v>1388.4259999999999</v>
      </c>
      <c r="C487">
        <v>1014.924</v>
      </c>
      <c r="D487">
        <v>544.96299999999997</v>
      </c>
      <c r="E487">
        <v>4878.9660000000003</v>
      </c>
      <c r="F487">
        <v>461.63200000000001</v>
      </c>
      <c r="G487">
        <v>1457.6369999999999</v>
      </c>
      <c r="H487">
        <v>1526.3050000000001</v>
      </c>
      <c r="I487">
        <v>321.58300000000003</v>
      </c>
      <c r="J487">
        <v>140.46299999999999</v>
      </c>
      <c r="K487">
        <v>330.80500000000001</v>
      </c>
      <c r="L487">
        <v>2605.1040000000003</v>
      </c>
      <c r="M487">
        <v>1950.0810000000001</v>
      </c>
      <c r="N487">
        <v>934.80399999999997</v>
      </c>
      <c r="O487">
        <v>119.36</v>
      </c>
      <c r="P487">
        <v>539.25700000000006</v>
      </c>
      <c r="Q487">
        <v>5819.37</v>
      </c>
      <c r="R487">
        <v>3466.3920000000003</v>
      </c>
      <c r="S487">
        <v>1050.1880000000001</v>
      </c>
      <c r="T487">
        <v>1130.0330000000001</v>
      </c>
      <c r="U487">
        <v>1682.125</v>
      </c>
      <c r="V487">
        <v>5528.0810000000001</v>
      </c>
      <c r="W487">
        <v>2190.3890000000001</v>
      </c>
      <c r="X487">
        <v>3557.7179999999998</v>
      </c>
      <c r="Y487">
        <v>2109.2809999999999</v>
      </c>
      <c r="Z487">
        <v>2358.1109999999999</v>
      </c>
      <c r="AA487">
        <v>7229.8850000000002</v>
      </c>
      <c r="AB487">
        <v>279.95400000000001</v>
      </c>
      <c r="AC487">
        <v>355.12799999999999</v>
      </c>
      <c r="AD487">
        <v>385.40000000000003</v>
      </c>
      <c r="AE487">
        <v>291.75100000000003</v>
      </c>
      <c r="AF487">
        <v>3683.6390000000001</v>
      </c>
      <c r="AG487">
        <v>244.23699999999999</v>
      </c>
      <c r="AH487">
        <v>260.50200000000001</v>
      </c>
      <c r="AI487">
        <v>823.00300000000004</v>
      </c>
      <c r="AJ487">
        <v>94.341000000000008</v>
      </c>
      <c r="AK487">
        <v>489.83600000000001</v>
      </c>
      <c r="AL487">
        <v>842.24</v>
      </c>
      <c r="AM487">
        <v>499.76</v>
      </c>
      <c r="AN487">
        <v>63.408999999999999</v>
      </c>
      <c r="AO487">
        <v>583.63499999999999</v>
      </c>
      <c r="AP487">
        <v>740.03600000000006</v>
      </c>
      <c r="AQ487">
        <v>89.212000000000003</v>
      </c>
      <c r="AR487">
        <v>404.69</v>
      </c>
      <c r="AS487">
        <v>465.12600000000003</v>
      </c>
      <c r="AT487">
        <v>941.97699999999998</v>
      </c>
      <c r="AU487">
        <v>1198.5640000000001</v>
      </c>
      <c r="AV487">
        <v>1551.027</v>
      </c>
      <c r="AW487" s="37">
        <v>4138.1639999999998</v>
      </c>
      <c r="AX487">
        <v>414.80200000000002</v>
      </c>
      <c r="AY487">
        <v>0.16</v>
      </c>
    </row>
    <row r="488" spans="1:51" x14ac:dyDescent="0.2">
      <c r="A488" s="1">
        <v>40329</v>
      </c>
      <c r="B488">
        <v>1148.3879999999999</v>
      </c>
      <c r="C488">
        <v>928.62900000000002</v>
      </c>
      <c r="D488">
        <v>478.93400000000003</v>
      </c>
      <c r="E488">
        <v>4323.6459999999997</v>
      </c>
      <c r="F488">
        <v>395.339</v>
      </c>
      <c r="G488">
        <v>1244.4190000000001</v>
      </c>
      <c r="H488">
        <v>1343.171</v>
      </c>
      <c r="I488">
        <v>238.55700000000002</v>
      </c>
      <c r="J488">
        <v>112.59700000000001</v>
      </c>
      <c r="K488">
        <v>276.34699999999998</v>
      </c>
      <c r="L488">
        <v>2126.415</v>
      </c>
      <c r="M488">
        <v>1710.46</v>
      </c>
      <c r="N488">
        <v>794.68200000000002</v>
      </c>
      <c r="O488">
        <v>105.548</v>
      </c>
      <c r="P488">
        <v>443.33</v>
      </c>
      <c r="Q488">
        <v>4997.9710000000005</v>
      </c>
      <c r="R488">
        <v>3083.17</v>
      </c>
      <c r="S488">
        <v>931.19400000000007</v>
      </c>
      <c r="T488">
        <v>1036.5989999999999</v>
      </c>
      <c r="U488">
        <v>1564.2270000000001</v>
      </c>
      <c r="V488">
        <v>5162.4310000000005</v>
      </c>
      <c r="W488">
        <v>1950.627</v>
      </c>
      <c r="X488">
        <v>3170.1350000000002</v>
      </c>
      <c r="Y488">
        <v>2062.0770000000002</v>
      </c>
      <c r="Z488">
        <v>2167.3150000000001</v>
      </c>
      <c r="AA488">
        <v>6715.8959999999997</v>
      </c>
      <c r="AB488">
        <v>248.55100000000002</v>
      </c>
      <c r="AC488">
        <v>307.697</v>
      </c>
      <c r="AD488">
        <v>358.089</v>
      </c>
      <c r="AE488">
        <v>277.51300000000003</v>
      </c>
      <c r="AF488">
        <v>3335.3070000000002</v>
      </c>
      <c r="AG488">
        <v>237.25200000000001</v>
      </c>
      <c r="AH488">
        <v>234.91400000000002</v>
      </c>
      <c r="AI488">
        <v>682.62800000000004</v>
      </c>
      <c r="AJ488">
        <v>81.418999999999997</v>
      </c>
      <c r="AK488">
        <v>453.78199999999998</v>
      </c>
      <c r="AL488">
        <v>738.47699999999998</v>
      </c>
      <c r="AM488">
        <v>458.96699999999998</v>
      </c>
      <c r="AN488">
        <v>59.295000000000002</v>
      </c>
      <c r="AO488">
        <v>510.928</v>
      </c>
      <c r="AP488">
        <v>683.31100000000004</v>
      </c>
      <c r="AQ488">
        <v>77.632000000000005</v>
      </c>
      <c r="AR488">
        <v>383.49599999999998</v>
      </c>
      <c r="AS488">
        <v>419.09899999999999</v>
      </c>
      <c r="AT488">
        <v>817.678</v>
      </c>
      <c r="AU488">
        <v>1079.8009999999999</v>
      </c>
      <c r="AV488">
        <v>1363.93</v>
      </c>
      <c r="AW488" s="37">
        <v>3767.9549999999999</v>
      </c>
      <c r="AX488">
        <v>377.59899999999999</v>
      </c>
      <c r="AY488">
        <v>0.16</v>
      </c>
    </row>
    <row r="489" spans="1:51" x14ac:dyDescent="0.2">
      <c r="A489" s="1">
        <v>40359</v>
      </c>
      <c r="B489">
        <v>1056.74</v>
      </c>
      <c r="C489">
        <v>913.27200000000005</v>
      </c>
      <c r="D489">
        <v>452.94100000000003</v>
      </c>
      <c r="E489">
        <v>4362.9290000000001</v>
      </c>
      <c r="F489">
        <v>368.01100000000002</v>
      </c>
      <c r="G489">
        <v>1221.23</v>
      </c>
      <c r="H489">
        <v>1339.2270000000001</v>
      </c>
      <c r="I489">
        <v>213.09900000000002</v>
      </c>
      <c r="J489">
        <v>104.182</v>
      </c>
      <c r="K489">
        <v>272.47000000000003</v>
      </c>
      <c r="L489">
        <v>2057.1170000000002</v>
      </c>
      <c r="M489">
        <v>1698.7440000000001</v>
      </c>
      <c r="N489">
        <v>726.66</v>
      </c>
      <c r="O489">
        <v>104.92100000000001</v>
      </c>
      <c r="P489">
        <v>441.15500000000003</v>
      </c>
      <c r="Q489">
        <v>5141.3640000000005</v>
      </c>
      <c r="R489">
        <v>3214.627</v>
      </c>
      <c r="S489">
        <v>908.15800000000002</v>
      </c>
      <c r="T489">
        <v>979.88499999999999</v>
      </c>
      <c r="U489">
        <v>1479.914</v>
      </c>
      <c r="V489">
        <v>5009.5950000000003</v>
      </c>
      <c r="W489">
        <v>2020.51</v>
      </c>
      <c r="X489">
        <v>3028.0329999999999</v>
      </c>
      <c r="Y489">
        <v>2082.846</v>
      </c>
      <c r="Z489">
        <v>2122.9839999999999</v>
      </c>
      <c r="AA489">
        <v>6908.7170000000006</v>
      </c>
      <c r="AB489">
        <v>244.50900000000001</v>
      </c>
      <c r="AC489">
        <v>310.53300000000002</v>
      </c>
      <c r="AD489">
        <v>368.83499999999998</v>
      </c>
      <c r="AE489">
        <v>284.399</v>
      </c>
      <c r="AF489">
        <v>3455.9250000000002</v>
      </c>
      <c r="AG489">
        <v>245.93700000000001</v>
      </c>
      <c r="AH489">
        <v>230.21</v>
      </c>
      <c r="AI489">
        <v>665.827</v>
      </c>
      <c r="AJ489">
        <v>80.709000000000003</v>
      </c>
      <c r="AK489">
        <v>437.32300000000004</v>
      </c>
      <c r="AL489">
        <v>707.46900000000005</v>
      </c>
      <c r="AM489">
        <v>476.79900000000004</v>
      </c>
      <c r="AN489">
        <v>59.83</v>
      </c>
      <c r="AO489">
        <v>514.50099999999998</v>
      </c>
      <c r="AP489">
        <v>721.02800000000002</v>
      </c>
      <c r="AQ489">
        <v>81.126000000000005</v>
      </c>
      <c r="AR489">
        <v>379.77</v>
      </c>
      <c r="AS489">
        <v>410.88400000000001</v>
      </c>
      <c r="AT489">
        <v>745.23099999999999</v>
      </c>
      <c r="AU489">
        <v>1041.3230000000001</v>
      </c>
      <c r="AV489">
        <v>1348.1130000000001</v>
      </c>
      <c r="AW489" s="37">
        <v>3639.5540000000001</v>
      </c>
      <c r="AX489">
        <v>381.88200000000001</v>
      </c>
      <c r="AY489">
        <v>0.18</v>
      </c>
    </row>
    <row r="490" spans="1:51" x14ac:dyDescent="0.2">
      <c r="A490" s="1">
        <v>40389</v>
      </c>
      <c r="B490">
        <v>1243.2450000000001</v>
      </c>
      <c r="C490">
        <v>1008.345</v>
      </c>
      <c r="D490">
        <v>515.08799999999997</v>
      </c>
      <c r="E490">
        <v>4812.049</v>
      </c>
      <c r="F490">
        <v>412.95300000000003</v>
      </c>
      <c r="G490">
        <v>1371.462</v>
      </c>
      <c r="H490">
        <v>1466.317</v>
      </c>
      <c r="I490">
        <v>276.35899999999998</v>
      </c>
      <c r="J490">
        <v>111.38</v>
      </c>
      <c r="K490">
        <v>315.596</v>
      </c>
      <c r="L490">
        <v>2423.578</v>
      </c>
      <c r="M490">
        <v>1881.596</v>
      </c>
      <c r="N490">
        <v>868.303</v>
      </c>
      <c r="O490">
        <v>116.377</v>
      </c>
      <c r="P490">
        <v>535.65600000000006</v>
      </c>
      <c r="Q490">
        <v>5742.2510000000002</v>
      </c>
      <c r="R490">
        <v>3369.2559999999999</v>
      </c>
      <c r="S490">
        <v>1017.006</v>
      </c>
      <c r="T490">
        <v>1047.1420000000001</v>
      </c>
      <c r="U490">
        <v>1582.683</v>
      </c>
      <c r="V490">
        <v>5291.6009999999997</v>
      </c>
      <c r="W490">
        <v>2341.8319999999999</v>
      </c>
      <c r="X490">
        <v>3442.5160000000001</v>
      </c>
      <c r="Y490">
        <v>2333.1590000000001</v>
      </c>
      <c r="Z490">
        <v>2197.7939999999999</v>
      </c>
      <c r="AA490">
        <v>7309.9850000000006</v>
      </c>
      <c r="AB490">
        <v>242.006</v>
      </c>
      <c r="AC490">
        <v>333.83300000000003</v>
      </c>
      <c r="AD490">
        <v>388.61900000000003</v>
      </c>
      <c r="AE490">
        <v>291.97800000000001</v>
      </c>
      <c r="AF490">
        <v>3727.442</v>
      </c>
      <c r="AG490">
        <v>260.98</v>
      </c>
      <c r="AH490">
        <v>245.97499999999999</v>
      </c>
      <c r="AI490">
        <v>746.97500000000002</v>
      </c>
      <c r="AJ490">
        <v>86.567999999999998</v>
      </c>
      <c r="AK490">
        <v>491.98599999999999</v>
      </c>
      <c r="AL490">
        <v>786.20699999999999</v>
      </c>
      <c r="AM490">
        <v>479.64800000000002</v>
      </c>
      <c r="AN490">
        <v>62.425000000000004</v>
      </c>
      <c r="AO490">
        <v>596.73099999999999</v>
      </c>
      <c r="AP490">
        <v>759.28399999999999</v>
      </c>
      <c r="AQ490">
        <v>88.504000000000005</v>
      </c>
      <c r="AR490">
        <v>390.04300000000001</v>
      </c>
      <c r="AS490">
        <v>434.76400000000001</v>
      </c>
      <c r="AT490">
        <v>784.97500000000002</v>
      </c>
      <c r="AU490">
        <v>1124.826</v>
      </c>
      <c r="AV490">
        <v>1474.9110000000001</v>
      </c>
      <c r="AW490" s="37">
        <v>4070.7159999999999</v>
      </c>
      <c r="AX490">
        <v>401.42500000000001</v>
      </c>
      <c r="AY490">
        <v>0.15</v>
      </c>
    </row>
    <row r="491" spans="1:51" x14ac:dyDescent="0.2">
      <c r="A491" s="1">
        <v>40421</v>
      </c>
      <c r="B491">
        <v>1187.066</v>
      </c>
      <c r="C491">
        <v>969.80500000000006</v>
      </c>
      <c r="D491">
        <v>490.649</v>
      </c>
      <c r="E491">
        <v>4582.482</v>
      </c>
      <c r="F491">
        <v>396.33100000000002</v>
      </c>
      <c r="G491">
        <v>1286.249</v>
      </c>
      <c r="H491">
        <v>1379.3890000000001</v>
      </c>
      <c r="I491">
        <v>250.56</v>
      </c>
      <c r="J491">
        <v>94.203000000000003</v>
      </c>
      <c r="K491">
        <v>292.09300000000002</v>
      </c>
      <c r="L491">
        <v>2300.3740000000003</v>
      </c>
      <c r="M491">
        <v>1737.0730000000001</v>
      </c>
      <c r="N491">
        <v>835.75700000000006</v>
      </c>
      <c r="O491">
        <v>114.24300000000001</v>
      </c>
      <c r="P491">
        <v>504.613</v>
      </c>
      <c r="Q491">
        <v>5409.4229999999998</v>
      </c>
      <c r="R491">
        <v>3453.248</v>
      </c>
      <c r="S491">
        <v>991.80000000000007</v>
      </c>
      <c r="T491">
        <v>998.27800000000002</v>
      </c>
      <c r="U491">
        <v>1549.922</v>
      </c>
      <c r="V491">
        <v>5024.491</v>
      </c>
      <c r="W491">
        <v>2444.4169999999999</v>
      </c>
      <c r="X491">
        <v>3319.136</v>
      </c>
      <c r="Y491">
        <v>2501.3049999999998</v>
      </c>
      <c r="Z491">
        <v>2146.94</v>
      </c>
      <c r="AA491">
        <v>7364.0770000000002</v>
      </c>
      <c r="AB491">
        <v>247.673</v>
      </c>
      <c r="AC491">
        <v>324.79399999999998</v>
      </c>
      <c r="AD491">
        <v>412.34199999999998</v>
      </c>
      <c r="AE491">
        <v>305.49599999999998</v>
      </c>
      <c r="AF491">
        <v>3674.2580000000003</v>
      </c>
      <c r="AG491">
        <v>283.80700000000002</v>
      </c>
      <c r="AH491">
        <v>240.47499999999999</v>
      </c>
      <c r="AI491">
        <v>718.09800000000007</v>
      </c>
      <c r="AJ491">
        <v>83.692999999999998</v>
      </c>
      <c r="AK491">
        <v>476.81700000000001</v>
      </c>
      <c r="AL491">
        <v>755.88900000000001</v>
      </c>
      <c r="AM491">
        <v>472.21199999999999</v>
      </c>
      <c r="AN491">
        <v>60.701999999999998</v>
      </c>
      <c r="AO491">
        <v>588.21500000000003</v>
      </c>
      <c r="AP491">
        <v>738.6</v>
      </c>
      <c r="AQ491">
        <v>82.381</v>
      </c>
      <c r="AR491">
        <v>356.74599999999998</v>
      </c>
      <c r="AS491">
        <v>411.93299999999999</v>
      </c>
      <c r="AT491">
        <v>797.91499999999996</v>
      </c>
      <c r="AU491">
        <v>1080.6990000000001</v>
      </c>
      <c r="AV491">
        <v>1425.721</v>
      </c>
      <c r="AW491" s="37">
        <v>3970.181</v>
      </c>
      <c r="AX491">
        <v>394.64699999999999</v>
      </c>
      <c r="AY491">
        <v>0.14000000000000001</v>
      </c>
    </row>
    <row r="492" spans="1:51" x14ac:dyDescent="0.2">
      <c r="A492" s="1">
        <v>40451</v>
      </c>
      <c r="B492">
        <v>1350.9839999999999</v>
      </c>
      <c r="C492">
        <v>1090.9670000000001</v>
      </c>
      <c r="D492">
        <v>522.33500000000004</v>
      </c>
      <c r="E492">
        <v>5133.9080000000004</v>
      </c>
      <c r="F492">
        <v>465.709</v>
      </c>
      <c r="G492">
        <v>1472.5530000000001</v>
      </c>
      <c r="H492">
        <v>1562.192</v>
      </c>
      <c r="I492">
        <v>251.387</v>
      </c>
      <c r="J492">
        <v>99.917000000000002</v>
      </c>
      <c r="K492">
        <v>324.90800000000002</v>
      </c>
      <c r="L492">
        <v>2656.355</v>
      </c>
      <c r="M492">
        <v>1965.2660000000001</v>
      </c>
      <c r="N492">
        <v>979.64100000000008</v>
      </c>
      <c r="O492">
        <v>126.399</v>
      </c>
      <c r="P492">
        <v>557.91899999999998</v>
      </c>
      <c r="Q492">
        <v>6411.59</v>
      </c>
      <c r="R492">
        <v>3641.6779999999999</v>
      </c>
      <c r="S492">
        <v>1078.9059999999999</v>
      </c>
      <c r="T492">
        <v>1087.338</v>
      </c>
      <c r="U492">
        <v>1667.366</v>
      </c>
      <c r="V492">
        <v>5568.5060000000003</v>
      </c>
      <c r="W492">
        <v>2845.5770000000002</v>
      </c>
      <c r="X492">
        <v>3665.2249999999999</v>
      </c>
      <c r="Y492">
        <v>2757.7440000000001</v>
      </c>
      <c r="Z492">
        <v>2228.123</v>
      </c>
      <c r="AA492">
        <v>8364.4789999999994</v>
      </c>
      <c r="AB492">
        <v>270.77199999999999</v>
      </c>
      <c r="AC492">
        <v>363.30200000000002</v>
      </c>
      <c r="AD492">
        <v>433.798</v>
      </c>
      <c r="AE492">
        <v>364.34199999999998</v>
      </c>
      <c r="AF492">
        <v>3965.4140000000002</v>
      </c>
      <c r="AG492">
        <v>321.97899999999998</v>
      </c>
      <c r="AH492">
        <v>266.31</v>
      </c>
      <c r="AI492">
        <v>811.98099999999999</v>
      </c>
      <c r="AJ492">
        <v>89.921000000000006</v>
      </c>
      <c r="AK492">
        <v>543.322</v>
      </c>
      <c r="AL492">
        <v>800.10500000000002</v>
      </c>
      <c r="AM492">
        <v>548.52</v>
      </c>
      <c r="AN492">
        <v>65.87</v>
      </c>
      <c r="AO492">
        <v>678.47800000000007</v>
      </c>
      <c r="AP492">
        <v>841.74900000000002</v>
      </c>
      <c r="AQ492">
        <v>81.201999999999998</v>
      </c>
      <c r="AR492">
        <v>342.95400000000001</v>
      </c>
      <c r="AS492">
        <v>443.49200000000002</v>
      </c>
      <c r="AT492">
        <v>819.56799999999998</v>
      </c>
      <c r="AU492">
        <v>1179.194</v>
      </c>
      <c r="AV492">
        <v>1561.009</v>
      </c>
      <c r="AW492" s="37">
        <v>4381.8040000000001</v>
      </c>
      <c r="AX492">
        <v>438.08500000000004</v>
      </c>
      <c r="AY492">
        <v>0.16</v>
      </c>
    </row>
    <row r="493" spans="1:51" x14ac:dyDescent="0.2">
      <c r="A493" s="1">
        <v>40480</v>
      </c>
      <c r="B493">
        <v>1444.405</v>
      </c>
      <c r="C493">
        <v>1136.615</v>
      </c>
      <c r="D493">
        <v>523.29399999999998</v>
      </c>
      <c r="E493">
        <v>5308.732</v>
      </c>
      <c r="F493">
        <v>484.42</v>
      </c>
      <c r="G493">
        <v>1547.451</v>
      </c>
      <c r="H493">
        <v>1684.1690000000001</v>
      </c>
      <c r="I493">
        <v>271.33600000000001</v>
      </c>
      <c r="J493">
        <v>101.907</v>
      </c>
      <c r="K493">
        <v>345.565</v>
      </c>
      <c r="L493">
        <v>2756.9549999999999</v>
      </c>
      <c r="M493">
        <v>1998.2329999999999</v>
      </c>
      <c r="N493">
        <v>1018.773</v>
      </c>
      <c r="O493">
        <v>138.035</v>
      </c>
      <c r="P493">
        <v>581.56899999999996</v>
      </c>
      <c r="Q493">
        <v>6442.4350000000004</v>
      </c>
      <c r="R493">
        <v>3724.7159999999999</v>
      </c>
      <c r="S493">
        <v>1119.768</v>
      </c>
      <c r="T493">
        <v>1128.8710000000001</v>
      </c>
      <c r="U493">
        <v>1716.4190000000001</v>
      </c>
      <c r="V493">
        <v>6020.4490000000005</v>
      </c>
      <c r="W493">
        <v>3301.884</v>
      </c>
      <c r="X493">
        <v>3710.806</v>
      </c>
      <c r="Y493">
        <v>2796.971</v>
      </c>
      <c r="Z493">
        <v>2273.6379999999999</v>
      </c>
      <c r="AA493">
        <v>8537.9349999999995</v>
      </c>
      <c r="AB493">
        <v>269.67700000000002</v>
      </c>
      <c r="AC493">
        <v>368.84500000000003</v>
      </c>
      <c r="AD493">
        <v>445.12</v>
      </c>
      <c r="AE493">
        <v>370.33499999999998</v>
      </c>
      <c r="AF493">
        <v>4093.5239999999999</v>
      </c>
      <c r="AG493">
        <v>327.73399999999998</v>
      </c>
      <c r="AH493">
        <v>273.59800000000001</v>
      </c>
      <c r="AI493">
        <v>834.79500000000007</v>
      </c>
      <c r="AJ493">
        <v>95.914000000000001</v>
      </c>
      <c r="AK493">
        <v>550.61699999999996</v>
      </c>
      <c r="AL493">
        <v>839.57</v>
      </c>
      <c r="AM493">
        <v>556.63499999999999</v>
      </c>
      <c r="AN493">
        <v>68.430999999999997</v>
      </c>
      <c r="AO493">
        <v>716.19900000000007</v>
      </c>
      <c r="AP493">
        <v>864.33100000000002</v>
      </c>
      <c r="AQ493">
        <v>85.424000000000007</v>
      </c>
      <c r="AR493">
        <v>377.07600000000002</v>
      </c>
      <c r="AS493">
        <v>459.43600000000004</v>
      </c>
      <c r="AT493">
        <v>813.85900000000004</v>
      </c>
      <c r="AU493">
        <v>1222.2260000000001</v>
      </c>
      <c r="AV493">
        <v>1616.412</v>
      </c>
      <c r="AW493" s="37">
        <v>4515.5889999999999</v>
      </c>
      <c r="AX493">
        <v>449.42500000000001</v>
      </c>
      <c r="AY493">
        <v>0.12</v>
      </c>
    </row>
    <row r="494" spans="1:51" x14ac:dyDescent="0.2">
      <c r="A494" s="1">
        <v>40512</v>
      </c>
      <c r="B494">
        <v>1297.06</v>
      </c>
      <c r="C494">
        <v>996.27200000000005</v>
      </c>
      <c r="D494">
        <v>466.27800000000002</v>
      </c>
      <c r="E494">
        <v>4971.3980000000001</v>
      </c>
      <c r="F494">
        <v>439.827</v>
      </c>
      <c r="G494">
        <v>1372.6420000000001</v>
      </c>
      <c r="H494">
        <v>1598.6110000000001</v>
      </c>
      <c r="I494">
        <v>229.30600000000001</v>
      </c>
      <c r="J494">
        <v>93.575000000000003</v>
      </c>
      <c r="K494">
        <v>290.40899999999999</v>
      </c>
      <c r="L494">
        <v>2523.5500000000002</v>
      </c>
      <c r="M494">
        <v>1802.346</v>
      </c>
      <c r="N494">
        <v>921.09400000000005</v>
      </c>
      <c r="O494">
        <v>118.31700000000001</v>
      </c>
      <c r="P494">
        <v>458.94100000000003</v>
      </c>
      <c r="Q494">
        <v>6264.0839999999998</v>
      </c>
      <c r="R494">
        <v>3590.3389999999999</v>
      </c>
      <c r="S494">
        <v>1061.2350000000001</v>
      </c>
      <c r="T494">
        <v>1127.5</v>
      </c>
      <c r="U494">
        <v>1731.74</v>
      </c>
      <c r="V494">
        <v>6124.0360000000001</v>
      </c>
      <c r="W494">
        <v>3408.3809999999999</v>
      </c>
      <c r="X494">
        <v>3527.8389999999999</v>
      </c>
      <c r="Y494">
        <v>2825.8130000000001</v>
      </c>
      <c r="Z494">
        <v>2321.04</v>
      </c>
      <c r="AA494">
        <v>8675.49</v>
      </c>
      <c r="AB494">
        <v>264.13200000000001</v>
      </c>
      <c r="AC494">
        <v>368.98200000000003</v>
      </c>
      <c r="AD494">
        <v>430.404</v>
      </c>
      <c r="AE494">
        <v>321.55</v>
      </c>
      <c r="AF494">
        <v>4022.826</v>
      </c>
      <c r="AG494">
        <v>328.82100000000003</v>
      </c>
      <c r="AH494">
        <v>277.90800000000002</v>
      </c>
      <c r="AI494">
        <v>800.45900000000006</v>
      </c>
      <c r="AJ494">
        <v>94.094999999999999</v>
      </c>
      <c r="AK494">
        <v>533.024</v>
      </c>
      <c r="AL494">
        <v>838.88599999999997</v>
      </c>
      <c r="AM494">
        <v>520.14400000000001</v>
      </c>
      <c r="AN494">
        <v>66.796000000000006</v>
      </c>
      <c r="AO494">
        <v>644.64</v>
      </c>
      <c r="AP494">
        <v>804.38800000000003</v>
      </c>
      <c r="AQ494">
        <v>89.832000000000008</v>
      </c>
      <c r="AR494">
        <v>381.88800000000003</v>
      </c>
      <c r="AS494">
        <v>431.62600000000003</v>
      </c>
      <c r="AT494">
        <v>806.89600000000007</v>
      </c>
      <c r="AU494">
        <v>1193.558</v>
      </c>
      <c r="AV494">
        <v>1535.133</v>
      </c>
      <c r="AW494" s="37">
        <v>4354.0529999999999</v>
      </c>
      <c r="AX494">
        <v>440.67200000000003</v>
      </c>
      <c r="AY494">
        <v>0.17</v>
      </c>
    </row>
    <row r="495" spans="1:51" x14ac:dyDescent="0.2">
      <c r="A495" s="1">
        <v>40543</v>
      </c>
      <c r="B495">
        <v>1509.299</v>
      </c>
      <c r="C495">
        <v>1050.52</v>
      </c>
      <c r="D495">
        <v>504.26100000000002</v>
      </c>
      <c r="E495">
        <v>5494.4049999999997</v>
      </c>
      <c r="F495">
        <v>492.714</v>
      </c>
      <c r="G495">
        <v>1491.8310000000001</v>
      </c>
      <c r="H495">
        <v>1710.5040000000001</v>
      </c>
      <c r="I495">
        <v>224.35599999999999</v>
      </c>
      <c r="J495">
        <v>106.29300000000001</v>
      </c>
      <c r="K495">
        <v>315.94299999999998</v>
      </c>
      <c r="L495">
        <v>2964.9690000000001</v>
      </c>
      <c r="M495">
        <v>1998.355</v>
      </c>
      <c r="N495">
        <v>1016.39</v>
      </c>
      <c r="O495">
        <v>125.36200000000001</v>
      </c>
      <c r="P495">
        <v>501.721</v>
      </c>
      <c r="Q495">
        <v>6887.99</v>
      </c>
      <c r="R495">
        <v>3915.2049999999999</v>
      </c>
      <c r="S495">
        <v>1137.7619999999999</v>
      </c>
      <c r="T495">
        <v>1200.9960000000001</v>
      </c>
      <c r="U495">
        <v>1860.6880000000001</v>
      </c>
      <c r="V495">
        <v>6473.4180000000006</v>
      </c>
      <c r="W495">
        <v>3572.98</v>
      </c>
      <c r="X495">
        <v>3761.3530000000001</v>
      </c>
      <c r="Y495">
        <v>2909.5860000000002</v>
      </c>
      <c r="Z495">
        <v>2495.8339999999998</v>
      </c>
      <c r="AA495">
        <v>8724.0490000000009</v>
      </c>
      <c r="AB495">
        <v>281.959</v>
      </c>
      <c r="AC495">
        <v>409.85300000000001</v>
      </c>
      <c r="AD495">
        <v>452.88900000000001</v>
      </c>
      <c r="AE495">
        <v>350.50700000000001</v>
      </c>
      <c r="AF495">
        <v>4211.7210000000005</v>
      </c>
      <c r="AG495">
        <v>340.48700000000002</v>
      </c>
      <c r="AH495">
        <v>312.553</v>
      </c>
      <c r="AI495">
        <v>884.41300000000001</v>
      </c>
      <c r="AJ495">
        <v>99.417000000000002</v>
      </c>
      <c r="AK495">
        <v>611.62099999999998</v>
      </c>
      <c r="AL495">
        <v>931.99</v>
      </c>
      <c r="AM495">
        <v>559.41600000000005</v>
      </c>
      <c r="AN495">
        <v>66.311999999999998</v>
      </c>
      <c r="AO495">
        <v>625.07299999999998</v>
      </c>
      <c r="AP495">
        <v>832.60300000000007</v>
      </c>
      <c r="AQ495">
        <v>97.987000000000009</v>
      </c>
      <c r="AR495">
        <v>393.01499999999999</v>
      </c>
      <c r="AS495">
        <v>461.26100000000002</v>
      </c>
      <c r="AT495">
        <v>859.87900000000002</v>
      </c>
      <c r="AU495">
        <v>1280.0710000000001</v>
      </c>
      <c r="AV495">
        <v>1658.296</v>
      </c>
      <c r="AW495" s="37">
        <v>4613.6500000000005</v>
      </c>
      <c r="AX495">
        <v>468.19200000000001</v>
      </c>
      <c r="AY495">
        <v>0.12</v>
      </c>
    </row>
    <row r="496" spans="1:51" x14ac:dyDescent="0.2">
      <c r="A496" s="1">
        <v>40574</v>
      </c>
      <c r="B496">
        <v>1556.577</v>
      </c>
      <c r="C496">
        <v>1069.771</v>
      </c>
      <c r="D496">
        <v>549.84900000000005</v>
      </c>
      <c r="E496">
        <v>5604.6109999999999</v>
      </c>
      <c r="F496">
        <v>514.82500000000005</v>
      </c>
      <c r="G496">
        <v>1595.4069999999999</v>
      </c>
      <c r="H496">
        <v>1779.3500000000001</v>
      </c>
      <c r="I496">
        <v>264.17099999999999</v>
      </c>
      <c r="J496">
        <v>108.82300000000001</v>
      </c>
      <c r="K496">
        <v>351.101</v>
      </c>
      <c r="L496">
        <v>2910.2840000000001</v>
      </c>
      <c r="M496">
        <v>2085.5970000000002</v>
      </c>
      <c r="N496">
        <v>1031.2070000000001</v>
      </c>
      <c r="O496">
        <v>132.52500000000001</v>
      </c>
      <c r="P496">
        <v>566.37800000000004</v>
      </c>
      <c r="Q496">
        <v>7132.0410000000002</v>
      </c>
      <c r="R496">
        <v>3902.59</v>
      </c>
      <c r="S496">
        <v>1159.3150000000001</v>
      </c>
      <c r="T496">
        <v>1228.569</v>
      </c>
      <c r="U496">
        <v>1865.723</v>
      </c>
      <c r="V496">
        <v>6289.3109999999997</v>
      </c>
      <c r="W496">
        <v>3531.1910000000003</v>
      </c>
      <c r="X496">
        <v>3597.6669999999999</v>
      </c>
      <c r="Y496">
        <v>2638.9259999999999</v>
      </c>
      <c r="Z496">
        <v>2498.8310000000001</v>
      </c>
      <c r="AA496">
        <v>8872.0490000000009</v>
      </c>
      <c r="AB496">
        <v>273.75400000000002</v>
      </c>
      <c r="AC496">
        <v>418.83</v>
      </c>
      <c r="AD496">
        <v>456.51400000000001</v>
      </c>
      <c r="AE496">
        <v>313.83</v>
      </c>
      <c r="AF496">
        <v>4201.3959999999997</v>
      </c>
      <c r="AG496">
        <v>310.33699999999999</v>
      </c>
      <c r="AH496">
        <v>322.55200000000002</v>
      </c>
      <c r="AI496">
        <v>864.23500000000001</v>
      </c>
      <c r="AJ496">
        <v>100.431</v>
      </c>
      <c r="AK496">
        <v>536.25800000000004</v>
      </c>
      <c r="AL496">
        <v>969.47300000000007</v>
      </c>
      <c r="AM496">
        <v>486.23599999999999</v>
      </c>
      <c r="AN496">
        <v>65.966000000000008</v>
      </c>
      <c r="AO496">
        <v>563.37900000000002</v>
      </c>
      <c r="AP496">
        <v>749.76200000000006</v>
      </c>
      <c r="AQ496">
        <v>100.533</v>
      </c>
      <c r="AR496">
        <v>419.47800000000001</v>
      </c>
      <c r="AS496">
        <v>477.78899999999999</v>
      </c>
      <c r="AT496">
        <v>678.71</v>
      </c>
      <c r="AU496">
        <v>1308.0830000000001</v>
      </c>
      <c r="AV496">
        <v>1696.3820000000001</v>
      </c>
      <c r="AW496" s="37">
        <v>4402.6170000000002</v>
      </c>
      <c r="AX496">
        <v>461.10500000000002</v>
      </c>
      <c r="AY496">
        <v>0.15</v>
      </c>
    </row>
    <row r="497" spans="1:51" x14ac:dyDescent="0.2">
      <c r="A497" s="1">
        <v>40602</v>
      </c>
      <c r="B497">
        <v>1580.9190000000001</v>
      </c>
      <c r="C497">
        <v>1098.4770000000001</v>
      </c>
      <c r="D497">
        <v>542.41899999999998</v>
      </c>
      <c r="E497">
        <v>5883.9690000000001</v>
      </c>
      <c r="F497">
        <v>482.17400000000004</v>
      </c>
      <c r="G497">
        <v>1650.5730000000001</v>
      </c>
      <c r="H497">
        <v>1841.239</v>
      </c>
      <c r="I497">
        <v>260.76300000000003</v>
      </c>
      <c r="J497">
        <v>116.068</v>
      </c>
      <c r="K497">
        <v>360.93900000000002</v>
      </c>
      <c r="L497">
        <v>3132.877</v>
      </c>
      <c r="M497">
        <v>2162.732</v>
      </c>
      <c r="N497">
        <v>1037.491</v>
      </c>
      <c r="O497">
        <v>135.92600000000002</v>
      </c>
      <c r="P497">
        <v>571.00599999999997</v>
      </c>
      <c r="Q497">
        <v>7110.8370000000004</v>
      </c>
      <c r="R497">
        <v>4026.3609999999999</v>
      </c>
      <c r="S497">
        <v>1204.5830000000001</v>
      </c>
      <c r="T497">
        <v>1267.03</v>
      </c>
      <c r="U497">
        <v>1999.701</v>
      </c>
      <c r="V497">
        <v>6338.6140000000005</v>
      </c>
      <c r="W497">
        <v>3246.125</v>
      </c>
      <c r="X497">
        <v>3703.4839999999999</v>
      </c>
      <c r="Y497">
        <v>2565.7960000000003</v>
      </c>
      <c r="Z497">
        <v>2611.9050000000002</v>
      </c>
      <c r="AA497">
        <v>8575.232</v>
      </c>
      <c r="AB497">
        <v>266.61900000000003</v>
      </c>
      <c r="AC497">
        <v>391.20600000000002</v>
      </c>
      <c r="AD497">
        <v>447.11</v>
      </c>
      <c r="AE497">
        <v>309.35599999999999</v>
      </c>
      <c r="AF497">
        <v>3988.3910000000001</v>
      </c>
      <c r="AG497">
        <v>327.774</v>
      </c>
      <c r="AH497">
        <v>294.24200000000002</v>
      </c>
      <c r="AI497">
        <v>897.85599999999999</v>
      </c>
      <c r="AJ497">
        <v>99.042000000000002</v>
      </c>
      <c r="AK497">
        <v>570.55600000000004</v>
      </c>
      <c r="AL497">
        <v>1030.5330000000001</v>
      </c>
      <c r="AM497">
        <v>477.392</v>
      </c>
      <c r="AN497">
        <v>64.774000000000001</v>
      </c>
      <c r="AO497">
        <v>549.98800000000006</v>
      </c>
      <c r="AP497">
        <v>794.82</v>
      </c>
      <c r="AQ497">
        <v>91.853000000000009</v>
      </c>
      <c r="AR497">
        <v>405.53300000000002</v>
      </c>
      <c r="AS497">
        <v>498.93799999999999</v>
      </c>
      <c r="AT497">
        <v>675.06100000000004</v>
      </c>
      <c r="AU497">
        <v>1351.6469999999999</v>
      </c>
      <c r="AV497">
        <v>1749.0060000000001</v>
      </c>
      <c r="AW497" s="37">
        <v>4486.18</v>
      </c>
      <c r="AX497">
        <v>442.83800000000002</v>
      </c>
      <c r="AY497">
        <v>0.15</v>
      </c>
    </row>
    <row r="498" spans="1:51" x14ac:dyDescent="0.2">
      <c r="A498" s="1">
        <v>40633</v>
      </c>
      <c r="B498">
        <v>1600.0810000000001</v>
      </c>
      <c r="C498">
        <v>1107.8879999999999</v>
      </c>
      <c r="D498">
        <v>586.577</v>
      </c>
      <c r="E498">
        <v>5977.7</v>
      </c>
      <c r="F498">
        <v>498.62299999999999</v>
      </c>
      <c r="G498">
        <v>1649.0330000000001</v>
      </c>
      <c r="H498">
        <v>1833.5319999999999</v>
      </c>
      <c r="I498">
        <v>258.35500000000002</v>
      </c>
      <c r="J498">
        <v>114.367</v>
      </c>
      <c r="K498">
        <v>359.43900000000002</v>
      </c>
      <c r="L498">
        <v>3159.741</v>
      </c>
      <c r="M498">
        <v>2204.3530000000001</v>
      </c>
      <c r="N498">
        <v>1086.643</v>
      </c>
      <c r="O498">
        <v>136.27600000000001</v>
      </c>
      <c r="P498">
        <v>566.23800000000006</v>
      </c>
      <c r="Q498">
        <v>7220.2750000000005</v>
      </c>
      <c r="R498">
        <v>3942.64</v>
      </c>
      <c r="S498">
        <v>1169.482</v>
      </c>
      <c r="T498">
        <v>1266.6300000000001</v>
      </c>
      <c r="U498">
        <v>1995.2840000000001</v>
      </c>
      <c r="V498">
        <v>6505.49</v>
      </c>
      <c r="W498">
        <v>3144.07</v>
      </c>
      <c r="X498">
        <v>3835.0940000000001</v>
      </c>
      <c r="Y498">
        <v>2668.3960000000002</v>
      </c>
      <c r="Z498">
        <v>2348.9380000000001</v>
      </c>
      <c r="AA498">
        <v>8654.241</v>
      </c>
      <c r="AB498">
        <v>273.88299999999998</v>
      </c>
      <c r="AC498">
        <v>436.42900000000003</v>
      </c>
      <c r="AD498">
        <v>469.40000000000003</v>
      </c>
      <c r="AE498">
        <v>334.93700000000001</v>
      </c>
      <c r="AF498">
        <v>4181.0079999999998</v>
      </c>
      <c r="AG498">
        <v>352.33300000000003</v>
      </c>
      <c r="AH498">
        <v>299.27199999999999</v>
      </c>
      <c r="AI498">
        <v>912.72</v>
      </c>
      <c r="AJ498">
        <v>101.958</v>
      </c>
      <c r="AK498">
        <v>594.31000000000006</v>
      </c>
      <c r="AL498">
        <v>1083.8499999999999</v>
      </c>
      <c r="AM498">
        <v>530.29999999999995</v>
      </c>
      <c r="AN498">
        <v>68.218000000000004</v>
      </c>
      <c r="AO498">
        <v>590.78499999999997</v>
      </c>
      <c r="AP498">
        <v>871.35199999999998</v>
      </c>
      <c r="AQ498">
        <v>97.391999999999996</v>
      </c>
      <c r="AR498">
        <v>382.37200000000001</v>
      </c>
      <c r="AS498">
        <v>486.524</v>
      </c>
      <c r="AT498">
        <v>655.93100000000004</v>
      </c>
      <c r="AU498">
        <v>1334.925</v>
      </c>
      <c r="AV498">
        <v>1702.546</v>
      </c>
      <c r="AW498" s="37">
        <v>4632.17</v>
      </c>
      <c r="AX498">
        <v>474.096</v>
      </c>
      <c r="AY498">
        <v>0.09</v>
      </c>
    </row>
    <row r="499" spans="1:51" x14ac:dyDescent="0.2">
      <c r="A499" s="1">
        <v>40662</v>
      </c>
      <c r="B499">
        <v>1640.8440000000001</v>
      </c>
      <c r="C499">
        <v>1228.1669999999999</v>
      </c>
      <c r="D499">
        <v>643.92200000000003</v>
      </c>
      <c r="E499">
        <v>6148.2110000000002</v>
      </c>
      <c r="F499">
        <v>525.05100000000004</v>
      </c>
      <c r="G499">
        <v>1773.221</v>
      </c>
      <c r="H499">
        <v>2027.451</v>
      </c>
      <c r="I499">
        <v>246.77100000000002</v>
      </c>
      <c r="J499">
        <v>126.65</v>
      </c>
      <c r="K499">
        <v>388.05700000000002</v>
      </c>
      <c r="L499">
        <v>3343.4430000000002</v>
      </c>
      <c r="M499">
        <v>2248.6640000000002</v>
      </c>
      <c r="N499">
        <v>1200.6379999999999</v>
      </c>
      <c r="O499">
        <v>141.512</v>
      </c>
      <c r="P499">
        <v>610.05200000000002</v>
      </c>
      <c r="Q499">
        <v>7774.3680000000004</v>
      </c>
      <c r="R499">
        <v>4268.0830000000005</v>
      </c>
      <c r="S499">
        <v>1249.184</v>
      </c>
      <c r="T499">
        <v>1303.9739999999999</v>
      </c>
      <c r="U499">
        <v>2015.5309999999999</v>
      </c>
      <c r="V499">
        <v>6590.7340000000004</v>
      </c>
      <c r="W499">
        <v>3041.5889999999999</v>
      </c>
      <c r="X499">
        <v>3792.0059999999999</v>
      </c>
      <c r="Y499">
        <v>2908.9230000000002</v>
      </c>
      <c r="Z499">
        <v>2357.3270000000002</v>
      </c>
      <c r="AA499">
        <v>8850.9009999999998</v>
      </c>
      <c r="AB499">
        <v>265.322</v>
      </c>
      <c r="AC499">
        <v>464.93900000000002</v>
      </c>
      <c r="AD499">
        <v>477</v>
      </c>
      <c r="AE499">
        <v>354.35500000000002</v>
      </c>
      <c r="AF499">
        <v>4384.9369999999999</v>
      </c>
      <c r="AG499">
        <v>371.90500000000003</v>
      </c>
      <c r="AH499">
        <v>319.13900000000001</v>
      </c>
      <c r="AI499">
        <v>965.36700000000008</v>
      </c>
      <c r="AJ499">
        <v>110.39100000000001</v>
      </c>
      <c r="AK499">
        <v>623.10800000000006</v>
      </c>
      <c r="AL499">
        <v>1086.365</v>
      </c>
      <c r="AM499">
        <v>524.52300000000002</v>
      </c>
      <c r="AN499">
        <v>69.072000000000003</v>
      </c>
      <c r="AO499">
        <v>645.49800000000005</v>
      </c>
      <c r="AP499">
        <v>914.48699999999997</v>
      </c>
      <c r="AQ499">
        <v>100.44800000000001</v>
      </c>
      <c r="AR499">
        <v>390.774</v>
      </c>
      <c r="AS499">
        <v>483.03500000000003</v>
      </c>
      <c r="AT499">
        <v>602.89200000000005</v>
      </c>
      <c r="AU499">
        <v>1388.6200000000001</v>
      </c>
      <c r="AV499">
        <v>1797.5230000000001</v>
      </c>
      <c r="AW499" s="37">
        <v>4634.1620000000003</v>
      </c>
      <c r="AX499">
        <v>491.27300000000002</v>
      </c>
      <c r="AY499">
        <v>0.04</v>
      </c>
    </row>
    <row r="500" spans="1:51" x14ac:dyDescent="0.2">
      <c r="A500" s="1">
        <v>40694</v>
      </c>
      <c r="B500">
        <v>1555.412</v>
      </c>
      <c r="C500">
        <v>1165.402</v>
      </c>
      <c r="D500">
        <v>606.33699999999999</v>
      </c>
      <c r="E500">
        <v>5856.82</v>
      </c>
      <c r="F500">
        <v>469.303</v>
      </c>
      <c r="G500">
        <v>1682.039</v>
      </c>
      <c r="H500">
        <v>1870.759</v>
      </c>
      <c r="I500">
        <v>216.03</v>
      </c>
      <c r="J500">
        <v>118.684</v>
      </c>
      <c r="K500">
        <v>354.73900000000003</v>
      </c>
      <c r="L500">
        <v>3142.779</v>
      </c>
      <c r="M500">
        <v>2132.569</v>
      </c>
      <c r="N500">
        <v>1155.809</v>
      </c>
      <c r="O500">
        <v>135.97999999999999</v>
      </c>
      <c r="P500">
        <v>567.35400000000004</v>
      </c>
      <c r="Q500">
        <v>7493.4859999999999</v>
      </c>
      <c r="R500">
        <v>4337.7520000000004</v>
      </c>
      <c r="S500">
        <v>1217.115</v>
      </c>
      <c r="T500">
        <v>1287.009</v>
      </c>
      <c r="U500">
        <v>1951.6860000000001</v>
      </c>
      <c r="V500">
        <v>6365.1019999999999</v>
      </c>
      <c r="W500">
        <v>3002.1849999999999</v>
      </c>
      <c r="X500">
        <v>3651.2269999999999</v>
      </c>
      <c r="Y500">
        <v>2857.0250000000001</v>
      </c>
      <c r="Z500">
        <v>2318.3090000000002</v>
      </c>
      <c r="AA500">
        <v>8833.5879999999997</v>
      </c>
      <c r="AB500">
        <v>270.11500000000001</v>
      </c>
      <c r="AC500">
        <v>448.64100000000002</v>
      </c>
      <c r="AD500">
        <v>474.66399999999999</v>
      </c>
      <c r="AE500">
        <v>339.04399999999998</v>
      </c>
      <c r="AF500">
        <v>4269.1170000000002</v>
      </c>
      <c r="AG500">
        <v>356.28399999999999</v>
      </c>
      <c r="AH500">
        <v>317.72000000000003</v>
      </c>
      <c r="AI500">
        <v>912.44799999999998</v>
      </c>
      <c r="AJ500">
        <v>115.727</v>
      </c>
      <c r="AK500">
        <v>590.577</v>
      </c>
      <c r="AL500">
        <v>1002.509</v>
      </c>
      <c r="AM500">
        <v>501.47800000000001</v>
      </c>
      <c r="AN500">
        <v>68.89</v>
      </c>
      <c r="AO500">
        <v>559.399</v>
      </c>
      <c r="AP500">
        <v>917.77</v>
      </c>
      <c r="AQ500">
        <v>99.103000000000009</v>
      </c>
      <c r="AR500">
        <v>393.697</v>
      </c>
      <c r="AS500">
        <v>480.00299999999999</v>
      </c>
      <c r="AT500">
        <v>663.89400000000001</v>
      </c>
      <c r="AU500">
        <v>1354.607</v>
      </c>
      <c r="AV500">
        <v>1732.845</v>
      </c>
      <c r="AW500" s="37">
        <v>4485.5929999999998</v>
      </c>
      <c r="AX500">
        <v>482.54399999999998</v>
      </c>
      <c r="AY500">
        <v>0.06</v>
      </c>
    </row>
    <row r="501" spans="1:51" x14ac:dyDescent="0.2">
      <c r="A501" s="1">
        <v>40724</v>
      </c>
      <c r="B501">
        <v>1592.19</v>
      </c>
      <c r="C501">
        <v>1114.48</v>
      </c>
      <c r="D501">
        <v>594.84</v>
      </c>
      <c r="E501">
        <v>5574.5429999999997</v>
      </c>
      <c r="F501">
        <v>447.42599999999999</v>
      </c>
      <c r="G501">
        <v>1685.502</v>
      </c>
      <c r="H501">
        <v>1906.953</v>
      </c>
      <c r="I501">
        <v>212.095</v>
      </c>
      <c r="J501">
        <v>122.864</v>
      </c>
      <c r="K501">
        <v>342.267</v>
      </c>
      <c r="L501">
        <v>3022.7539999999999</v>
      </c>
      <c r="M501">
        <v>2071.2829999999999</v>
      </c>
      <c r="N501">
        <v>1117.115</v>
      </c>
      <c r="O501">
        <v>132.84800000000001</v>
      </c>
      <c r="P501">
        <v>565.21500000000003</v>
      </c>
      <c r="Q501">
        <v>7097.683</v>
      </c>
      <c r="R501">
        <v>4147.6949999999997</v>
      </c>
      <c r="S501">
        <v>1178.04</v>
      </c>
      <c r="T501">
        <v>1263.125</v>
      </c>
      <c r="U501">
        <v>1891.598</v>
      </c>
      <c r="V501">
        <v>6422.7690000000002</v>
      </c>
      <c r="W501">
        <v>3147.223</v>
      </c>
      <c r="X501">
        <v>3632.3580000000002</v>
      </c>
      <c r="Y501">
        <v>2860.5940000000001</v>
      </c>
      <c r="Z501">
        <v>2351.165</v>
      </c>
      <c r="AA501">
        <v>8478.9629999999997</v>
      </c>
      <c r="AB501">
        <v>257.23399999999998</v>
      </c>
      <c r="AC501">
        <v>439.98099999999999</v>
      </c>
      <c r="AD501">
        <v>482.54300000000001</v>
      </c>
      <c r="AE501">
        <v>343.87400000000002</v>
      </c>
      <c r="AF501">
        <v>4201.5600000000004</v>
      </c>
      <c r="AG501">
        <v>341.46699999999998</v>
      </c>
      <c r="AH501">
        <v>302.29500000000002</v>
      </c>
      <c r="AI501">
        <v>900.21800000000007</v>
      </c>
      <c r="AJ501">
        <v>113.026</v>
      </c>
      <c r="AK501">
        <v>579.35500000000002</v>
      </c>
      <c r="AL501">
        <v>1007.073</v>
      </c>
      <c r="AM501">
        <v>508.26</v>
      </c>
      <c r="AN501">
        <v>65.78</v>
      </c>
      <c r="AO501">
        <v>555.39499999999998</v>
      </c>
      <c r="AP501">
        <v>928.096</v>
      </c>
      <c r="AQ501">
        <v>97.778000000000006</v>
      </c>
      <c r="AR501">
        <v>386.97199999999998</v>
      </c>
      <c r="AS501">
        <v>460.73099999999999</v>
      </c>
      <c r="AT501">
        <v>635.07799999999997</v>
      </c>
      <c r="AU501">
        <v>1331.182</v>
      </c>
      <c r="AV501">
        <v>1708.0820000000001</v>
      </c>
      <c r="AW501" s="37">
        <v>4463.5789999999997</v>
      </c>
      <c r="AX501">
        <v>469.99299999999999</v>
      </c>
      <c r="AY501">
        <v>0.03</v>
      </c>
    </row>
    <row r="502" spans="1:51" x14ac:dyDescent="0.2">
      <c r="A502" s="1">
        <v>40753</v>
      </c>
      <c r="B502">
        <v>1483.9960000000001</v>
      </c>
      <c r="C502">
        <v>1067.6010000000001</v>
      </c>
      <c r="D502">
        <v>581.32399999999996</v>
      </c>
      <c r="E502">
        <v>5379.3940000000002</v>
      </c>
      <c r="F502">
        <v>402.34399999999999</v>
      </c>
      <c r="G502">
        <v>1548.114</v>
      </c>
      <c r="H502">
        <v>1832.4490000000001</v>
      </c>
      <c r="I502">
        <v>195.893</v>
      </c>
      <c r="J502">
        <v>113.922</v>
      </c>
      <c r="K502">
        <v>310.57</v>
      </c>
      <c r="L502">
        <v>3002.2200000000003</v>
      </c>
      <c r="M502">
        <v>1977.5430000000001</v>
      </c>
      <c r="N502">
        <v>1072.4370000000001</v>
      </c>
      <c r="O502">
        <v>125.98100000000001</v>
      </c>
      <c r="P502">
        <v>519.72</v>
      </c>
      <c r="Q502">
        <v>6757.2539999999999</v>
      </c>
      <c r="R502">
        <v>4136.3339999999998</v>
      </c>
      <c r="S502">
        <v>1177.9549999999999</v>
      </c>
      <c r="T502">
        <v>1237.126</v>
      </c>
      <c r="U502">
        <v>1848.41</v>
      </c>
      <c r="V502">
        <v>6359.759</v>
      </c>
      <c r="W502">
        <v>3035.1640000000002</v>
      </c>
      <c r="X502">
        <v>3473.2440000000001</v>
      </c>
      <c r="Y502">
        <v>2705.8809999999999</v>
      </c>
      <c r="Z502">
        <v>2433.5549999999998</v>
      </c>
      <c r="AA502">
        <v>8650.3880000000008</v>
      </c>
      <c r="AB502">
        <v>251.62900000000002</v>
      </c>
      <c r="AC502">
        <v>447.46100000000001</v>
      </c>
      <c r="AD502">
        <v>480.84300000000002</v>
      </c>
      <c r="AE502">
        <v>366.96199999999999</v>
      </c>
      <c r="AF502">
        <v>4396.0230000000001</v>
      </c>
      <c r="AG502">
        <v>380.97199999999998</v>
      </c>
      <c r="AH502">
        <v>298.35500000000002</v>
      </c>
      <c r="AI502">
        <v>880.43299999999999</v>
      </c>
      <c r="AJ502">
        <v>119.547</v>
      </c>
      <c r="AK502">
        <v>574.90200000000004</v>
      </c>
      <c r="AL502">
        <v>1027.4639999999999</v>
      </c>
      <c r="AM502">
        <v>495.524</v>
      </c>
      <c r="AN502">
        <v>65.222000000000008</v>
      </c>
      <c r="AO502">
        <v>531.55500000000006</v>
      </c>
      <c r="AP502">
        <v>990.97199999999998</v>
      </c>
      <c r="AQ502">
        <v>96.488</v>
      </c>
      <c r="AR502">
        <v>377.053</v>
      </c>
      <c r="AS502">
        <v>440.21000000000004</v>
      </c>
      <c r="AT502">
        <v>594.82900000000006</v>
      </c>
      <c r="AU502">
        <v>1306.0540000000001</v>
      </c>
      <c r="AV502">
        <v>1679.835</v>
      </c>
      <c r="AW502" s="37">
        <v>4307.3090000000002</v>
      </c>
      <c r="AX502">
        <v>471.36</v>
      </c>
      <c r="AY502">
        <v>0.1</v>
      </c>
    </row>
    <row r="503" spans="1:51" x14ac:dyDescent="0.2">
      <c r="A503" s="1">
        <v>40786</v>
      </c>
      <c r="B503">
        <v>1273.2460000000001</v>
      </c>
      <c r="C503">
        <v>1001.21</v>
      </c>
      <c r="D503">
        <v>545.54999999999995</v>
      </c>
      <c r="E503">
        <v>4649.9319999999998</v>
      </c>
      <c r="F503">
        <v>386.72899999999998</v>
      </c>
      <c r="G503">
        <v>1381.5440000000001</v>
      </c>
      <c r="H503">
        <v>1491.9950000000001</v>
      </c>
      <c r="I503">
        <v>141.28100000000001</v>
      </c>
      <c r="J503">
        <v>105.77</v>
      </c>
      <c r="K503">
        <v>264.91300000000001</v>
      </c>
      <c r="L503">
        <v>2787.567</v>
      </c>
      <c r="M503">
        <v>1780.915</v>
      </c>
      <c r="N503">
        <v>930.20500000000004</v>
      </c>
      <c r="O503">
        <v>118.008</v>
      </c>
      <c r="P503">
        <v>473.041</v>
      </c>
      <c r="Q503">
        <v>6003.8580000000002</v>
      </c>
      <c r="R503">
        <v>3861.2350000000001</v>
      </c>
      <c r="S503">
        <v>1084.6369999999999</v>
      </c>
      <c r="T503">
        <v>1165.71</v>
      </c>
      <c r="U503">
        <v>1780.3790000000001</v>
      </c>
      <c r="V503">
        <v>6078.866</v>
      </c>
      <c r="W503">
        <v>2675.1010000000001</v>
      </c>
      <c r="X503">
        <v>3220.8160000000003</v>
      </c>
      <c r="Y503">
        <v>2585.8530000000001</v>
      </c>
      <c r="Z503">
        <v>2235.1240000000003</v>
      </c>
      <c r="AA503">
        <v>8094.5610000000006</v>
      </c>
      <c r="AB503">
        <v>219.607</v>
      </c>
      <c r="AC503">
        <v>387.34899999999999</v>
      </c>
      <c r="AD503">
        <v>442.43600000000004</v>
      </c>
      <c r="AE503">
        <v>350.01900000000001</v>
      </c>
      <c r="AF503">
        <v>3930.2020000000002</v>
      </c>
      <c r="AG503">
        <v>350.48599999999999</v>
      </c>
      <c r="AH503">
        <v>269.108</v>
      </c>
      <c r="AI503">
        <v>833.37700000000007</v>
      </c>
      <c r="AJ503">
        <v>113.539</v>
      </c>
      <c r="AK503">
        <v>566.11599999999999</v>
      </c>
      <c r="AL503">
        <v>889.13599999999997</v>
      </c>
      <c r="AM503">
        <v>433.69100000000003</v>
      </c>
      <c r="AN503">
        <v>59.121000000000002</v>
      </c>
      <c r="AO503">
        <v>452.959</v>
      </c>
      <c r="AP503">
        <v>912.697</v>
      </c>
      <c r="AQ503">
        <v>85.844000000000008</v>
      </c>
      <c r="AR503">
        <v>323.887</v>
      </c>
      <c r="AS503">
        <v>454.37600000000003</v>
      </c>
      <c r="AT503">
        <v>556.22299999999996</v>
      </c>
      <c r="AU503">
        <v>1211.2239999999999</v>
      </c>
      <c r="AV503">
        <v>1523.578</v>
      </c>
      <c r="AW503" s="37">
        <v>4051.9290000000001</v>
      </c>
      <c r="AX503">
        <v>421.25400000000002</v>
      </c>
      <c r="AY503">
        <v>0.02</v>
      </c>
    </row>
    <row r="504" spans="1:51" x14ac:dyDescent="0.2">
      <c r="A504" s="1">
        <v>40816</v>
      </c>
      <c r="B504">
        <v>989.41899999999998</v>
      </c>
      <c r="C504">
        <v>899.93299999999999</v>
      </c>
      <c r="D504">
        <v>456.22</v>
      </c>
      <c r="E504">
        <v>4222.2809999999999</v>
      </c>
      <c r="F504">
        <v>330.62400000000002</v>
      </c>
      <c r="G504">
        <v>1177.279</v>
      </c>
      <c r="H504">
        <v>1315.6480000000001</v>
      </c>
      <c r="I504">
        <v>112.67</v>
      </c>
      <c r="J504">
        <v>96.796000000000006</v>
      </c>
      <c r="K504">
        <v>234.131</v>
      </c>
      <c r="L504">
        <v>2364.6370000000002</v>
      </c>
      <c r="M504">
        <v>1609.309</v>
      </c>
      <c r="N504">
        <v>728.79</v>
      </c>
      <c r="O504">
        <v>103.621</v>
      </c>
      <c r="P504">
        <v>433.47899999999998</v>
      </c>
      <c r="Q504">
        <v>5206.5309999999999</v>
      </c>
      <c r="R504">
        <v>3420.183</v>
      </c>
      <c r="S504">
        <v>987.33500000000004</v>
      </c>
      <c r="T504">
        <v>1080.155</v>
      </c>
      <c r="U504">
        <v>1525.325</v>
      </c>
      <c r="V504">
        <v>5138.6769999999997</v>
      </c>
      <c r="W504">
        <v>2148.567</v>
      </c>
      <c r="X504">
        <v>2626.1</v>
      </c>
      <c r="Y504">
        <v>2105.9639999999999</v>
      </c>
      <c r="Z504">
        <v>2179.2600000000002</v>
      </c>
      <c r="AA504">
        <v>6735.5619999999999</v>
      </c>
      <c r="AB504">
        <v>190.078</v>
      </c>
      <c r="AC504">
        <v>337.27100000000002</v>
      </c>
      <c r="AD504">
        <v>396.82400000000001</v>
      </c>
      <c r="AE504">
        <v>317.65100000000001</v>
      </c>
      <c r="AF504">
        <v>3383.319</v>
      </c>
      <c r="AG504">
        <v>288.46899999999999</v>
      </c>
      <c r="AH504">
        <v>240.68200000000002</v>
      </c>
      <c r="AI504">
        <v>707.37099999999998</v>
      </c>
      <c r="AJ504">
        <v>103.062</v>
      </c>
      <c r="AK504">
        <v>476.85</v>
      </c>
      <c r="AL504">
        <v>694.55000000000007</v>
      </c>
      <c r="AM504">
        <v>405.11</v>
      </c>
      <c r="AN504">
        <v>48.895000000000003</v>
      </c>
      <c r="AO504">
        <v>468.88200000000001</v>
      </c>
      <c r="AP504">
        <v>821.70600000000002</v>
      </c>
      <c r="AQ504">
        <v>90.853000000000009</v>
      </c>
      <c r="AR504">
        <v>303.53199999999998</v>
      </c>
      <c r="AS504">
        <v>416.26</v>
      </c>
      <c r="AT504">
        <v>503.55900000000003</v>
      </c>
      <c r="AU504">
        <v>1104.0650000000001</v>
      </c>
      <c r="AV504">
        <v>1373.325</v>
      </c>
      <c r="AW504" s="37">
        <v>3341.902</v>
      </c>
      <c r="AX504">
        <v>367.07800000000003</v>
      </c>
      <c r="AY504">
        <v>0.02</v>
      </c>
    </row>
    <row r="505" spans="1:51" x14ac:dyDescent="0.2">
      <c r="A505" s="1">
        <v>40847</v>
      </c>
      <c r="B505">
        <v>1054.4780000000001</v>
      </c>
      <c r="C505">
        <v>948.31799999999998</v>
      </c>
      <c r="D505">
        <v>487.68600000000004</v>
      </c>
      <c r="E505">
        <v>4537.5429999999997</v>
      </c>
      <c r="F505">
        <v>377.70600000000002</v>
      </c>
      <c r="G505">
        <v>1328.7250000000001</v>
      </c>
      <c r="H505">
        <v>1527.5219999999999</v>
      </c>
      <c r="I505">
        <v>107.983</v>
      </c>
      <c r="J505">
        <v>109.111</v>
      </c>
      <c r="K505">
        <v>265.66399999999999</v>
      </c>
      <c r="L505">
        <v>2779.2440000000001</v>
      </c>
      <c r="M505">
        <v>1818.45</v>
      </c>
      <c r="N505">
        <v>827.29300000000001</v>
      </c>
      <c r="O505">
        <v>107.514</v>
      </c>
      <c r="P505">
        <v>469.52300000000002</v>
      </c>
      <c r="Q505">
        <v>6032.6639999999998</v>
      </c>
      <c r="R505">
        <v>3708.1480000000001</v>
      </c>
      <c r="S505">
        <v>1105.2070000000001</v>
      </c>
      <c r="T505">
        <v>1197.165</v>
      </c>
      <c r="U505">
        <v>1681.8510000000001</v>
      </c>
      <c r="V505">
        <v>5846.2269999999999</v>
      </c>
      <c r="W505">
        <v>2187.2510000000002</v>
      </c>
      <c r="X505">
        <v>3119.3560000000002</v>
      </c>
      <c r="Y505">
        <v>2488.107</v>
      </c>
      <c r="Z505">
        <v>2173.71</v>
      </c>
      <c r="AA505">
        <v>7571.5070000000005</v>
      </c>
      <c r="AB505">
        <v>214.91</v>
      </c>
      <c r="AC505">
        <v>388.11900000000003</v>
      </c>
      <c r="AD505">
        <v>445.85599999999999</v>
      </c>
      <c r="AE505">
        <v>349.40699999999998</v>
      </c>
      <c r="AF505">
        <v>3736.9160000000002</v>
      </c>
      <c r="AG505">
        <v>324.34800000000001</v>
      </c>
      <c r="AH505">
        <v>257.14300000000003</v>
      </c>
      <c r="AI505">
        <v>827.61500000000001</v>
      </c>
      <c r="AJ505">
        <v>104.544</v>
      </c>
      <c r="AK505">
        <v>516.73500000000001</v>
      </c>
      <c r="AL505">
        <v>827.37800000000004</v>
      </c>
      <c r="AM505">
        <v>439.41200000000003</v>
      </c>
      <c r="AN505">
        <v>56.292999999999999</v>
      </c>
      <c r="AO505">
        <v>457.55099999999999</v>
      </c>
      <c r="AP505">
        <v>889.78200000000004</v>
      </c>
      <c r="AQ505">
        <v>93.094000000000008</v>
      </c>
      <c r="AR505">
        <v>325.928</v>
      </c>
      <c r="AS505">
        <v>421.88900000000001</v>
      </c>
      <c r="AT505">
        <v>546.21600000000001</v>
      </c>
      <c r="AU505">
        <v>1217.296</v>
      </c>
      <c r="AV505">
        <v>1504.999</v>
      </c>
      <c r="AW505" s="37">
        <v>3912.44</v>
      </c>
      <c r="AX505">
        <v>411.20699999999999</v>
      </c>
      <c r="AY505">
        <v>0.01</v>
      </c>
    </row>
    <row r="506" spans="1:51" x14ac:dyDescent="0.2">
      <c r="A506" s="1">
        <v>40877</v>
      </c>
      <c r="B506">
        <v>942.50800000000004</v>
      </c>
      <c r="C506">
        <v>924.22300000000007</v>
      </c>
      <c r="D506">
        <v>449.20600000000002</v>
      </c>
      <c r="E506">
        <v>4672.9120000000003</v>
      </c>
      <c r="F506">
        <v>353.35399999999998</v>
      </c>
      <c r="G506">
        <v>1246.5360000000001</v>
      </c>
      <c r="H506">
        <v>1463.375</v>
      </c>
      <c r="I506">
        <v>85.251999999999995</v>
      </c>
      <c r="J506">
        <v>110.667</v>
      </c>
      <c r="K506">
        <v>245.72400000000002</v>
      </c>
      <c r="L506">
        <v>2647.364</v>
      </c>
      <c r="M506">
        <v>1710.7</v>
      </c>
      <c r="N506">
        <v>747.28600000000006</v>
      </c>
      <c r="O506">
        <v>98.13</v>
      </c>
      <c r="P506">
        <v>425.49799999999999</v>
      </c>
      <c r="Q506">
        <v>5721.9580000000005</v>
      </c>
      <c r="R506">
        <v>3500.5450000000001</v>
      </c>
      <c r="S506">
        <v>1067.845</v>
      </c>
      <c r="T506">
        <v>1190.5219999999999</v>
      </c>
      <c r="U506">
        <v>1634.0130000000001</v>
      </c>
      <c r="V506">
        <v>5719.9189999999999</v>
      </c>
      <c r="W506">
        <v>2133.2139999999999</v>
      </c>
      <c r="X506">
        <v>2894.723</v>
      </c>
      <c r="Y506">
        <v>2264.0680000000002</v>
      </c>
      <c r="Z506">
        <v>2076.2780000000002</v>
      </c>
      <c r="AA506">
        <v>6997.7480000000005</v>
      </c>
      <c r="AB506">
        <v>198.804</v>
      </c>
      <c r="AC506">
        <v>363.46500000000003</v>
      </c>
      <c r="AD506">
        <v>423.66</v>
      </c>
      <c r="AE506">
        <v>327.74799999999999</v>
      </c>
      <c r="AF506">
        <v>3431.1770000000001</v>
      </c>
      <c r="AG506">
        <v>314.06600000000003</v>
      </c>
      <c r="AH506">
        <v>232.82300000000001</v>
      </c>
      <c r="AI506">
        <v>765.89300000000003</v>
      </c>
      <c r="AJ506">
        <v>97.278000000000006</v>
      </c>
      <c r="AK506">
        <v>517.16899999999998</v>
      </c>
      <c r="AL506">
        <v>824.33199999999999</v>
      </c>
      <c r="AM506">
        <v>369.14800000000002</v>
      </c>
      <c r="AN506">
        <v>51.557000000000002</v>
      </c>
      <c r="AO506">
        <v>433.84800000000001</v>
      </c>
      <c r="AP506">
        <v>838.90300000000002</v>
      </c>
      <c r="AQ506">
        <v>88.159000000000006</v>
      </c>
      <c r="AR506">
        <v>303.07900000000001</v>
      </c>
      <c r="AS506">
        <v>397.55400000000003</v>
      </c>
      <c r="AT506">
        <v>489.59899999999999</v>
      </c>
      <c r="AU506">
        <v>1184.604</v>
      </c>
      <c r="AV506">
        <v>1427.2740000000001</v>
      </c>
      <c r="AW506" s="37">
        <v>3670.4500000000003</v>
      </c>
      <c r="AX506">
        <v>376.245</v>
      </c>
      <c r="AY506">
        <v>0.01</v>
      </c>
    </row>
    <row r="507" spans="1:51" x14ac:dyDescent="0.2">
      <c r="A507" s="1">
        <v>40907</v>
      </c>
      <c r="B507">
        <v>938.875</v>
      </c>
      <c r="C507">
        <v>918.66300000000001</v>
      </c>
      <c r="D507">
        <v>447.34500000000003</v>
      </c>
      <c r="E507">
        <v>4569.9179999999997</v>
      </c>
      <c r="F507">
        <v>324.10700000000003</v>
      </c>
      <c r="G507">
        <v>1203.7740000000001</v>
      </c>
      <c r="H507">
        <v>1367.5309999999999</v>
      </c>
      <c r="I507">
        <v>81.679000000000002</v>
      </c>
      <c r="J507">
        <v>118.379</v>
      </c>
      <c r="K507">
        <v>234.566</v>
      </c>
      <c r="L507">
        <v>2584.21</v>
      </c>
      <c r="M507">
        <v>1711.268</v>
      </c>
      <c r="N507">
        <v>684.56399999999996</v>
      </c>
      <c r="O507">
        <v>93.11</v>
      </c>
      <c r="P507">
        <v>416.916</v>
      </c>
      <c r="Q507">
        <v>5661.66</v>
      </c>
      <c r="R507">
        <v>3560.5720000000001</v>
      </c>
      <c r="S507">
        <v>1068.1870000000001</v>
      </c>
      <c r="T507">
        <v>1199.646</v>
      </c>
      <c r="U507">
        <v>1593.44</v>
      </c>
      <c r="V507">
        <v>5602.1239999999998</v>
      </c>
      <c r="W507">
        <v>2049.5889999999999</v>
      </c>
      <c r="X507">
        <v>2826.654</v>
      </c>
      <c r="Y507">
        <v>2267.9169999999999</v>
      </c>
      <c r="Z507">
        <v>2091.1509999999998</v>
      </c>
      <c r="AA507">
        <v>7119.4340000000002</v>
      </c>
      <c r="AB507">
        <v>197.95000000000002</v>
      </c>
      <c r="AC507">
        <v>357.22199999999998</v>
      </c>
      <c r="AD507">
        <v>439.66800000000001</v>
      </c>
      <c r="AE507">
        <v>339.40600000000001</v>
      </c>
      <c r="AF507">
        <v>3328.8310000000001</v>
      </c>
      <c r="AG507">
        <v>321.553</v>
      </c>
      <c r="AH507">
        <v>239.749</v>
      </c>
      <c r="AI507">
        <v>753.14200000000005</v>
      </c>
      <c r="AJ507">
        <v>100.486</v>
      </c>
      <c r="AK507">
        <v>505.88200000000001</v>
      </c>
      <c r="AL507">
        <v>736.76200000000006</v>
      </c>
      <c r="AM507">
        <v>346.99299999999999</v>
      </c>
      <c r="AN507">
        <v>52.829000000000001</v>
      </c>
      <c r="AO507">
        <v>395.185</v>
      </c>
      <c r="AP507">
        <v>866.18799999999999</v>
      </c>
      <c r="AQ507">
        <v>81.253</v>
      </c>
      <c r="AR507">
        <v>319.41800000000001</v>
      </c>
      <c r="AS507">
        <v>374.77300000000002</v>
      </c>
      <c r="AT507">
        <v>440.39699999999999</v>
      </c>
      <c r="AU507">
        <v>1182.595</v>
      </c>
      <c r="AV507">
        <v>1412.5540000000001</v>
      </c>
      <c r="AW507" s="37">
        <v>3602.2849999999999</v>
      </c>
      <c r="AX507">
        <v>378.68299999999999</v>
      </c>
      <c r="AY507">
        <v>0.02</v>
      </c>
    </row>
    <row r="508" spans="1:51" x14ac:dyDescent="0.2">
      <c r="A508" s="1">
        <v>40939</v>
      </c>
      <c r="B508">
        <v>1035.5409999999999</v>
      </c>
      <c r="C508">
        <v>953.88499999999999</v>
      </c>
      <c r="D508">
        <v>465.38600000000002</v>
      </c>
      <c r="E508">
        <v>4771.3040000000001</v>
      </c>
      <c r="F508">
        <v>347.584</v>
      </c>
      <c r="G508">
        <v>1270.066</v>
      </c>
      <c r="H508">
        <v>1507.2719999999999</v>
      </c>
      <c r="I508">
        <v>101.839</v>
      </c>
      <c r="J508">
        <v>117.411</v>
      </c>
      <c r="K508">
        <v>249.49200000000002</v>
      </c>
      <c r="L508">
        <v>2673.6930000000002</v>
      </c>
      <c r="M508">
        <v>1765.452</v>
      </c>
      <c r="N508">
        <v>787.98800000000006</v>
      </c>
      <c r="O508">
        <v>89.832999999999998</v>
      </c>
      <c r="P508">
        <v>417.553</v>
      </c>
      <c r="Q508">
        <v>5989.9840000000004</v>
      </c>
      <c r="R508">
        <v>3651.096</v>
      </c>
      <c r="S508">
        <v>1104.952</v>
      </c>
      <c r="T508">
        <v>1254.6970000000001</v>
      </c>
      <c r="U508">
        <v>1685.1210000000001</v>
      </c>
      <c r="V508">
        <v>6016.0960000000005</v>
      </c>
      <c r="W508">
        <v>2320.5819999999999</v>
      </c>
      <c r="X508">
        <v>3250.4250000000002</v>
      </c>
      <c r="Y508">
        <v>2431.4610000000002</v>
      </c>
      <c r="Z508">
        <v>2185.6179999999999</v>
      </c>
      <c r="AA508">
        <v>7792.8959999999997</v>
      </c>
      <c r="AB508">
        <v>215.96299999999999</v>
      </c>
      <c r="AC508">
        <v>393.42200000000003</v>
      </c>
      <c r="AD508">
        <v>458.88299999999998</v>
      </c>
      <c r="AE508">
        <v>374.46100000000001</v>
      </c>
      <c r="AF508">
        <v>3807.6469999999999</v>
      </c>
      <c r="AG508">
        <v>348.072</v>
      </c>
      <c r="AH508">
        <v>261.31400000000002</v>
      </c>
      <c r="AI508">
        <v>819.58100000000002</v>
      </c>
      <c r="AJ508">
        <v>107.398</v>
      </c>
      <c r="AK508">
        <v>544.88</v>
      </c>
      <c r="AL508">
        <v>845.88599999999997</v>
      </c>
      <c r="AM508">
        <v>419.32600000000002</v>
      </c>
      <c r="AN508">
        <v>58.548999999999999</v>
      </c>
      <c r="AO508">
        <v>468.64699999999999</v>
      </c>
      <c r="AP508">
        <v>899.77</v>
      </c>
      <c r="AQ508">
        <v>90.131</v>
      </c>
      <c r="AR508">
        <v>319.69200000000001</v>
      </c>
      <c r="AS508">
        <v>390.17900000000003</v>
      </c>
      <c r="AT508">
        <v>567.798</v>
      </c>
      <c r="AU508">
        <v>1240.894</v>
      </c>
      <c r="AV508">
        <v>1486.7380000000001</v>
      </c>
      <c r="AW508" s="37">
        <v>4051.4380000000001</v>
      </c>
      <c r="AX508">
        <v>418.55500000000001</v>
      </c>
      <c r="AY508">
        <v>0.06</v>
      </c>
    </row>
    <row r="509" spans="1:51" x14ac:dyDescent="0.2">
      <c r="A509" s="1">
        <v>40968</v>
      </c>
      <c r="B509">
        <v>1124.538</v>
      </c>
      <c r="C509">
        <v>1041.521</v>
      </c>
      <c r="D509">
        <v>495.12100000000004</v>
      </c>
      <c r="E509">
        <v>5456.7129999999997</v>
      </c>
      <c r="F509">
        <v>375.96500000000003</v>
      </c>
      <c r="G509">
        <v>1359.8990000000001</v>
      </c>
      <c r="H509">
        <v>1633.885</v>
      </c>
      <c r="I509">
        <v>93.686999999999998</v>
      </c>
      <c r="J509">
        <v>124.45400000000001</v>
      </c>
      <c r="K509">
        <v>262.01900000000001</v>
      </c>
      <c r="L509">
        <v>3087.605</v>
      </c>
      <c r="M509">
        <v>1839.99</v>
      </c>
      <c r="N509">
        <v>822.50099999999998</v>
      </c>
      <c r="O509">
        <v>95.150999999999996</v>
      </c>
      <c r="P509">
        <v>424.81200000000001</v>
      </c>
      <c r="Q509">
        <v>6632.616</v>
      </c>
      <c r="R509">
        <v>3821.8920000000003</v>
      </c>
      <c r="S509">
        <v>1155.8969999999999</v>
      </c>
      <c r="T509">
        <v>1306.7429999999999</v>
      </c>
      <c r="U509">
        <v>1743.2270000000001</v>
      </c>
      <c r="V509">
        <v>6192.5820000000003</v>
      </c>
      <c r="W509">
        <v>1915.65</v>
      </c>
      <c r="X509">
        <v>3424.442</v>
      </c>
      <c r="Y509">
        <v>2648.0549999999998</v>
      </c>
      <c r="Z509">
        <v>2295.002</v>
      </c>
      <c r="AA509">
        <v>8457.6920000000009</v>
      </c>
      <c r="AB509">
        <v>210.303</v>
      </c>
      <c r="AC509">
        <v>411.053</v>
      </c>
      <c r="AD509">
        <v>477.48700000000002</v>
      </c>
      <c r="AE509">
        <v>393.34500000000003</v>
      </c>
      <c r="AF509">
        <v>3987.0450000000001</v>
      </c>
      <c r="AG509">
        <v>389.471</v>
      </c>
      <c r="AH509">
        <v>280.73700000000002</v>
      </c>
      <c r="AI509">
        <v>835.61400000000003</v>
      </c>
      <c r="AJ509">
        <v>111.131</v>
      </c>
      <c r="AK509">
        <v>583.55100000000004</v>
      </c>
      <c r="AL509">
        <v>927.16200000000003</v>
      </c>
      <c r="AM509">
        <v>439.38499999999999</v>
      </c>
      <c r="AN509">
        <v>62.361000000000004</v>
      </c>
      <c r="AO509">
        <v>501.76400000000001</v>
      </c>
      <c r="AP509">
        <v>887.72900000000004</v>
      </c>
      <c r="AQ509">
        <v>95.647000000000006</v>
      </c>
      <c r="AR509">
        <v>324.75400000000002</v>
      </c>
      <c r="AS509">
        <v>400.892</v>
      </c>
      <c r="AT509">
        <v>651.51099999999997</v>
      </c>
      <c r="AU509">
        <v>1298.72</v>
      </c>
      <c r="AV509">
        <v>1567.674</v>
      </c>
      <c r="AW509" s="37">
        <v>4256.2340000000004</v>
      </c>
      <c r="AX509">
        <v>442.05099999999999</v>
      </c>
      <c r="AY509">
        <v>0.08</v>
      </c>
    </row>
    <row r="510" spans="1:51" x14ac:dyDescent="0.2">
      <c r="A510" s="1">
        <v>40998</v>
      </c>
      <c r="B510">
        <v>1093.461</v>
      </c>
      <c r="C510">
        <v>1092.211</v>
      </c>
      <c r="D510">
        <v>488.863</v>
      </c>
      <c r="E510">
        <v>5336.1170000000002</v>
      </c>
      <c r="F510">
        <v>375.197</v>
      </c>
      <c r="G510">
        <v>1348.95</v>
      </c>
      <c r="H510">
        <v>1648.1469999999999</v>
      </c>
      <c r="I510">
        <v>92.734000000000009</v>
      </c>
      <c r="J510">
        <v>128.047</v>
      </c>
      <c r="K510">
        <v>255.43600000000001</v>
      </c>
      <c r="L510">
        <v>2965.6530000000002</v>
      </c>
      <c r="M510">
        <v>1857.1880000000001</v>
      </c>
      <c r="N510">
        <v>804.50200000000007</v>
      </c>
      <c r="O510">
        <v>94.634</v>
      </c>
      <c r="P510">
        <v>399.05200000000002</v>
      </c>
      <c r="Q510">
        <v>6430.1109999999999</v>
      </c>
      <c r="R510">
        <v>3883.0120000000002</v>
      </c>
      <c r="S510">
        <v>1137.127</v>
      </c>
      <c r="T510">
        <v>1346.479</v>
      </c>
      <c r="U510">
        <v>1686.373</v>
      </c>
      <c r="V510">
        <v>6463.7579999999998</v>
      </c>
      <c r="W510">
        <v>1920.749</v>
      </c>
      <c r="X510">
        <v>3195.4140000000002</v>
      </c>
      <c r="Y510">
        <v>2656.6590000000001</v>
      </c>
      <c r="Z510">
        <v>2303.5329999999999</v>
      </c>
      <c r="AA510">
        <v>8045.3240000000005</v>
      </c>
      <c r="AB510">
        <v>214.26599999999999</v>
      </c>
      <c r="AC510">
        <v>408.51900000000001</v>
      </c>
      <c r="AD510">
        <v>474.37</v>
      </c>
      <c r="AE510">
        <v>407.83300000000003</v>
      </c>
      <c r="AF510">
        <v>3963.3360000000002</v>
      </c>
      <c r="AG510">
        <v>387.17200000000003</v>
      </c>
      <c r="AH510">
        <v>274.46800000000002</v>
      </c>
      <c r="AI510">
        <v>809.50900000000001</v>
      </c>
      <c r="AJ510">
        <v>114.20100000000001</v>
      </c>
      <c r="AK510">
        <v>555.96199999999999</v>
      </c>
      <c r="AL510">
        <v>873.39099999999996</v>
      </c>
      <c r="AM510">
        <v>415.68900000000002</v>
      </c>
      <c r="AN510">
        <v>58.066000000000003</v>
      </c>
      <c r="AO510">
        <v>502.20699999999999</v>
      </c>
      <c r="AP510">
        <v>901.37300000000005</v>
      </c>
      <c r="AQ510">
        <v>97</v>
      </c>
      <c r="AR510">
        <v>328.529</v>
      </c>
      <c r="AS510">
        <v>389.89800000000002</v>
      </c>
      <c r="AT510">
        <v>618.81399999999996</v>
      </c>
      <c r="AU510">
        <v>1312.011</v>
      </c>
      <c r="AV510">
        <v>1553.4560000000001</v>
      </c>
      <c r="AW510" s="37">
        <v>4107.7979999999998</v>
      </c>
      <c r="AX510">
        <v>427.82300000000004</v>
      </c>
      <c r="AY510">
        <v>7.0000000000000007E-2</v>
      </c>
    </row>
    <row r="511" spans="1:51" x14ac:dyDescent="0.2">
      <c r="A511" s="1">
        <v>41029</v>
      </c>
      <c r="B511">
        <v>1047.6970000000001</v>
      </c>
      <c r="C511">
        <v>1051.886</v>
      </c>
      <c r="D511">
        <v>461.07499999999999</v>
      </c>
      <c r="E511">
        <v>5491.8580000000002</v>
      </c>
      <c r="F511">
        <v>337.28500000000003</v>
      </c>
      <c r="G511">
        <v>1264.242</v>
      </c>
      <c r="H511">
        <v>1579.444</v>
      </c>
      <c r="I511">
        <v>86.762</v>
      </c>
      <c r="J511">
        <v>125.44800000000001</v>
      </c>
      <c r="K511">
        <v>233.63200000000001</v>
      </c>
      <c r="L511">
        <v>2873.39</v>
      </c>
      <c r="M511">
        <v>1756.7350000000001</v>
      </c>
      <c r="N511">
        <v>779.19100000000003</v>
      </c>
      <c r="O511">
        <v>90.293999999999997</v>
      </c>
      <c r="P511">
        <v>345.80200000000002</v>
      </c>
      <c r="Q511">
        <v>6256.6500000000005</v>
      </c>
      <c r="R511">
        <v>3781.4479999999999</v>
      </c>
      <c r="S511">
        <v>1148.597</v>
      </c>
      <c r="T511">
        <v>1336.7540000000001</v>
      </c>
      <c r="U511">
        <v>1691.933</v>
      </c>
      <c r="V511">
        <v>6404.4130000000005</v>
      </c>
      <c r="W511">
        <v>1349.732</v>
      </c>
      <c r="X511">
        <v>2973.1559999999999</v>
      </c>
      <c r="Y511">
        <v>2608.69</v>
      </c>
      <c r="Z511">
        <v>2229.8519999999999</v>
      </c>
      <c r="AA511">
        <v>8090.7690000000002</v>
      </c>
      <c r="AB511">
        <v>216.702</v>
      </c>
      <c r="AC511">
        <v>408.89300000000003</v>
      </c>
      <c r="AD511">
        <v>468.971</v>
      </c>
      <c r="AE511">
        <v>418.673</v>
      </c>
      <c r="AF511">
        <v>3966.3540000000003</v>
      </c>
      <c r="AG511">
        <v>397.11900000000003</v>
      </c>
      <c r="AH511">
        <v>263.00400000000002</v>
      </c>
      <c r="AI511">
        <v>825.19299999999998</v>
      </c>
      <c r="AJ511">
        <v>114.889</v>
      </c>
      <c r="AK511">
        <v>557.76099999999997</v>
      </c>
      <c r="AL511">
        <v>845.90300000000002</v>
      </c>
      <c r="AM511">
        <v>395.99700000000001</v>
      </c>
      <c r="AN511">
        <v>60.125</v>
      </c>
      <c r="AO511">
        <v>483.37900000000002</v>
      </c>
      <c r="AP511">
        <v>893.58900000000006</v>
      </c>
      <c r="AQ511">
        <v>96.716999999999999</v>
      </c>
      <c r="AR511">
        <v>357.767</v>
      </c>
      <c r="AS511">
        <v>357.846</v>
      </c>
      <c r="AT511">
        <v>610.45699999999999</v>
      </c>
      <c r="AU511">
        <v>1293.991</v>
      </c>
      <c r="AV511">
        <v>1516.2060000000001</v>
      </c>
      <c r="AW511" s="37">
        <v>3923.6460000000002</v>
      </c>
      <c r="AX511">
        <v>426.87600000000003</v>
      </c>
      <c r="AY511">
        <v>0.1</v>
      </c>
    </row>
    <row r="512" spans="1:51" x14ac:dyDescent="0.2">
      <c r="A512" s="1">
        <v>41060</v>
      </c>
      <c r="B512">
        <v>841.38900000000001</v>
      </c>
      <c r="C512">
        <v>960.26099999999997</v>
      </c>
      <c r="D512">
        <v>397.91899999999998</v>
      </c>
      <c r="E512">
        <v>4837.6410000000005</v>
      </c>
      <c r="F512">
        <v>277.06600000000003</v>
      </c>
      <c r="G512">
        <v>1105.8030000000001</v>
      </c>
      <c r="H512">
        <v>1344.502</v>
      </c>
      <c r="I512">
        <v>60.509</v>
      </c>
      <c r="J512">
        <v>113.69</v>
      </c>
      <c r="K512">
        <v>192.48599999999999</v>
      </c>
      <c r="L512">
        <v>2386.7170000000001</v>
      </c>
      <c r="M512">
        <v>1560.126</v>
      </c>
      <c r="N512">
        <v>646.19399999999996</v>
      </c>
      <c r="O512">
        <v>70.885999999999996</v>
      </c>
      <c r="P512">
        <v>281.14499999999998</v>
      </c>
      <c r="Q512">
        <v>5304.9719999999998</v>
      </c>
      <c r="R512">
        <v>3375.3530000000001</v>
      </c>
      <c r="S512">
        <v>1011.2660000000001</v>
      </c>
      <c r="T512">
        <v>1251.287</v>
      </c>
      <c r="U512">
        <v>1507.508</v>
      </c>
      <c r="V512">
        <v>5626.4830000000002</v>
      </c>
      <c r="W512">
        <v>1120.9780000000001</v>
      </c>
      <c r="X512">
        <v>2532.7980000000002</v>
      </c>
      <c r="Y512">
        <v>2262.971</v>
      </c>
      <c r="Z512">
        <v>2030.096</v>
      </c>
      <c r="AA512">
        <v>7231.2809999999999</v>
      </c>
      <c r="AB512">
        <v>189.029</v>
      </c>
      <c r="AC512">
        <v>362.35700000000003</v>
      </c>
      <c r="AD512">
        <v>448.00299999999999</v>
      </c>
      <c r="AE512">
        <v>399.92099999999999</v>
      </c>
      <c r="AF512">
        <v>3531.384</v>
      </c>
      <c r="AG512">
        <v>350.46800000000002</v>
      </c>
      <c r="AH512">
        <v>249.78900000000002</v>
      </c>
      <c r="AI512">
        <v>712.697</v>
      </c>
      <c r="AJ512">
        <v>104.26900000000001</v>
      </c>
      <c r="AK512">
        <v>497.07300000000004</v>
      </c>
      <c r="AL512">
        <v>664.71100000000001</v>
      </c>
      <c r="AM512">
        <v>348.94200000000001</v>
      </c>
      <c r="AN512">
        <v>53.292999999999999</v>
      </c>
      <c r="AO512">
        <v>420.77</v>
      </c>
      <c r="AP512">
        <v>786.69299999999998</v>
      </c>
      <c r="AQ512">
        <v>90.216000000000008</v>
      </c>
      <c r="AR512">
        <v>351.22800000000001</v>
      </c>
      <c r="AS512">
        <v>329.35700000000003</v>
      </c>
      <c r="AT512">
        <v>580.06000000000006</v>
      </c>
      <c r="AU512">
        <v>1177.645</v>
      </c>
      <c r="AV512">
        <v>1332.886</v>
      </c>
      <c r="AW512" s="37">
        <v>3393.752</v>
      </c>
      <c r="AX512">
        <v>384.88299999999998</v>
      </c>
      <c r="AY512">
        <v>7.0000000000000007E-2</v>
      </c>
    </row>
    <row r="513" spans="1:51" x14ac:dyDescent="0.2">
      <c r="A513" s="1">
        <v>41089</v>
      </c>
      <c r="B513">
        <v>910.779</v>
      </c>
      <c r="C513">
        <v>1073.068</v>
      </c>
      <c r="D513">
        <v>413.87900000000002</v>
      </c>
      <c r="E513">
        <v>5159.0129999999999</v>
      </c>
      <c r="F513">
        <v>285.83100000000002</v>
      </c>
      <c r="G513">
        <v>1200.338</v>
      </c>
      <c r="H513">
        <v>1407.298</v>
      </c>
      <c r="I513">
        <v>64.144999999999996</v>
      </c>
      <c r="J513">
        <v>122.044</v>
      </c>
      <c r="K513">
        <v>218.626</v>
      </c>
      <c r="L513">
        <v>2582.2919999999999</v>
      </c>
      <c r="M513">
        <v>1689.011</v>
      </c>
      <c r="N513">
        <v>746.99199999999996</v>
      </c>
      <c r="O513">
        <v>74.394999999999996</v>
      </c>
      <c r="P513">
        <v>339.15199999999999</v>
      </c>
      <c r="Q513">
        <v>5787.7820000000002</v>
      </c>
      <c r="R513">
        <v>3587.9760000000001</v>
      </c>
      <c r="S513">
        <v>1079.4590000000001</v>
      </c>
      <c r="T513">
        <v>1298.655</v>
      </c>
      <c r="U513">
        <v>1546.4929999999999</v>
      </c>
      <c r="V513">
        <v>6344.13</v>
      </c>
      <c r="W513">
        <v>1079.9490000000001</v>
      </c>
      <c r="X513">
        <v>2557.5070000000001</v>
      </c>
      <c r="Y513">
        <v>2391.6489999999999</v>
      </c>
      <c r="Z513">
        <v>2132.2490000000003</v>
      </c>
      <c r="AA513">
        <v>7532.39</v>
      </c>
      <c r="AB513">
        <v>182.85599999999999</v>
      </c>
      <c r="AC513">
        <v>372.93700000000001</v>
      </c>
      <c r="AD513">
        <v>452.39300000000003</v>
      </c>
      <c r="AE513">
        <v>421.33300000000003</v>
      </c>
      <c r="AF513">
        <v>3750.2739999999999</v>
      </c>
      <c r="AG513">
        <v>361.60500000000002</v>
      </c>
      <c r="AH513">
        <v>248.36799999999999</v>
      </c>
      <c r="AI513">
        <v>761.22500000000002</v>
      </c>
      <c r="AJ513">
        <v>105.104</v>
      </c>
      <c r="AK513">
        <v>521.38700000000006</v>
      </c>
      <c r="AL513">
        <v>725.75800000000004</v>
      </c>
      <c r="AM513">
        <v>373.161</v>
      </c>
      <c r="AN513">
        <v>53.570999999999998</v>
      </c>
      <c r="AO513">
        <v>495.54900000000004</v>
      </c>
      <c r="AP513">
        <v>821.31299999999999</v>
      </c>
      <c r="AQ513">
        <v>89.704999999999998</v>
      </c>
      <c r="AR513">
        <v>338.94299999999998</v>
      </c>
      <c r="AS513">
        <v>321.89100000000002</v>
      </c>
      <c r="AT513">
        <v>581.60699999999997</v>
      </c>
      <c r="AU513">
        <v>1235.7160000000001</v>
      </c>
      <c r="AV513">
        <v>1423.375</v>
      </c>
      <c r="AW513" s="37">
        <v>3521.4859999999999</v>
      </c>
      <c r="AX513">
        <v>392.37400000000002</v>
      </c>
      <c r="AY513">
        <v>0.09</v>
      </c>
    </row>
    <row r="514" spans="1:51" x14ac:dyDescent="0.2">
      <c r="A514" s="1">
        <v>41121</v>
      </c>
      <c r="B514">
        <v>901.36500000000001</v>
      </c>
      <c r="C514">
        <v>1081.5540000000001</v>
      </c>
      <c r="D514">
        <v>404.07600000000002</v>
      </c>
      <c r="E514">
        <v>5437.2049999999999</v>
      </c>
      <c r="F514">
        <v>287.94299999999998</v>
      </c>
      <c r="G514">
        <v>1199.8520000000001</v>
      </c>
      <c r="H514">
        <v>1442.6780000000001</v>
      </c>
      <c r="I514">
        <v>62.872</v>
      </c>
      <c r="J514">
        <v>114.535</v>
      </c>
      <c r="K514">
        <v>206.72200000000001</v>
      </c>
      <c r="L514">
        <v>2678.2339999999999</v>
      </c>
      <c r="M514">
        <v>1747.2860000000001</v>
      </c>
      <c r="N514">
        <v>718.58500000000004</v>
      </c>
      <c r="O514">
        <v>72.233000000000004</v>
      </c>
      <c r="P514">
        <v>310.95999999999998</v>
      </c>
      <c r="Q514">
        <v>6157.192</v>
      </c>
      <c r="R514">
        <v>3666.6840000000002</v>
      </c>
      <c r="S514">
        <v>1091.2350000000001</v>
      </c>
      <c r="T514">
        <v>1314.625</v>
      </c>
      <c r="U514">
        <v>1577.5830000000001</v>
      </c>
      <c r="V514">
        <v>6475.9390000000003</v>
      </c>
      <c r="W514">
        <v>1066.329</v>
      </c>
      <c r="X514">
        <v>2593.8270000000002</v>
      </c>
      <c r="Y514">
        <v>2384.0129999999999</v>
      </c>
      <c r="Z514">
        <v>2081.2510000000002</v>
      </c>
      <c r="AA514">
        <v>7796.4080000000004</v>
      </c>
      <c r="AB514">
        <v>190.488</v>
      </c>
      <c r="AC514">
        <v>386.339</v>
      </c>
      <c r="AD514">
        <v>466.13299999999998</v>
      </c>
      <c r="AE514">
        <v>429.995</v>
      </c>
      <c r="AF514">
        <v>4036.7060000000001</v>
      </c>
      <c r="AG514">
        <v>370.88800000000003</v>
      </c>
      <c r="AH514">
        <v>245.15800000000002</v>
      </c>
      <c r="AI514">
        <v>817.78800000000001</v>
      </c>
      <c r="AJ514">
        <v>112.655</v>
      </c>
      <c r="AK514">
        <v>537.02700000000004</v>
      </c>
      <c r="AL514">
        <v>744.58</v>
      </c>
      <c r="AM514">
        <v>370.65500000000003</v>
      </c>
      <c r="AN514">
        <v>54.268000000000001</v>
      </c>
      <c r="AO514">
        <v>514.928</v>
      </c>
      <c r="AP514">
        <v>867.61300000000006</v>
      </c>
      <c r="AQ514">
        <v>95.183000000000007</v>
      </c>
      <c r="AR514">
        <v>381.416</v>
      </c>
      <c r="AS514">
        <v>317.702</v>
      </c>
      <c r="AT514">
        <v>600.96100000000001</v>
      </c>
      <c r="AU514">
        <v>1250.569</v>
      </c>
      <c r="AV514">
        <v>1438.5710000000001</v>
      </c>
      <c r="AW514" s="37">
        <v>3566.3</v>
      </c>
      <c r="AX514">
        <v>398.45600000000002</v>
      </c>
      <c r="AY514">
        <v>0.11</v>
      </c>
    </row>
    <row r="515" spans="1:51" x14ac:dyDescent="0.2">
      <c r="A515" s="1">
        <v>41152</v>
      </c>
      <c r="B515">
        <v>915.95799999999997</v>
      </c>
      <c r="C515">
        <v>1143.9069999999999</v>
      </c>
      <c r="D515">
        <v>465.14400000000001</v>
      </c>
      <c r="E515">
        <v>5611.2340000000004</v>
      </c>
      <c r="F515">
        <v>304.5</v>
      </c>
      <c r="G515">
        <v>1269.77</v>
      </c>
      <c r="H515">
        <v>1517.7139999999999</v>
      </c>
      <c r="I515">
        <v>68.662999999999997</v>
      </c>
      <c r="J515">
        <v>113.548</v>
      </c>
      <c r="K515">
        <v>229.339</v>
      </c>
      <c r="L515">
        <v>2862.0250000000001</v>
      </c>
      <c r="M515">
        <v>1813.634</v>
      </c>
      <c r="N515">
        <v>745.49700000000007</v>
      </c>
      <c r="O515">
        <v>79.289000000000001</v>
      </c>
      <c r="P515">
        <v>351.96800000000002</v>
      </c>
      <c r="Q515">
        <v>6162.84</v>
      </c>
      <c r="R515">
        <v>3749.817</v>
      </c>
      <c r="S515">
        <v>1119.9190000000001</v>
      </c>
      <c r="T515">
        <v>1341.924</v>
      </c>
      <c r="U515">
        <v>1641.9380000000001</v>
      </c>
      <c r="V515">
        <v>6325.52</v>
      </c>
      <c r="W515">
        <v>1066.4100000000001</v>
      </c>
      <c r="X515">
        <v>2597.9540000000002</v>
      </c>
      <c r="Y515">
        <v>2349.4580000000001</v>
      </c>
      <c r="Z515">
        <v>2065.3420000000001</v>
      </c>
      <c r="AA515">
        <v>7829.5119999999997</v>
      </c>
      <c r="AB515">
        <v>185.31900000000002</v>
      </c>
      <c r="AC515">
        <v>382.94200000000001</v>
      </c>
      <c r="AD515">
        <v>468.03899999999999</v>
      </c>
      <c r="AE515">
        <v>418.25</v>
      </c>
      <c r="AF515">
        <v>3980.8180000000002</v>
      </c>
      <c r="AG515">
        <v>370.38200000000001</v>
      </c>
      <c r="AH515">
        <v>249.83600000000001</v>
      </c>
      <c r="AI515">
        <v>811.03800000000001</v>
      </c>
      <c r="AJ515">
        <v>113.024</v>
      </c>
      <c r="AK515">
        <v>531.11199999999997</v>
      </c>
      <c r="AL515">
        <v>751.226</v>
      </c>
      <c r="AM515">
        <v>374.346</v>
      </c>
      <c r="AN515">
        <v>52.536000000000001</v>
      </c>
      <c r="AO515">
        <v>536.25099999999998</v>
      </c>
      <c r="AP515">
        <v>836.67600000000004</v>
      </c>
      <c r="AQ515">
        <v>98.855000000000004</v>
      </c>
      <c r="AR515">
        <v>409.05900000000003</v>
      </c>
      <c r="AS515">
        <v>329</v>
      </c>
      <c r="AT515">
        <v>653.71699999999998</v>
      </c>
      <c r="AU515">
        <v>1279.2080000000001</v>
      </c>
      <c r="AV515">
        <v>1472.5070000000001</v>
      </c>
      <c r="AW515" s="37">
        <v>3540.4569999999999</v>
      </c>
      <c r="AX515">
        <v>394.791</v>
      </c>
      <c r="AY515">
        <v>0.09</v>
      </c>
    </row>
    <row r="516" spans="1:51" x14ac:dyDescent="0.2">
      <c r="A516" s="1">
        <v>41180</v>
      </c>
      <c r="B516">
        <v>972.56900000000007</v>
      </c>
      <c r="C516">
        <v>1177.575</v>
      </c>
      <c r="D516">
        <v>450.81600000000003</v>
      </c>
      <c r="E516">
        <v>5734.55</v>
      </c>
      <c r="F516">
        <v>316.18299999999999</v>
      </c>
      <c r="G516">
        <v>1281.501</v>
      </c>
      <c r="H516">
        <v>1603.3009999999999</v>
      </c>
      <c r="I516">
        <v>63.251000000000005</v>
      </c>
      <c r="J516">
        <v>119.473</v>
      </c>
      <c r="K516">
        <v>233.58700000000002</v>
      </c>
      <c r="L516">
        <v>2925.4780000000001</v>
      </c>
      <c r="M516">
        <v>1835.5040000000001</v>
      </c>
      <c r="N516">
        <v>809.12099999999998</v>
      </c>
      <c r="O516">
        <v>83.951999999999998</v>
      </c>
      <c r="P516">
        <v>371.96600000000001</v>
      </c>
      <c r="Q516">
        <v>6402.1959999999999</v>
      </c>
      <c r="R516">
        <v>3865.8330000000001</v>
      </c>
      <c r="S516">
        <v>1144.133</v>
      </c>
      <c r="T516">
        <v>1373.925</v>
      </c>
      <c r="U516">
        <v>1698.453</v>
      </c>
      <c r="V516">
        <v>6755.451</v>
      </c>
      <c r="W516">
        <v>1088.943</v>
      </c>
      <c r="X516">
        <v>2668.415</v>
      </c>
      <c r="Y516">
        <v>2418.2150000000001</v>
      </c>
      <c r="Z516">
        <v>2093.049</v>
      </c>
      <c r="AA516">
        <v>8418.0769999999993</v>
      </c>
      <c r="AB516">
        <v>192.571</v>
      </c>
      <c r="AC516">
        <v>409.565</v>
      </c>
      <c r="AD516">
        <v>472.54300000000001</v>
      </c>
      <c r="AE516">
        <v>438.33100000000002</v>
      </c>
      <c r="AF516">
        <v>4097.4380000000001</v>
      </c>
      <c r="AG516">
        <v>397.55200000000002</v>
      </c>
      <c r="AH516">
        <v>267.84199999999998</v>
      </c>
      <c r="AI516">
        <v>828.13499999999999</v>
      </c>
      <c r="AJ516">
        <v>118.566</v>
      </c>
      <c r="AK516">
        <v>550.60599999999999</v>
      </c>
      <c r="AL516">
        <v>791.125</v>
      </c>
      <c r="AM516">
        <v>428.83199999999999</v>
      </c>
      <c r="AN516">
        <v>55.7</v>
      </c>
      <c r="AO516">
        <v>535.976</v>
      </c>
      <c r="AP516">
        <v>880.58400000000006</v>
      </c>
      <c r="AQ516">
        <v>97.253</v>
      </c>
      <c r="AR516">
        <v>446.58699999999999</v>
      </c>
      <c r="AS516">
        <v>309.125</v>
      </c>
      <c r="AT516">
        <v>713.20400000000006</v>
      </c>
      <c r="AU516">
        <v>1311.5040000000001</v>
      </c>
      <c r="AV516">
        <v>1510.7550000000001</v>
      </c>
      <c r="AW516" s="37">
        <v>3674.6640000000002</v>
      </c>
      <c r="AX516">
        <v>422.74400000000003</v>
      </c>
      <c r="AY516">
        <v>0.1</v>
      </c>
    </row>
    <row r="517" spans="1:51" x14ac:dyDescent="0.2">
      <c r="A517" s="1">
        <v>41213</v>
      </c>
      <c r="B517">
        <v>1031.9760000000001</v>
      </c>
      <c r="C517">
        <v>1170.452</v>
      </c>
      <c r="D517">
        <v>449.51</v>
      </c>
      <c r="E517">
        <v>5686.1220000000003</v>
      </c>
      <c r="F517">
        <v>323.88900000000001</v>
      </c>
      <c r="G517">
        <v>1316.0119999999999</v>
      </c>
      <c r="H517">
        <v>1629.6390000000001</v>
      </c>
      <c r="I517">
        <v>73.826999999999998</v>
      </c>
      <c r="J517">
        <v>118.61500000000001</v>
      </c>
      <c r="K517">
        <v>241.23600000000002</v>
      </c>
      <c r="L517">
        <v>2892.424</v>
      </c>
      <c r="M517">
        <v>1895.2139999999999</v>
      </c>
      <c r="N517">
        <v>790.16399999999999</v>
      </c>
      <c r="O517">
        <v>86.790999999999997</v>
      </c>
      <c r="P517">
        <v>380.28100000000001</v>
      </c>
      <c r="Q517">
        <v>6250.7290000000003</v>
      </c>
      <c r="R517">
        <v>3967.3720000000003</v>
      </c>
      <c r="S517">
        <v>1149.2809999999999</v>
      </c>
      <c r="T517">
        <v>1347.3620000000001</v>
      </c>
      <c r="U517">
        <v>1689.404</v>
      </c>
      <c r="V517">
        <v>6732.9560000000001</v>
      </c>
      <c r="W517">
        <v>1008.4350000000001</v>
      </c>
      <c r="X517">
        <v>2629.8220000000001</v>
      </c>
      <c r="Y517">
        <v>2378.8919999999998</v>
      </c>
      <c r="Z517">
        <v>2054.0370000000003</v>
      </c>
      <c r="AA517">
        <v>8537.2999999999993</v>
      </c>
      <c r="AB517">
        <v>194.21100000000001</v>
      </c>
      <c r="AC517">
        <v>397.709</v>
      </c>
      <c r="AD517">
        <v>483.803</v>
      </c>
      <c r="AE517">
        <v>450.57400000000001</v>
      </c>
      <c r="AF517">
        <v>4033.1080000000002</v>
      </c>
      <c r="AG517">
        <v>390.71000000000004</v>
      </c>
      <c r="AH517">
        <v>251.471</v>
      </c>
      <c r="AI517">
        <v>849.97</v>
      </c>
      <c r="AJ517">
        <v>119.628</v>
      </c>
      <c r="AK517">
        <v>533.76700000000005</v>
      </c>
      <c r="AL517">
        <v>764.23099999999999</v>
      </c>
      <c r="AM517">
        <v>412.22300000000001</v>
      </c>
      <c r="AN517">
        <v>58.871000000000002</v>
      </c>
      <c r="AO517">
        <v>591.678</v>
      </c>
      <c r="AP517">
        <v>903.48900000000003</v>
      </c>
      <c r="AQ517">
        <v>96.027000000000001</v>
      </c>
      <c r="AR517">
        <v>454.34100000000001</v>
      </c>
      <c r="AS517">
        <v>313.04599999999999</v>
      </c>
      <c r="AT517">
        <v>689.78499999999997</v>
      </c>
      <c r="AU517">
        <v>1301.5219999999999</v>
      </c>
      <c r="AV517">
        <v>1522.2270000000001</v>
      </c>
      <c r="AW517" s="37">
        <v>3647.2809999999999</v>
      </c>
      <c r="AX517">
        <v>420.85500000000002</v>
      </c>
      <c r="AY517">
        <v>0.11</v>
      </c>
    </row>
    <row r="518" spans="1:51" x14ac:dyDescent="0.2">
      <c r="A518" s="1">
        <v>41243</v>
      </c>
      <c r="B518">
        <v>1088.3720000000001</v>
      </c>
      <c r="C518">
        <v>1227.077</v>
      </c>
      <c r="D518">
        <v>414.03000000000003</v>
      </c>
      <c r="E518">
        <v>5781.9660000000003</v>
      </c>
      <c r="F518">
        <v>341.35</v>
      </c>
      <c r="G518">
        <v>1369.788</v>
      </c>
      <c r="H518">
        <v>1672.165</v>
      </c>
      <c r="I518">
        <v>79.019000000000005</v>
      </c>
      <c r="J518">
        <v>116.15300000000001</v>
      </c>
      <c r="K518">
        <v>245.9</v>
      </c>
      <c r="L518">
        <v>2910.7249999999999</v>
      </c>
      <c r="M518">
        <v>1951.231</v>
      </c>
      <c r="N518">
        <v>833.36800000000005</v>
      </c>
      <c r="O518">
        <v>84.649000000000001</v>
      </c>
      <c r="P518">
        <v>386.84500000000003</v>
      </c>
      <c r="Q518">
        <v>6449.558</v>
      </c>
      <c r="R518">
        <v>4123.6499999999996</v>
      </c>
      <c r="S518">
        <v>1160.489</v>
      </c>
      <c r="T518">
        <v>1352.174</v>
      </c>
      <c r="U518">
        <v>1678.6890000000001</v>
      </c>
      <c r="V518">
        <v>6839.0520000000006</v>
      </c>
      <c r="W518">
        <v>1058.963</v>
      </c>
      <c r="X518">
        <v>2548.0709999999999</v>
      </c>
      <c r="Y518">
        <v>2300.8009999999999</v>
      </c>
      <c r="Z518">
        <v>2102.69</v>
      </c>
      <c r="AA518">
        <v>8784.6080000000002</v>
      </c>
      <c r="AB518">
        <v>196.57</v>
      </c>
      <c r="AC518">
        <v>408.23099999999999</v>
      </c>
      <c r="AD518">
        <v>468.959</v>
      </c>
      <c r="AE518">
        <v>475.00100000000003</v>
      </c>
      <c r="AF518">
        <v>4098.402</v>
      </c>
      <c r="AG518">
        <v>396.685</v>
      </c>
      <c r="AH518">
        <v>269.553</v>
      </c>
      <c r="AI518">
        <v>852.56399999999996</v>
      </c>
      <c r="AJ518">
        <v>121.303</v>
      </c>
      <c r="AK518">
        <v>528.48199999999997</v>
      </c>
      <c r="AL518">
        <v>760.68700000000001</v>
      </c>
      <c r="AM518">
        <v>430.23099999999999</v>
      </c>
      <c r="AN518">
        <v>59.968000000000004</v>
      </c>
      <c r="AO518">
        <v>593.23400000000004</v>
      </c>
      <c r="AP518">
        <v>873.11599999999999</v>
      </c>
      <c r="AQ518">
        <v>97.843000000000004</v>
      </c>
      <c r="AR518">
        <v>456.83600000000001</v>
      </c>
      <c r="AS518">
        <v>324.68099999999998</v>
      </c>
      <c r="AT518">
        <v>588.10900000000004</v>
      </c>
      <c r="AU518">
        <v>1315.4929999999999</v>
      </c>
      <c r="AV518">
        <v>1555.73</v>
      </c>
      <c r="AW518" s="37">
        <v>3580.3139999999999</v>
      </c>
      <c r="AX518">
        <v>432.45400000000001</v>
      </c>
      <c r="AY518">
        <v>0.08</v>
      </c>
    </row>
    <row r="519" spans="1:51" x14ac:dyDescent="0.2">
      <c r="A519" s="1">
        <v>41274</v>
      </c>
      <c r="B519">
        <v>1151.1120000000001</v>
      </c>
      <c r="C519">
        <v>1250.1210000000001</v>
      </c>
      <c r="D519">
        <v>433.495</v>
      </c>
      <c r="E519">
        <v>5921.9580000000005</v>
      </c>
      <c r="F519">
        <v>356.37700000000001</v>
      </c>
      <c r="G519">
        <v>1416.9670000000001</v>
      </c>
      <c r="H519">
        <v>1739.444</v>
      </c>
      <c r="I519">
        <v>81</v>
      </c>
      <c r="J519">
        <v>122.91800000000001</v>
      </c>
      <c r="K519">
        <v>254.744</v>
      </c>
      <c r="L519">
        <v>2938.7330000000002</v>
      </c>
      <c r="M519">
        <v>2004.8400000000001</v>
      </c>
      <c r="N519">
        <v>904.125</v>
      </c>
      <c r="O519">
        <v>92.459000000000003</v>
      </c>
      <c r="P519">
        <v>403.25200000000001</v>
      </c>
      <c r="Q519">
        <v>6721.4229999999998</v>
      </c>
      <c r="R519">
        <v>4176.6540000000005</v>
      </c>
      <c r="S519">
        <v>1183.4780000000001</v>
      </c>
      <c r="T519">
        <v>1361.883</v>
      </c>
      <c r="U519">
        <v>1700.17</v>
      </c>
      <c r="V519">
        <v>7118.53</v>
      </c>
      <c r="W519">
        <v>1253.1690000000001</v>
      </c>
      <c r="X519">
        <v>2727.71</v>
      </c>
      <c r="Y519">
        <v>2394.7020000000002</v>
      </c>
      <c r="Z519">
        <v>2211.5450000000001</v>
      </c>
      <c r="AA519">
        <v>8859.5419999999995</v>
      </c>
      <c r="AB519">
        <v>184.149</v>
      </c>
      <c r="AC519">
        <v>429.22200000000004</v>
      </c>
      <c r="AD519">
        <v>486.95800000000003</v>
      </c>
      <c r="AE519">
        <v>488.25800000000004</v>
      </c>
      <c r="AF519">
        <v>4207.3919999999998</v>
      </c>
      <c r="AG519">
        <v>420.75900000000001</v>
      </c>
      <c r="AH519">
        <v>271.983</v>
      </c>
      <c r="AI519">
        <v>876.46500000000003</v>
      </c>
      <c r="AJ519">
        <v>123.634</v>
      </c>
      <c r="AK519">
        <v>580.68200000000002</v>
      </c>
      <c r="AL519">
        <v>807.52700000000004</v>
      </c>
      <c r="AM519">
        <v>430.03399999999999</v>
      </c>
      <c r="AN519">
        <v>62.850999999999999</v>
      </c>
      <c r="AO519">
        <v>634.38</v>
      </c>
      <c r="AP519">
        <v>887.07400000000007</v>
      </c>
      <c r="AQ519">
        <v>100.316</v>
      </c>
      <c r="AR519">
        <v>499.43</v>
      </c>
      <c r="AS519">
        <v>313.03399999999999</v>
      </c>
      <c r="AT519">
        <v>636.31000000000006</v>
      </c>
      <c r="AU519">
        <v>1338.5</v>
      </c>
      <c r="AV519">
        <v>1604.0050000000001</v>
      </c>
      <c r="AW519" s="37">
        <v>3797.8050000000003</v>
      </c>
      <c r="AX519">
        <v>447.40300000000002</v>
      </c>
      <c r="AY519">
        <v>0.05</v>
      </c>
    </row>
    <row r="520" spans="1:51" x14ac:dyDescent="0.2">
      <c r="A520" s="1">
        <v>41305</v>
      </c>
      <c r="B520">
        <v>1201.155</v>
      </c>
      <c r="C520">
        <v>1287.828</v>
      </c>
      <c r="D520">
        <v>407.34199999999998</v>
      </c>
      <c r="E520">
        <v>6591.7960000000003</v>
      </c>
      <c r="F520">
        <v>380.86599999999999</v>
      </c>
      <c r="G520">
        <v>1495.6200000000001</v>
      </c>
      <c r="H520">
        <v>1828.2550000000001</v>
      </c>
      <c r="I520">
        <v>92.286000000000001</v>
      </c>
      <c r="J520">
        <v>128.42500000000001</v>
      </c>
      <c r="K520">
        <v>277.46300000000002</v>
      </c>
      <c r="L520">
        <v>3133.6330000000003</v>
      </c>
      <c r="M520">
        <v>2165.7400000000002</v>
      </c>
      <c r="N520">
        <v>876.24599999999998</v>
      </c>
      <c r="O520">
        <v>102.19800000000001</v>
      </c>
      <c r="P520">
        <v>426.19800000000004</v>
      </c>
      <c r="Q520">
        <v>7265.1320000000005</v>
      </c>
      <c r="R520">
        <v>4537.1369999999997</v>
      </c>
      <c r="S520">
        <v>1228.2160000000001</v>
      </c>
      <c r="T520">
        <v>1432.15</v>
      </c>
      <c r="U520">
        <v>1728.172</v>
      </c>
      <c r="V520">
        <v>7509.28</v>
      </c>
      <c r="W520">
        <v>1462.491</v>
      </c>
      <c r="X520">
        <v>2804.8319999999999</v>
      </c>
      <c r="Y520">
        <v>2572.4700000000003</v>
      </c>
      <c r="Z520">
        <v>2292.6689999999999</v>
      </c>
      <c r="AA520">
        <v>9375.6350000000002</v>
      </c>
      <c r="AB520">
        <v>185.197</v>
      </c>
      <c r="AC520">
        <v>411.65800000000002</v>
      </c>
      <c r="AD520">
        <v>463.58600000000001</v>
      </c>
      <c r="AE520">
        <v>526.01900000000001</v>
      </c>
      <c r="AF520">
        <v>4264.9120000000003</v>
      </c>
      <c r="AG520">
        <v>445.34800000000001</v>
      </c>
      <c r="AH520">
        <v>272.63400000000001</v>
      </c>
      <c r="AI520">
        <v>924.67500000000007</v>
      </c>
      <c r="AJ520">
        <v>135.995</v>
      </c>
      <c r="AK520">
        <v>547.86</v>
      </c>
      <c r="AL520">
        <v>858.24300000000005</v>
      </c>
      <c r="AM520">
        <v>451.47800000000001</v>
      </c>
      <c r="AN520">
        <v>65.44</v>
      </c>
      <c r="AO520">
        <v>645.04300000000001</v>
      </c>
      <c r="AP520">
        <v>906.97900000000004</v>
      </c>
      <c r="AQ520">
        <v>101.94800000000001</v>
      </c>
      <c r="AR520">
        <v>553.78399999999999</v>
      </c>
      <c r="AS520">
        <v>316.75799999999998</v>
      </c>
      <c r="AT520">
        <v>622.81700000000001</v>
      </c>
      <c r="AU520">
        <v>1405.4660000000001</v>
      </c>
      <c r="AV520">
        <v>1687.3310000000001</v>
      </c>
      <c r="AW520" s="37">
        <v>3937.8110000000001</v>
      </c>
      <c r="AX520">
        <v>451.79399999999998</v>
      </c>
      <c r="AY520">
        <v>7.0000000000000007E-2</v>
      </c>
    </row>
    <row r="521" spans="1:51" x14ac:dyDescent="0.2">
      <c r="A521" s="1">
        <v>41333</v>
      </c>
      <c r="B521">
        <v>1175.327</v>
      </c>
      <c r="C521">
        <v>1327.9259999999999</v>
      </c>
      <c r="D521">
        <v>390.99700000000001</v>
      </c>
      <c r="E521">
        <v>6390.3019999999997</v>
      </c>
      <c r="F521">
        <v>373.05700000000002</v>
      </c>
      <c r="G521">
        <v>1445.008</v>
      </c>
      <c r="H521">
        <v>1756.604</v>
      </c>
      <c r="I521">
        <v>95.382999999999996</v>
      </c>
      <c r="J521">
        <v>133.01599999999999</v>
      </c>
      <c r="K521">
        <v>242.52700000000002</v>
      </c>
      <c r="L521">
        <v>3006.355</v>
      </c>
      <c r="M521">
        <v>2019.682</v>
      </c>
      <c r="N521">
        <v>843.54300000000001</v>
      </c>
      <c r="O521">
        <v>93.600999999999999</v>
      </c>
      <c r="P521">
        <v>401.19800000000004</v>
      </c>
      <c r="Q521">
        <v>7356.1580000000004</v>
      </c>
      <c r="R521">
        <v>4557.5479999999998</v>
      </c>
      <c r="S521">
        <v>1192.3879999999999</v>
      </c>
      <c r="T521">
        <v>1447.0930000000001</v>
      </c>
      <c r="U521">
        <v>1701.0720000000001</v>
      </c>
      <c r="V521">
        <v>7272.4589999999998</v>
      </c>
      <c r="W521">
        <v>1158.182</v>
      </c>
      <c r="X521">
        <v>2730.884</v>
      </c>
      <c r="Y521">
        <v>2549.0909999999999</v>
      </c>
      <c r="Z521">
        <v>2353.056</v>
      </c>
      <c r="AA521">
        <v>9311.9130000000005</v>
      </c>
      <c r="AB521">
        <v>188.67699999999999</v>
      </c>
      <c r="AC521">
        <v>430.43400000000003</v>
      </c>
      <c r="AD521">
        <v>470.084</v>
      </c>
      <c r="AE521">
        <v>571.197</v>
      </c>
      <c r="AF521">
        <v>4265.4260000000004</v>
      </c>
      <c r="AG521">
        <v>454.988</v>
      </c>
      <c r="AH521">
        <v>273.70999999999998</v>
      </c>
      <c r="AI521">
        <v>954.274</v>
      </c>
      <c r="AJ521">
        <v>133.85599999999999</v>
      </c>
      <c r="AK521">
        <v>536.721</v>
      </c>
      <c r="AL521">
        <v>810.149</v>
      </c>
      <c r="AM521">
        <v>418.09300000000002</v>
      </c>
      <c r="AN521">
        <v>62.867000000000004</v>
      </c>
      <c r="AO521">
        <v>634.80799999999999</v>
      </c>
      <c r="AP521">
        <v>998.49800000000005</v>
      </c>
      <c r="AQ521">
        <v>108.13500000000001</v>
      </c>
      <c r="AR521">
        <v>570.17700000000002</v>
      </c>
      <c r="AS521">
        <v>306.65000000000003</v>
      </c>
      <c r="AT521">
        <v>606.34699999999998</v>
      </c>
      <c r="AU521">
        <v>1405.18</v>
      </c>
      <c r="AV521">
        <v>1667.8009999999999</v>
      </c>
      <c r="AW521" s="37">
        <v>3824.576</v>
      </c>
      <c r="AX521">
        <v>451.06600000000003</v>
      </c>
      <c r="AY521">
        <v>0.11</v>
      </c>
    </row>
    <row r="522" spans="1:51" x14ac:dyDescent="0.2">
      <c r="A522" s="1">
        <v>41362</v>
      </c>
      <c r="B522">
        <v>1094.3900000000001</v>
      </c>
      <c r="C522">
        <v>1360.2190000000001</v>
      </c>
      <c r="D522">
        <v>372.209</v>
      </c>
      <c r="E522">
        <v>6098.5079999999998</v>
      </c>
      <c r="F522">
        <v>362.85599999999999</v>
      </c>
      <c r="G522">
        <v>1422.8910000000001</v>
      </c>
      <c r="H522">
        <v>1737.9670000000001</v>
      </c>
      <c r="I522">
        <v>92.358000000000004</v>
      </c>
      <c r="J522">
        <v>136.96799999999999</v>
      </c>
      <c r="K522">
        <v>229.84700000000001</v>
      </c>
      <c r="L522">
        <v>2952.0520000000001</v>
      </c>
      <c r="M522">
        <v>2049.7959999999998</v>
      </c>
      <c r="N522">
        <v>799.96100000000001</v>
      </c>
      <c r="O522">
        <v>92.156999999999996</v>
      </c>
      <c r="P522">
        <v>377.26900000000001</v>
      </c>
      <c r="Q522">
        <v>7298.2480000000005</v>
      </c>
      <c r="R522">
        <v>4610.1140000000005</v>
      </c>
      <c r="S522">
        <v>1200.425</v>
      </c>
      <c r="T522">
        <v>1499.229</v>
      </c>
      <c r="U522">
        <v>1705.6380000000001</v>
      </c>
      <c r="V522">
        <v>7538.04</v>
      </c>
      <c r="W522">
        <v>1287.288</v>
      </c>
      <c r="X522">
        <v>2691.3130000000001</v>
      </c>
      <c r="Y522">
        <v>2492.0140000000001</v>
      </c>
      <c r="Z522">
        <v>2448.864</v>
      </c>
      <c r="AA522">
        <v>9137.5439999999999</v>
      </c>
      <c r="AB522">
        <v>196.30700000000002</v>
      </c>
      <c r="AC522">
        <v>411.66300000000001</v>
      </c>
      <c r="AD522">
        <v>480.66</v>
      </c>
      <c r="AE522">
        <v>575.52499999999998</v>
      </c>
      <c r="AF522">
        <v>4324.3910000000005</v>
      </c>
      <c r="AG522">
        <v>460.31299999999999</v>
      </c>
      <c r="AH522">
        <v>271.41800000000001</v>
      </c>
      <c r="AI522">
        <v>944.66899999999998</v>
      </c>
      <c r="AJ522">
        <v>133.529</v>
      </c>
      <c r="AK522">
        <v>524.19200000000001</v>
      </c>
      <c r="AL522">
        <v>781.37300000000005</v>
      </c>
      <c r="AM522">
        <v>418.286</v>
      </c>
      <c r="AN522">
        <v>59.996000000000002</v>
      </c>
      <c r="AO522">
        <v>686.15300000000002</v>
      </c>
      <c r="AP522">
        <v>1004.058</v>
      </c>
      <c r="AQ522">
        <v>101.889</v>
      </c>
      <c r="AR522">
        <v>576.22199999999998</v>
      </c>
      <c r="AS522">
        <v>303.79700000000003</v>
      </c>
      <c r="AT522">
        <v>567.36</v>
      </c>
      <c r="AU522">
        <v>1434.5150000000001</v>
      </c>
      <c r="AV522">
        <v>1674.3040000000001</v>
      </c>
      <c r="AW522" s="37">
        <v>3816.1109999999999</v>
      </c>
      <c r="AX522">
        <v>440.20400000000001</v>
      </c>
      <c r="AY522">
        <v>7.0000000000000007E-2</v>
      </c>
    </row>
    <row r="523" spans="1:51" x14ac:dyDescent="0.2">
      <c r="A523" s="1">
        <v>41394</v>
      </c>
      <c r="B523">
        <v>1162.6200000000001</v>
      </c>
      <c r="C523">
        <v>1356.73</v>
      </c>
      <c r="D523">
        <v>367.07900000000001</v>
      </c>
      <c r="E523">
        <v>6323.6080000000002</v>
      </c>
      <c r="F523">
        <v>374.505</v>
      </c>
      <c r="G523">
        <v>1502.729</v>
      </c>
      <c r="H523">
        <v>1788.7339999999999</v>
      </c>
      <c r="I523">
        <v>92.441000000000003</v>
      </c>
      <c r="J523">
        <v>135.08000000000001</v>
      </c>
      <c r="K523">
        <v>256.40600000000001</v>
      </c>
      <c r="L523">
        <v>3042.4610000000002</v>
      </c>
      <c r="M523">
        <v>2106.2240000000002</v>
      </c>
      <c r="N523">
        <v>804.774</v>
      </c>
      <c r="O523">
        <v>102.193</v>
      </c>
      <c r="P523">
        <v>412.98</v>
      </c>
      <c r="Q523">
        <v>7314.6090000000004</v>
      </c>
      <c r="R523">
        <v>4749.5820000000003</v>
      </c>
      <c r="S523">
        <v>1233.5830000000001</v>
      </c>
      <c r="T523">
        <v>1527.1580000000001</v>
      </c>
      <c r="U523">
        <v>1677.67</v>
      </c>
      <c r="V523">
        <v>7364.402</v>
      </c>
      <c r="W523">
        <v>1350.5050000000001</v>
      </c>
      <c r="X523">
        <v>2713.94</v>
      </c>
      <c r="Y523">
        <v>2406.2359999999999</v>
      </c>
      <c r="Z523">
        <v>2662.8589999999999</v>
      </c>
      <c r="AA523">
        <v>9357.5290000000005</v>
      </c>
      <c r="AB523">
        <v>193.001</v>
      </c>
      <c r="AC523">
        <v>401.57</v>
      </c>
      <c r="AD523">
        <v>500.34500000000003</v>
      </c>
      <c r="AE523">
        <v>589.452</v>
      </c>
      <c r="AF523">
        <v>4443.2550000000001</v>
      </c>
      <c r="AG523">
        <v>470.78000000000003</v>
      </c>
      <c r="AH523">
        <v>282.37299999999999</v>
      </c>
      <c r="AI523">
        <v>988.39</v>
      </c>
      <c r="AJ523">
        <v>142.077</v>
      </c>
      <c r="AK523">
        <v>520.66700000000003</v>
      </c>
      <c r="AL523">
        <v>760.82600000000002</v>
      </c>
      <c r="AM523">
        <v>435.76499999999999</v>
      </c>
      <c r="AN523">
        <v>60.675000000000004</v>
      </c>
      <c r="AO523">
        <v>692.36099999999999</v>
      </c>
      <c r="AP523">
        <v>1021.628</v>
      </c>
      <c r="AQ523">
        <v>106.31100000000001</v>
      </c>
      <c r="AR523">
        <v>565.64599999999996</v>
      </c>
      <c r="AS523">
        <v>315.483</v>
      </c>
      <c r="AT523">
        <v>555.17899999999997</v>
      </c>
      <c r="AU523">
        <v>1476.1390000000001</v>
      </c>
      <c r="AV523">
        <v>1753.6130000000001</v>
      </c>
      <c r="AW523" s="37">
        <v>3775.8240000000001</v>
      </c>
      <c r="AX523">
        <v>446.26400000000001</v>
      </c>
      <c r="AY523">
        <v>0.05</v>
      </c>
    </row>
    <row r="524" spans="1:51" x14ac:dyDescent="0.2">
      <c r="A524" s="1">
        <v>41425</v>
      </c>
      <c r="B524">
        <v>1138.0820000000001</v>
      </c>
      <c r="C524">
        <v>1332.807</v>
      </c>
      <c r="D524">
        <v>357.92400000000004</v>
      </c>
      <c r="E524">
        <v>6071.277</v>
      </c>
      <c r="F524">
        <v>372.964</v>
      </c>
      <c r="G524">
        <v>1511.722</v>
      </c>
      <c r="H524">
        <v>1823.548</v>
      </c>
      <c r="I524">
        <v>85.186999999999998</v>
      </c>
      <c r="J524">
        <v>134.548</v>
      </c>
      <c r="K524">
        <v>256.19900000000001</v>
      </c>
      <c r="L524">
        <v>2951.0160000000001</v>
      </c>
      <c r="M524">
        <v>2154.8130000000001</v>
      </c>
      <c r="N524">
        <v>829.42899999999997</v>
      </c>
      <c r="O524">
        <v>93.578000000000003</v>
      </c>
      <c r="P524">
        <v>400.66300000000001</v>
      </c>
      <c r="Q524">
        <v>7224.5680000000002</v>
      </c>
      <c r="R524">
        <v>4622.7280000000001</v>
      </c>
      <c r="S524">
        <v>1229.373</v>
      </c>
      <c r="T524">
        <v>1555.4580000000001</v>
      </c>
      <c r="U524">
        <v>1666.009</v>
      </c>
      <c r="V524">
        <v>6907.0709999999999</v>
      </c>
      <c r="W524">
        <v>1302.953</v>
      </c>
      <c r="X524">
        <v>2514.375</v>
      </c>
      <c r="Y524">
        <v>2207.607</v>
      </c>
      <c r="Z524">
        <v>2510.6959999999999</v>
      </c>
      <c r="AA524">
        <v>9114.7880000000005</v>
      </c>
      <c r="AB524">
        <v>188.988</v>
      </c>
      <c r="AC524">
        <v>403.36099999999999</v>
      </c>
      <c r="AD524">
        <v>513.14</v>
      </c>
      <c r="AE524">
        <v>570.41600000000005</v>
      </c>
      <c r="AF524">
        <v>4190.9040000000005</v>
      </c>
      <c r="AG524">
        <v>438.46000000000004</v>
      </c>
      <c r="AH524">
        <v>282.14800000000002</v>
      </c>
      <c r="AI524">
        <v>862.32299999999998</v>
      </c>
      <c r="AJ524">
        <v>123.74600000000001</v>
      </c>
      <c r="AK524">
        <v>492.58699999999999</v>
      </c>
      <c r="AL524">
        <v>725.798</v>
      </c>
      <c r="AM524">
        <v>421.42700000000002</v>
      </c>
      <c r="AN524">
        <v>59.872</v>
      </c>
      <c r="AO524">
        <v>660.67200000000003</v>
      </c>
      <c r="AP524">
        <v>969.64600000000007</v>
      </c>
      <c r="AQ524">
        <v>123.89</v>
      </c>
      <c r="AR524">
        <v>623.47699999999998</v>
      </c>
      <c r="AS524">
        <v>293.005</v>
      </c>
      <c r="AT524">
        <v>577.274</v>
      </c>
      <c r="AU524">
        <v>1471.933</v>
      </c>
      <c r="AV524">
        <v>1702.248</v>
      </c>
      <c r="AW524" s="37">
        <v>3505.386</v>
      </c>
      <c r="AX524">
        <v>441.16200000000003</v>
      </c>
      <c r="AY524">
        <v>0.04</v>
      </c>
    </row>
    <row r="525" spans="1:51" x14ac:dyDescent="0.2">
      <c r="A525" s="1">
        <v>41453</v>
      </c>
      <c r="B525">
        <v>1049.7190000000001</v>
      </c>
      <c r="C525">
        <v>1275.4739999999999</v>
      </c>
      <c r="D525">
        <v>328.26499999999999</v>
      </c>
      <c r="E525">
        <v>5841.585</v>
      </c>
      <c r="F525">
        <v>357.08199999999999</v>
      </c>
      <c r="G525">
        <v>1434.402</v>
      </c>
      <c r="H525">
        <v>1746.7250000000001</v>
      </c>
      <c r="I525">
        <v>80.510000000000005</v>
      </c>
      <c r="J525">
        <v>131.83699999999999</v>
      </c>
      <c r="K525">
        <v>226.535</v>
      </c>
      <c r="L525">
        <v>2700.2490000000003</v>
      </c>
      <c r="M525">
        <v>2077.33</v>
      </c>
      <c r="N525">
        <v>753.90700000000004</v>
      </c>
      <c r="O525">
        <v>88.808000000000007</v>
      </c>
      <c r="P525">
        <v>371.47199999999998</v>
      </c>
      <c r="Q525">
        <v>6737.0290000000005</v>
      </c>
      <c r="R525">
        <v>4533.92</v>
      </c>
      <c r="S525">
        <v>1161.239</v>
      </c>
      <c r="T525">
        <v>1532.1179999999999</v>
      </c>
      <c r="U525">
        <v>1568.817</v>
      </c>
      <c r="V525">
        <v>6656.8010000000004</v>
      </c>
      <c r="W525">
        <v>1259.7650000000001</v>
      </c>
      <c r="X525">
        <v>2196.6469999999999</v>
      </c>
      <c r="Y525">
        <v>2106.6219999999998</v>
      </c>
      <c r="Z525">
        <v>2552.34</v>
      </c>
      <c r="AA525">
        <v>8599.6730000000007</v>
      </c>
      <c r="AB525">
        <v>185.887</v>
      </c>
      <c r="AC525">
        <v>370.34300000000002</v>
      </c>
      <c r="AD525">
        <v>504.149</v>
      </c>
      <c r="AE525">
        <v>522.13499999999999</v>
      </c>
      <c r="AF525">
        <v>3993.8879999999999</v>
      </c>
      <c r="AG525">
        <v>416.33300000000003</v>
      </c>
      <c r="AH525">
        <v>275.64699999999999</v>
      </c>
      <c r="AI525">
        <v>805.56799999999998</v>
      </c>
      <c r="AJ525">
        <v>119.667</v>
      </c>
      <c r="AK525">
        <v>482.43700000000001</v>
      </c>
      <c r="AL525">
        <v>694.69799999999998</v>
      </c>
      <c r="AM525">
        <v>392.31900000000002</v>
      </c>
      <c r="AN525">
        <v>54.561</v>
      </c>
      <c r="AO525">
        <v>570.02200000000005</v>
      </c>
      <c r="AP525">
        <v>923.21699999999998</v>
      </c>
      <c r="AQ525">
        <v>115.20100000000001</v>
      </c>
      <c r="AR525">
        <v>551.97</v>
      </c>
      <c r="AS525">
        <v>284.79300000000001</v>
      </c>
      <c r="AT525">
        <v>502.67400000000004</v>
      </c>
      <c r="AU525">
        <v>1433.548</v>
      </c>
      <c r="AV525">
        <v>1638.941</v>
      </c>
      <c r="AW525" s="37">
        <v>3187.223</v>
      </c>
      <c r="AX525">
        <v>412.56400000000002</v>
      </c>
      <c r="AY525">
        <v>0.04</v>
      </c>
    </row>
    <row r="526" spans="1:51" x14ac:dyDescent="0.2">
      <c r="A526" s="1">
        <v>41486</v>
      </c>
      <c r="B526">
        <v>1123.9059999999999</v>
      </c>
      <c r="C526">
        <v>1377.6220000000001</v>
      </c>
      <c r="D526">
        <v>337.79399999999998</v>
      </c>
      <c r="E526">
        <v>6328.5529999999999</v>
      </c>
      <c r="F526">
        <v>379.18799999999999</v>
      </c>
      <c r="G526">
        <v>1564.1580000000001</v>
      </c>
      <c r="H526">
        <v>1860.29</v>
      </c>
      <c r="I526">
        <v>89.814999999999998</v>
      </c>
      <c r="J526">
        <v>141.499</v>
      </c>
      <c r="K526">
        <v>249.90600000000001</v>
      </c>
      <c r="L526">
        <v>2921.9110000000001</v>
      </c>
      <c r="M526">
        <v>2282.183</v>
      </c>
      <c r="N526">
        <v>811.63499999999999</v>
      </c>
      <c r="O526">
        <v>92.859000000000009</v>
      </c>
      <c r="P526">
        <v>416.92700000000002</v>
      </c>
      <c r="Q526">
        <v>7480.8029999999999</v>
      </c>
      <c r="R526">
        <v>4708.5050000000001</v>
      </c>
      <c r="S526">
        <v>1236.8399999999999</v>
      </c>
      <c r="T526">
        <v>1610.6179999999999</v>
      </c>
      <c r="U526">
        <v>1655.837</v>
      </c>
      <c r="V526">
        <v>6769.2930000000006</v>
      </c>
      <c r="W526">
        <v>1376.6130000000001</v>
      </c>
      <c r="X526">
        <v>2162.1150000000002</v>
      </c>
      <c r="Y526">
        <v>1913.704</v>
      </c>
      <c r="Z526">
        <v>2567.6379999999999</v>
      </c>
      <c r="AA526">
        <v>8956.9220000000005</v>
      </c>
      <c r="AB526">
        <v>188.136</v>
      </c>
      <c r="AC526">
        <v>383.928</v>
      </c>
      <c r="AD526">
        <v>490.166</v>
      </c>
      <c r="AE526">
        <v>535.38499999999999</v>
      </c>
      <c r="AF526">
        <v>4132.7860000000001</v>
      </c>
      <c r="AG526">
        <v>403.99700000000001</v>
      </c>
      <c r="AH526">
        <v>273.64699999999999</v>
      </c>
      <c r="AI526">
        <v>828.33500000000004</v>
      </c>
      <c r="AJ526">
        <v>123.18300000000001</v>
      </c>
      <c r="AK526">
        <v>493.92599999999999</v>
      </c>
      <c r="AL526">
        <v>718.34199999999998</v>
      </c>
      <c r="AM526">
        <v>380.27500000000003</v>
      </c>
      <c r="AN526">
        <v>56.716999999999999</v>
      </c>
      <c r="AO526">
        <v>541.63099999999997</v>
      </c>
      <c r="AP526">
        <v>860.10500000000002</v>
      </c>
      <c r="AQ526">
        <v>125.64400000000001</v>
      </c>
      <c r="AR526">
        <v>582.95400000000006</v>
      </c>
      <c r="AS526">
        <v>277.06900000000002</v>
      </c>
      <c r="AT526">
        <v>563.351</v>
      </c>
      <c r="AU526">
        <v>1507.913</v>
      </c>
      <c r="AV526">
        <v>1724.7540000000001</v>
      </c>
      <c r="AW526" s="37">
        <v>3152.2570000000001</v>
      </c>
      <c r="AX526">
        <v>416.375</v>
      </c>
      <c r="AY526">
        <v>0.04</v>
      </c>
    </row>
    <row r="527" spans="1:51" x14ac:dyDescent="0.2">
      <c r="A527" s="1">
        <v>41516</v>
      </c>
      <c r="B527">
        <v>1169.124</v>
      </c>
      <c r="C527">
        <v>1356.9770000000001</v>
      </c>
      <c r="D527">
        <v>345.13400000000001</v>
      </c>
      <c r="E527">
        <v>6353.25</v>
      </c>
      <c r="F527">
        <v>386.23399999999998</v>
      </c>
      <c r="G527">
        <v>1529.23</v>
      </c>
      <c r="H527">
        <v>1811.883</v>
      </c>
      <c r="I527">
        <v>94.171000000000006</v>
      </c>
      <c r="J527">
        <v>146.96899999999999</v>
      </c>
      <c r="K527">
        <v>252.06900000000002</v>
      </c>
      <c r="L527">
        <v>2870.82</v>
      </c>
      <c r="M527">
        <v>2247.7730000000001</v>
      </c>
      <c r="N527">
        <v>824.40200000000004</v>
      </c>
      <c r="O527">
        <v>93.841999999999999</v>
      </c>
      <c r="P527">
        <v>406.48</v>
      </c>
      <c r="Q527">
        <v>7260.1970000000001</v>
      </c>
      <c r="R527">
        <v>4645.5770000000002</v>
      </c>
      <c r="S527">
        <v>1222.6110000000001</v>
      </c>
      <c r="T527">
        <v>1562.547</v>
      </c>
      <c r="U527">
        <v>1637.4670000000001</v>
      </c>
      <c r="V527">
        <v>6319.3770000000004</v>
      </c>
      <c r="W527">
        <v>1542.183</v>
      </c>
      <c r="X527">
        <v>2109.6460000000002</v>
      </c>
      <c r="Y527">
        <v>1878.7060000000001</v>
      </c>
      <c r="Z527">
        <v>2511.694</v>
      </c>
      <c r="AA527">
        <v>8814.4789999999994</v>
      </c>
      <c r="AB527">
        <v>181.983</v>
      </c>
      <c r="AC527">
        <v>398.399</v>
      </c>
      <c r="AD527">
        <v>469.53100000000001</v>
      </c>
      <c r="AE527">
        <v>471.47800000000001</v>
      </c>
      <c r="AF527">
        <v>3864.29</v>
      </c>
      <c r="AG527">
        <v>356.54</v>
      </c>
      <c r="AH527">
        <v>270.76499999999999</v>
      </c>
      <c r="AI527">
        <v>834.07299999999998</v>
      </c>
      <c r="AJ527">
        <v>121.12</v>
      </c>
      <c r="AK527">
        <v>487.24200000000002</v>
      </c>
      <c r="AL527">
        <v>713.09299999999996</v>
      </c>
      <c r="AM527">
        <v>339.19299999999998</v>
      </c>
      <c r="AN527">
        <v>58.073999999999998</v>
      </c>
      <c r="AO527">
        <v>471.27300000000002</v>
      </c>
      <c r="AP527">
        <v>728.37300000000005</v>
      </c>
      <c r="AQ527">
        <v>119.295</v>
      </c>
      <c r="AR527">
        <v>547.93100000000004</v>
      </c>
      <c r="AS527">
        <v>262.75200000000001</v>
      </c>
      <c r="AT527">
        <v>528.70699999999999</v>
      </c>
      <c r="AU527">
        <v>1472.7380000000001</v>
      </c>
      <c r="AV527">
        <v>1697.3430000000001</v>
      </c>
      <c r="AW527" s="37">
        <v>3047.13</v>
      </c>
      <c r="AX527">
        <v>410.67200000000003</v>
      </c>
      <c r="AY527">
        <v>0.03</v>
      </c>
    </row>
    <row r="528" spans="1:51" x14ac:dyDescent="0.2">
      <c r="A528" s="1">
        <v>41547</v>
      </c>
      <c r="B528">
        <v>1242.0550000000001</v>
      </c>
      <c r="C528">
        <v>1447.6079999999999</v>
      </c>
      <c r="D528">
        <v>371.81299999999999</v>
      </c>
      <c r="E528">
        <v>6634.3240000000005</v>
      </c>
      <c r="F528">
        <v>452.02500000000003</v>
      </c>
      <c r="G528">
        <v>1653.596</v>
      </c>
      <c r="H528">
        <v>1968.9159999999999</v>
      </c>
      <c r="I528">
        <v>107.586</v>
      </c>
      <c r="J528">
        <v>153.48400000000001</v>
      </c>
      <c r="K528">
        <v>269.51800000000003</v>
      </c>
      <c r="L528">
        <v>2932.9610000000002</v>
      </c>
      <c r="M528">
        <v>2375.86</v>
      </c>
      <c r="N528">
        <v>859.86900000000003</v>
      </c>
      <c r="O528">
        <v>98.109000000000009</v>
      </c>
      <c r="P528">
        <v>464.68799999999999</v>
      </c>
      <c r="Q528">
        <v>7758.9070000000002</v>
      </c>
      <c r="R528">
        <v>4960.5870000000004</v>
      </c>
      <c r="S528">
        <v>1289.184</v>
      </c>
      <c r="T528">
        <v>1611.751</v>
      </c>
      <c r="U528">
        <v>1697.4639999999999</v>
      </c>
      <c r="V528">
        <v>6522.6549999999997</v>
      </c>
      <c r="W528">
        <v>1738.175</v>
      </c>
      <c r="X528">
        <v>2365.846</v>
      </c>
      <c r="Y528">
        <v>1988.3310000000001</v>
      </c>
      <c r="Z528">
        <v>2704.7759999999998</v>
      </c>
      <c r="AA528">
        <v>9299.5380000000005</v>
      </c>
      <c r="AB528">
        <v>188.12700000000001</v>
      </c>
      <c r="AC528">
        <v>425.37600000000003</v>
      </c>
      <c r="AD528">
        <v>484.57600000000002</v>
      </c>
      <c r="AE528">
        <v>492.59199999999998</v>
      </c>
      <c r="AF528">
        <v>4122.326</v>
      </c>
      <c r="AG528">
        <v>390.76300000000003</v>
      </c>
      <c r="AH528">
        <v>277.94200000000001</v>
      </c>
      <c r="AI528">
        <v>889.49599999999998</v>
      </c>
      <c r="AJ528">
        <v>137.50700000000001</v>
      </c>
      <c r="AK528">
        <v>520.69100000000003</v>
      </c>
      <c r="AL528">
        <v>785.64600000000007</v>
      </c>
      <c r="AM528">
        <v>369.80700000000002</v>
      </c>
      <c r="AN528">
        <v>60.82</v>
      </c>
      <c r="AO528">
        <v>531.63900000000001</v>
      </c>
      <c r="AP528">
        <v>700.56799999999998</v>
      </c>
      <c r="AQ528">
        <v>113.58200000000001</v>
      </c>
      <c r="AR528">
        <v>567.36</v>
      </c>
      <c r="AS528">
        <v>284.95800000000003</v>
      </c>
      <c r="AT528">
        <v>565.98300000000006</v>
      </c>
      <c r="AU528">
        <v>1543.672</v>
      </c>
      <c r="AV528">
        <v>1818.232</v>
      </c>
      <c r="AW528" s="37">
        <v>3303.0970000000002</v>
      </c>
      <c r="AX528">
        <v>431.11099999999999</v>
      </c>
      <c r="AY528">
        <v>0.02</v>
      </c>
    </row>
    <row r="529" spans="1:51" x14ac:dyDescent="0.2">
      <c r="A529" s="1">
        <v>41578</v>
      </c>
      <c r="B529">
        <v>1281.94</v>
      </c>
      <c r="C529">
        <v>1517.8389999999999</v>
      </c>
      <c r="D529">
        <v>409.48700000000002</v>
      </c>
      <c r="E529">
        <v>6744.4130000000005</v>
      </c>
      <c r="F529">
        <v>481.63</v>
      </c>
      <c r="G529">
        <v>1720.604</v>
      </c>
      <c r="H529">
        <v>2081.2469999999998</v>
      </c>
      <c r="I529">
        <v>125.164</v>
      </c>
      <c r="J529">
        <v>164.54</v>
      </c>
      <c r="K529">
        <v>301.48200000000003</v>
      </c>
      <c r="L529">
        <v>3139.1280000000002</v>
      </c>
      <c r="M529">
        <v>2488.4610000000002</v>
      </c>
      <c r="N529">
        <v>921.67600000000004</v>
      </c>
      <c r="O529">
        <v>98.682000000000002</v>
      </c>
      <c r="P529">
        <v>507.53899999999999</v>
      </c>
      <c r="Q529">
        <v>7771.6660000000002</v>
      </c>
      <c r="R529">
        <v>5087.5290000000005</v>
      </c>
      <c r="S529">
        <v>1331.8720000000001</v>
      </c>
      <c r="T529">
        <v>1681.1870000000001</v>
      </c>
      <c r="U529">
        <v>1750.136</v>
      </c>
      <c r="V529">
        <v>6779.723</v>
      </c>
      <c r="W529">
        <v>1874.626</v>
      </c>
      <c r="X529">
        <v>2501.4749999999999</v>
      </c>
      <c r="Y529">
        <v>2004.0140000000001</v>
      </c>
      <c r="Z529">
        <v>2704.2350000000001</v>
      </c>
      <c r="AA529">
        <v>9484.6980000000003</v>
      </c>
      <c r="AB529">
        <v>188.62800000000001</v>
      </c>
      <c r="AC529">
        <v>444.37299999999999</v>
      </c>
      <c r="AD529">
        <v>512.27</v>
      </c>
      <c r="AE529">
        <v>531.62700000000007</v>
      </c>
      <c r="AF529">
        <v>4266.9490000000005</v>
      </c>
      <c r="AG529">
        <v>415.86500000000001</v>
      </c>
      <c r="AH529">
        <v>290.26100000000002</v>
      </c>
      <c r="AI529">
        <v>938.98900000000003</v>
      </c>
      <c r="AJ529">
        <v>139.422</v>
      </c>
      <c r="AK529">
        <v>545.50300000000004</v>
      </c>
      <c r="AL529">
        <v>817.61900000000003</v>
      </c>
      <c r="AM529">
        <v>408.33300000000003</v>
      </c>
      <c r="AN529">
        <v>62.322000000000003</v>
      </c>
      <c r="AO529">
        <v>560.06600000000003</v>
      </c>
      <c r="AP529">
        <v>764.99900000000002</v>
      </c>
      <c r="AQ529">
        <v>120.009</v>
      </c>
      <c r="AR529">
        <v>594.31500000000005</v>
      </c>
      <c r="AS529">
        <v>315.13400000000001</v>
      </c>
      <c r="AT529">
        <v>621.43700000000001</v>
      </c>
      <c r="AU529">
        <v>1602.8600000000001</v>
      </c>
      <c r="AV529">
        <v>1878.393</v>
      </c>
      <c r="AW529" s="37">
        <v>3453.4180000000001</v>
      </c>
      <c r="AX529">
        <v>451.709</v>
      </c>
      <c r="AY529">
        <v>0.04</v>
      </c>
    </row>
    <row r="530" spans="1:51" x14ac:dyDescent="0.2">
      <c r="A530" s="1">
        <v>41607</v>
      </c>
      <c r="B530">
        <v>1313.9970000000001</v>
      </c>
      <c r="C530">
        <v>1502.307</v>
      </c>
      <c r="D530">
        <v>384.25200000000001</v>
      </c>
      <c r="E530">
        <v>7061.7629999999999</v>
      </c>
      <c r="F530">
        <v>498.73</v>
      </c>
      <c r="G530">
        <v>1722.049</v>
      </c>
      <c r="H530">
        <v>2169.7570000000001</v>
      </c>
      <c r="I530">
        <v>121.25</v>
      </c>
      <c r="J530">
        <v>172.036</v>
      </c>
      <c r="K530">
        <v>295.78000000000003</v>
      </c>
      <c r="L530">
        <v>3057.5729999999999</v>
      </c>
      <c r="M530">
        <v>2519.848</v>
      </c>
      <c r="N530">
        <v>931.17000000000007</v>
      </c>
      <c r="O530">
        <v>101.959</v>
      </c>
      <c r="P530">
        <v>503.74200000000002</v>
      </c>
      <c r="Q530">
        <v>7857.1210000000001</v>
      </c>
      <c r="R530">
        <v>5118.0709999999999</v>
      </c>
      <c r="S530">
        <v>1340.299</v>
      </c>
      <c r="T530">
        <v>1725.163</v>
      </c>
      <c r="U530">
        <v>1731.6970000000001</v>
      </c>
      <c r="V530">
        <v>6931.4539999999997</v>
      </c>
      <c r="W530">
        <v>2253.2449999999999</v>
      </c>
      <c r="X530">
        <v>2330.933</v>
      </c>
      <c r="Y530">
        <v>1876.5650000000001</v>
      </c>
      <c r="Z530">
        <v>2743.1120000000001</v>
      </c>
      <c r="AA530">
        <v>9566.4040000000005</v>
      </c>
      <c r="AB530">
        <v>199.58500000000001</v>
      </c>
      <c r="AC530">
        <v>449.92099999999999</v>
      </c>
      <c r="AD530">
        <v>501.721</v>
      </c>
      <c r="AE530">
        <v>500.33500000000004</v>
      </c>
      <c r="AF530">
        <v>4200.0940000000001</v>
      </c>
      <c r="AG530">
        <v>379.077</v>
      </c>
      <c r="AH530">
        <v>285.84100000000001</v>
      </c>
      <c r="AI530">
        <v>890.81399999999996</v>
      </c>
      <c r="AJ530">
        <v>131.96100000000001</v>
      </c>
      <c r="AK530">
        <v>523.62199999999996</v>
      </c>
      <c r="AL530">
        <v>774.55000000000007</v>
      </c>
      <c r="AM530">
        <v>394.41</v>
      </c>
      <c r="AN530">
        <v>65.346000000000004</v>
      </c>
      <c r="AO530">
        <v>537.404</v>
      </c>
      <c r="AP530">
        <v>671.41899999999998</v>
      </c>
      <c r="AQ530">
        <v>121.301</v>
      </c>
      <c r="AR530">
        <v>608.02200000000005</v>
      </c>
      <c r="AS530">
        <v>293.08600000000001</v>
      </c>
      <c r="AT530">
        <v>620.02099999999996</v>
      </c>
      <c r="AU530">
        <v>1628.424</v>
      </c>
      <c r="AV530">
        <v>1888.914</v>
      </c>
      <c r="AW530" s="37">
        <v>3291.7269999999999</v>
      </c>
      <c r="AX530">
        <v>452.30700000000002</v>
      </c>
      <c r="AY530">
        <v>0.06</v>
      </c>
    </row>
    <row r="531" spans="1:51" x14ac:dyDescent="0.2">
      <c r="A531" s="1">
        <v>41639</v>
      </c>
      <c r="B531">
        <v>1276.6320000000001</v>
      </c>
      <c r="C531">
        <v>1557.4090000000001</v>
      </c>
      <c r="D531">
        <v>368.709</v>
      </c>
      <c r="E531">
        <v>7310.223</v>
      </c>
      <c r="F531">
        <v>504.61</v>
      </c>
      <c r="G531">
        <v>1747.482</v>
      </c>
      <c r="H531">
        <v>2230.19</v>
      </c>
      <c r="I531">
        <v>118.46000000000001</v>
      </c>
      <c r="J531">
        <v>170.78399999999999</v>
      </c>
      <c r="K531">
        <v>297.72199999999998</v>
      </c>
      <c r="L531">
        <v>3095.4639999999999</v>
      </c>
      <c r="M531">
        <v>2576.3450000000003</v>
      </c>
      <c r="N531">
        <v>888.49</v>
      </c>
      <c r="O531">
        <v>99.362000000000009</v>
      </c>
      <c r="P531">
        <v>514.87800000000004</v>
      </c>
      <c r="Q531">
        <v>8160.99</v>
      </c>
      <c r="R531">
        <v>5171.817</v>
      </c>
      <c r="S531">
        <v>1375.3500000000001</v>
      </c>
      <c r="T531">
        <v>1768.4180000000001</v>
      </c>
      <c r="U531">
        <v>1756.201</v>
      </c>
      <c r="V531">
        <v>6976.5410000000002</v>
      </c>
      <c r="W531">
        <v>2050.8519999999999</v>
      </c>
      <c r="X531">
        <v>2218.127</v>
      </c>
      <c r="Y531">
        <v>1842.7920000000001</v>
      </c>
      <c r="Z531">
        <v>2762.8719999999998</v>
      </c>
      <c r="AA531">
        <v>9576.8060000000005</v>
      </c>
      <c r="AB531">
        <v>198.92699999999999</v>
      </c>
      <c r="AC531">
        <v>442.51400000000001</v>
      </c>
      <c r="AD531">
        <v>507.267</v>
      </c>
      <c r="AE531">
        <v>467.274</v>
      </c>
      <c r="AF531">
        <v>4132.5740000000005</v>
      </c>
      <c r="AG531">
        <v>349.60700000000003</v>
      </c>
      <c r="AH531">
        <v>289.93400000000003</v>
      </c>
      <c r="AI531">
        <v>873.93700000000001</v>
      </c>
      <c r="AJ531">
        <v>131.28700000000001</v>
      </c>
      <c r="AK531">
        <v>529.32000000000005</v>
      </c>
      <c r="AL531">
        <v>786.89</v>
      </c>
      <c r="AM531">
        <v>407.30900000000003</v>
      </c>
      <c r="AN531">
        <v>63.103000000000002</v>
      </c>
      <c r="AO531">
        <v>456.10700000000003</v>
      </c>
      <c r="AP531">
        <v>665.46100000000001</v>
      </c>
      <c r="AQ531">
        <v>126.89700000000001</v>
      </c>
      <c r="AR531">
        <v>620.90899999999999</v>
      </c>
      <c r="AS531">
        <v>290.803</v>
      </c>
      <c r="AT531">
        <v>675.62199999999996</v>
      </c>
      <c r="AU531">
        <v>1661.069</v>
      </c>
      <c r="AV531">
        <v>1915.6030000000001</v>
      </c>
      <c r="AW531" s="37">
        <v>3200.7960000000003</v>
      </c>
      <c r="AX531">
        <v>446.42599999999999</v>
      </c>
      <c r="AY531">
        <v>7.0000000000000007E-2</v>
      </c>
    </row>
    <row r="532" spans="1:51" x14ac:dyDescent="0.2">
      <c r="A532" s="1">
        <v>41670</v>
      </c>
      <c r="B532">
        <v>1244.9580000000001</v>
      </c>
      <c r="C532">
        <v>1462.1290000000001</v>
      </c>
      <c r="D532">
        <v>357.89400000000001</v>
      </c>
      <c r="E532">
        <v>7552.2</v>
      </c>
      <c r="F532">
        <v>466.14699999999999</v>
      </c>
      <c r="G532">
        <v>1660.655</v>
      </c>
      <c r="H532">
        <v>2115.91</v>
      </c>
      <c r="I532">
        <v>118.264</v>
      </c>
      <c r="J532">
        <v>175.87899999999999</v>
      </c>
      <c r="K532">
        <v>299.28300000000002</v>
      </c>
      <c r="L532">
        <v>2896.4279999999999</v>
      </c>
      <c r="M532">
        <v>2427.6469999999999</v>
      </c>
      <c r="N532">
        <v>837.197</v>
      </c>
      <c r="O532">
        <v>96.853000000000009</v>
      </c>
      <c r="P532">
        <v>504.18099999999998</v>
      </c>
      <c r="Q532">
        <v>7837.723</v>
      </c>
      <c r="R532">
        <v>5070.2539999999999</v>
      </c>
      <c r="S532">
        <v>1315.182</v>
      </c>
      <c r="T532">
        <v>1706.586</v>
      </c>
      <c r="U532">
        <v>1679.8620000000001</v>
      </c>
      <c r="V532">
        <v>6522.2820000000002</v>
      </c>
      <c r="W532">
        <v>1561.643</v>
      </c>
      <c r="X532">
        <v>1979.204</v>
      </c>
      <c r="Y532">
        <v>1610.6859999999999</v>
      </c>
      <c r="Z532">
        <v>2656.1770000000001</v>
      </c>
      <c r="AA532">
        <v>9040.1409999999996</v>
      </c>
      <c r="AB532">
        <v>206.89000000000001</v>
      </c>
      <c r="AC532">
        <v>416.10200000000003</v>
      </c>
      <c r="AD532">
        <v>478.66200000000003</v>
      </c>
      <c r="AE532">
        <v>468.375</v>
      </c>
      <c r="AF532">
        <v>3857.9300000000003</v>
      </c>
      <c r="AG532">
        <v>342.29</v>
      </c>
      <c r="AH532">
        <v>280.38200000000001</v>
      </c>
      <c r="AI532">
        <v>826.54600000000005</v>
      </c>
      <c r="AJ532">
        <v>133.37800000000001</v>
      </c>
      <c r="AK532">
        <v>475.55900000000003</v>
      </c>
      <c r="AL532">
        <v>707.13400000000001</v>
      </c>
      <c r="AM532">
        <v>391.19499999999999</v>
      </c>
      <c r="AN532">
        <v>58.875</v>
      </c>
      <c r="AO532">
        <v>395.589</v>
      </c>
      <c r="AP532">
        <v>693.78499999999997</v>
      </c>
      <c r="AQ532">
        <v>128.48400000000001</v>
      </c>
      <c r="AR532">
        <v>578.81000000000006</v>
      </c>
      <c r="AS532">
        <v>288.07</v>
      </c>
      <c r="AT532">
        <v>716.279</v>
      </c>
      <c r="AU532">
        <v>1598.4560000000001</v>
      </c>
      <c r="AV532">
        <v>1837.6390000000001</v>
      </c>
      <c r="AW532" s="37">
        <v>2894.2000000000003</v>
      </c>
      <c r="AX532">
        <v>424.53000000000003</v>
      </c>
      <c r="AY532">
        <v>0.02</v>
      </c>
    </row>
    <row r="533" spans="1:51" x14ac:dyDescent="0.2">
      <c r="A533" s="1">
        <v>41698</v>
      </c>
      <c r="B533">
        <v>1277.7080000000001</v>
      </c>
      <c r="C533">
        <v>1596.0830000000001</v>
      </c>
      <c r="D533">
        <v>388.67</v>
      </c>
      <c r="E533">
        <v>8671.8170000000009</v>
      </c>
      <c r="F533">
        <v>514.75800000000004</v>
      </c>
      <c r="G533">
        <v>1801.181</v>
      </c>
      <c r="H533">
        <v>2257.4140000000002</v>
      </c>
      <c r="I533">
        <v>138.45099999999999</v>
      </c>
      <c r="J533">
        <v>209.68</v>
      </c>
      <c r="K533">
        <v>320.61799999999999</v>
      </c>
      <c r="L533">
        <v>3114.9059999999999</v>
      </c>
      <c r="M533">
        <v>2570.5280000000002</v>
      </c>
      <c r="N533">
        <v>937.70699999999999</v>
      </c>
      <c r="O533">
        <v>107.214</v>
      </c>
      <c r="P533">
        <v>526.64</v>
      </c>
      <c r="Q533">
        <v>8402.8160000000007</v>
      </c>
      <c r="R533">
        <v>5399.259</v>
      </c>
      <c r="S533">
        <v>1401.646</v>
      </c>
      <c r="T533">
        <v>1782.46</v>
      </c>
      <c r="U533">
        <v>1752.069</v>
      </c>
      <c r="V533">
        <v>6277.7430000000004</v>
      </c>
      <c r="W533">
        <v>1864.876</v>
      </c>
      <c r="X533">
        <v>2042.7190000000001</v>
      </c>
      <c r="Y533">
        <v>1745.9860000000001</v>
      </c>
      <c r="Z533">
        <v>2641.1930000000002</v>
      </c>
      <c r="AA533">
        <v>9450.81</v>
      </c>
      <c r="AB533">
        <v>221.02600000000001</v>
      </c>
      <c r="AC533">
        <v>428.697</v>
      </c>
      <c r="AD533">
        <v>496.88</v>
      </c>
      <c r="AE533">
        <v>513.03700000000003</v>
      </c>
      <c r="AF533">
        <v>3985.5120000000002</v>
      </c>
      <c r="AG533">
        <v>356.90000000000003</v>
      </c>
      <c r="AH533">
        <v>285.166</v>
      </c>
      <c r="AI533">
        <v>883.71800000000007</v>
      </c>
      <c r="AJ533">
        <v>143.41300000000001</v>
      </c>
      <c r="AK533">
        <v>519.50099999999998</v>
      </c>
      <c r="AL533">
        <v>690.154</v>
      </c>
      <c r="AM533">
        <v>404.32</v>
      </c>
      <c r="AN533">
        <v>60.420999999999999</v>
      </c>
      <c r="AO533">
        <v>409.19800000000004</v>
      </c>
      <c r="AP533">
        <v>764.70900000000006</v>
      </c>
      <c r="AQ533">
        <v>124.364</v>
      </c>
      <c r="AR533">
        <v>533.16200000000003</v>
      </c>
      <c r="AS533">
        <v>306.21100000000001</v>
      </c>
      <c r="AT533">
        <v>756.21</v>
      </c>
      <c r="AU533">
        <v>1675.4</v>
      </c>
      <c r="AV533">
        <v>1935.884</v>
      </c>
      <c r="AW533" s="37">
        <v>2940.7260000000001</v>
      </c>
      <c r="AX533">
        <v>437.88900000000001</v>
      </c>
      <c r="AY533">
        <v>0.05</v>
      </c>
    </row>
    <row r="534" spans="1:51" x14ac:dyDescent="0.2">
      <c r="A534" s="1">
        <v>41729</v>
      </c>
      <c r="B534">
        <v>1239.9059999999999</v>
      </c>
      <c r="C534">
        <v>1593.625</v>
      </c>
      <c r="D534">
        <v>396.642</v>
      </c>
      <c r="E534">
        <v>8392.8649999999998</v>
      </c>
      <c r="F534">
        <v>501.06799999999998</v>
      </c>
      <c r="G534">
        <v>1796.143</v>
      </c>
      <c r="H534">
        <v>2218.0639999999999</v>
      </c>
      <c r="I534">
        <v>139.92400000000001</v>
      </c>
      <c r="J534">
        <v>193.173</v>
      </c>
      <c r="K534">
        <v>341.161</v>
      </c>
      <c r="L534">
        <v>3152.308</v>
      </c>
      <c r="M534">
        <v>2599.7170000000001</v>
      </c>
      <c r="N534">
        <v>919.07100000000003</v>
      </c>
      <c r="O534">
        <v>109.024</v>
      </c>
      <c r="P534">
        <v>539.02800000000002</v>
      </c>
      <c r="Q534">
        <v>8287.4840000000004</v>
      </c>
      <c r="R534">
        <v>5375.442</v>
      </c>
      <c r="S534">
        <v>1350.415</v>
      </c>
      <c r="T534">
        <v>1792.0140000000001</v>
      </c>
      <c r="U534">
        <v>1773.423</v>
      </c>
      <c r="V534">
        <v>6624.22</v>
      </c>
      <c r="W534">
        <v>2171.1640000000002</v>
      </c>
      <c r="X534">
        <v>2261.81</v>
      </c>
      <c r="Y534">
        <v>1789.2280000000001</v>
      </c>
      <c r="Z534">
        <v>2587.444</v>
      </c>
      <c r="AA534">
        <v>9210.4320000000007</v>
      </c>
      <c r="AB534">
        <v>234.339</v>
      </c>
      <c r="AC534">
        <v>429.25299999999999</v>
      </c>
      <c r="AD534">
        <v>502.44100000000003</v>
      </c>
      <c r="AE534">
        <v>509.77800000000002</v>
      </c>
      <c r="AF534">
        <v>4087.86</v>
      </c>
      <c r="AG534">
        <v>372.464</v>
      </c>
      <c r="AH534">
        <v>293.13100000000003</v>
      </c>
      <c r="AI534">
        <v>914.41200000000003</v>
      </c>
      <c r="AJ534">
        <v>150.63400000000001</v>
      </c>
      <c r="AK534">
        <v>549.68600000000004</v>
      </c>
      <c r="AL534">
        <v>673.19900000000007</v>
      </c>
      <c r="AM534">
        <v>439.26</v>
      </c>
      <c r="AN534">
        <v>59.402000000000001</v>
      </c>
      <c r="AO534">
        <v>476.96100000000001</v>
      </c>
      <c r="AP534">
        <v>805.21199999999999</v>
      </c>
      <c r="AQ534">
        <v>133.83099999999999</v>
      </c>
      <c r="AR534">
        <v>521.53600000000006</v>
      </c>
      <c r="AS534">
        <v>307.19499999999999</v>
      </c>
      <c r="AT534">
        <v>726.99800000000005</v>
      </c>
      <c r="AU534">
        <v>1673.874</v>
      </c>
      <c r="AV534">
        <v>1915.692</v>
      </c>
      <c r="AW534" s="37">
        <v>3194.2000000000003</v>
      </c>
      <c r="AX534">
        <v>443.64499999999998</v>
      </c>
      <c r="AY534">
        <v>0.05</v>
      </c>
    </row>
    <row r="535" spans="1:51" x14ac:dyDescent="0.2">
      <c r="A535" s="1">
        <v>41759</v>
      </c>
      <c r="B535">
        <v>1245.53</v>
      </c>
      <c r="C535">
        <v>1622.1420000000001</v>
      </c>
      <c r="D535">
        <v>400.37200000000001</v>
      </c>
      <c r="E535">
        <v>8420.8389999999999</v>
      </c>
      <c r="F535">
        <v>502.87299999999999</v>
      </c>
      <c r="G535">
        <v>1842.069</v>
      </c>
      <c r="H535">
        <v>2227.2420000000002</v>
      </c>
      <c r="I535">
        <v>126.907</v>
      </c>
      <c r="J535">
        <v>194.58500000000001</v>
      </c>
      <c r="K535">
        <v>346.08800000000002</v>
      </c>
      <c r="L535">
        <v>3269.047</v>
      </c>
      <c r="M535">
        <v>2544.4210000000003</v>
      </c>
      <c r="N535">
        <v>912.178</v>
      </c>
      <c r="O535">
        <v>110.53</v>
      </c>
      <c r="P535">
        <v>554.774</v>
      </c>
      <c r="Q535">
        <v>8218.5589999999993</v>
      </c>
      <c r="R535">
        <v>5407.4250000000002</v>
      </c>
      <c r="S535">
        <v>1406.5340000000001</v>
      </c>
      <c r="T535">
        <v>1800.7160000000001</v>
      </c>
      <c r="U535">
        <v>1821.8779999999999</v>
      </c>
      <c r="V535">
        <v>6637.5659999999998</v>
      </c>
      <c r="W535">
        <v>2217.7190000000001</v>
      </c>
      <c r="X535">
        <v>2321.944</v>
      </c>
      <c r="Y535">
        <v>1810.52</v>
      </c>
      <c r="Z535">
        <v>2520.375</v>
      </c>
      <c r="AA535">
        <v>9432.9770000000008</v>
      </c>
      <c r="AB535">
        <v>229.33799999999999</v>
      </c>
      <c r="AC535">
        <v>436.46000000000004</v>
      </c>
      <c r="AD535">
        <v>506.77000000000004</v>
      </c>
      <c r="AE535">
        <v>530.71699999999998</v>
      </c>
      <c r="AF535">
        <v>4207.9610000000002</v>
      </c>
      <c r="AG535">
        <v>384.101</v>
      </c>
      <c r="AH535">
        <v>296.61500000000001</v>
      </c>
      <c r="AI535">
        <v>931.35300000000007</v>
      </c>
      <c r="AJ535">
        <v>155.22999999999999</v>
      </c>
      <c r="AK535">
        <v>546.09900000000005</v>
      </c>
      <c r="AL535">
        <v>629.64599999999996</v>
      </c>
      <c r="AM535">
        <v>434.37400000000002</v>
      </c>
      <c r="AN535">
        <v>58.03</v>
      </c>
      <c r="AO535">
        <v>507.61400000000003</v>
      </c>
      <c r="AP535">
        <v>806.53499999999997</v>
      </c>
      <c r="AQ535">
        <v>141.83500000000001</v>
      </c>
      <c r="AR535">
        <v>548.428</v>
      </c>
      <c r="AS535">
        <v>308.10200000000003</v>
      </c>
      <c r="AT535">
        <v>778.47</v>
      </c>
      <c r="AU535">
        <v>1687.742</v>
      </c>
      <c r="AV535">
        <v>1936.6659999999999</v>
      </c>
      <c r="AW535" s="37">
        <v>3253.913</v>
      </c>
      <c r="AX535">
        <v>443.93099999999998</v>
      </c>
      <c r="AY535">
        <v>0.03</v>
      </c>
    </row>
    <row r="536" spans="1:51" x14ac:dyDescent="0.2">
      <c r="A536" s="1">
        <v>41789</v>
      </c>
      <c r="B536">
        <v>1229.6020000000001</v>
      </c>
      <c r="C536">
        <v>1626.269</v>
      </c>
      <c r="D536">
        <v>392.84899999999999</v>
      </c>
      <c r="E536">
        <v>8320.5239999999994</v>
      </c>
      <c r="F536">
        <v>515.98500000000001</v>
      </c>
      <c r="G536">
        <v>1828.42</v>
      </c>
      <c r="H536">
        <v>2229.4299999999998</v>
      </c>
      <c r="I536">
        <v>125.464</v>
      </c>
      <c r="J536">
        <v>187.08500000000001</v>
      </c>
      <c r="K536">
        <v>338.57900000000001</v>
      </c>
      <c r="L536">
        <v>3369.194</v>
      </c>
      <c r="M536">
        <v>2564.2089999999998</v>
      </c>
      <c r="N536">
        <v>912.45900000000006</v>
      </c>
      <c r="O536">
        <v>106.503</v>
      </c>
      <c r="P536">
        <v>565.59500000000003</v>
      </c>
      <c r="Q536">
        <v>8239.6440000000002</v>
      </c>
      <c r="R536">
        <v>5440.3490000000002</v>
      </c>
      <c r="S536">
        <v>1411.9649999999999</v>
      </c>
      <c r="T536">
        <v>1839.43</v>
      </c>
      <c r="U536">
        <v>1834.047</v>
      </c>
      <c r="V536">
        <v>6827.0950000000003</v>
      </c>
      <c r="W536">
        <v>2302.989</v>
      </c>
      <c r="X536">
        <v>2274.538</v>
      </c>
      <c r="Y536">
        <v>1830.7190000000001</v>
      </c>
      <c r="Z536">
        <v>2620.0700000000002</v>
      </c>
      <c r="AA536">
        <v>9795.5470000000005</v>
      </c>
      <c r="AB536">
        <v>230.46299999999999</v>
      </c>
      <c r="AC536">
        <v>452.91700000000003</v>
      </c>
      <c r="AD536">
        <v>512.56799999999998</v>
      </c>
      <c r="AE536">
        <v>540.298</v>
      </c>
      <c r="AF536">
        <v>4263.9380000000001</v>
      </c>
      <c r="AG536">
        <v>371.43</v>
      </c>
      <c r="AH536">
        <v>308.29899999999998</v>
      </c>
      <c r="AI536">
        <v>934.94400000000007</v>
      </c>
      <c r="AJ536">
        <v>145.49700000000001</v>
      </c>
      <c r="AK536">
        <v>556.13700000000006</v>
      </c>
      <c r="AL536">
        <v>706.62099999999998</v>
      </c>
      <c r="AM536">
        <v>474.892</v>
      </c>
      <c r="AN536">
        <v>60.371000000000002</v>
      </c>
      <c r="AO536">
        <v>554.64800000000002</v>
      </c>
      <c r="AP536">
        <v>807.06200000000001</v>
      </c>
      <c r="AQ536">
        <v>143.72499999999999</v>
      </c>
      <c r="AR536">
        <v>596.76300000000003</v>
      </c>
      <c r="AS536">
        <v>303.65100000000001</v>
      </c>
      <c r="AT536">
        <v>747.74300000000005</v>
      </c>
      <c r="AU536">
        <v>1715.184</v>
      </c>
      <c r="AV536">
        <v>1956.6120000000001</v>
      </c>
      <c r="AW536" s="37">
        <v>3242.462</v>
      </c>
      <c r="AX536">
        <v>461.05200000000002</v>
      </c>
      <c r="AY536">
        <v>0.04</v>
      </c>
    </row>
    <row r="537" spans="1:51" x14ac:dyDescent="0.2">
      <c r="A537" s="1">
        <v>41820</v>
      </c>
      <c r="B537">
        <v>1217.7940000000001</v>
      </c>
      <c r="C537">
        <v>1648.8920000000001</v>
      </c>
      <c r="D537">
        <v>397.12700000000001</v>
      </c>
      <c r="E537">
        <v>8635.2139999999999</v>
      </c>
      <c r="F537">
        <v>508.22200000000004</v>
      </c>
      <c r="G537">
        <v>1795.029</v>
      </c>
      <c r="H537">
        <v>2213.6930000000002</v>
      </c>
      <c r="I537">
        <v>124.467</v>
      </c>
      <c r="J537">
        <v>175.63800000000001</v>
      </c>
      <c r="K537">
        <v>335.37900000000002</v>
      </c>
      <c r="L537">
        <v>3361.1710000000003</v>
      </c>
      <c r="M537">
        <v>2588.7930000000001</v>
      </c>
      <c r="N537">
        <v>898.37099999999998</v>
      </c>
      <c r="O537">
        <v>103.837</v>
      </c>
      <c r="P537">
        <v>573.79700000000003</v>
      </c>
      <c r="Q537">
        <v>8091.3119999999999</v>
      </c>
      <c r="R537">
        <v>5410.1130000000003</v>
      </c>
      <c r="S537">
        <v>1417.316</v>
      </c>
      <c r="T537">
        <v>1875.865</v>
      </c>
      <c r="U537">
        <v>1938.31</v>
      </c>
      <c r="V537">
        <v>7036.3389999999999</v>
      </c>
      <c r="W537">
        <v>2550.2139999999999</v>
      </c>
      <c r="X537">
        <v>2390.3510000000001</v>
      </c>
      <c r="Y537">
        <v>1812.885</v>
      </c>
      <c r="Z537">
        <v>2755.0280000000002</v>
      </c>
      <c r="AA537">
        <v>9829.9169999999995</v>
      </c>
      <c r="AB537">
        <v>238.02100000000002</v>
      </c>
      <c r="AC537">
        <v>456.67700000000002</v>
      </c>
      <c r="AD537">
        <v>515.24699999999996</v>
      </c>
      <c r="AE537">
        <v>554.17899999999997</v>
      </c>
      <c r="AF537">
        <v>4254.9629999999997</v>
      </c>
      <c r="AG537">
        <v>396.55500000000001</v>
      </c>
      <c r="AH537">
        <v>322.58</v>
      </c>
      <c r="AI537">
        <v>931.13300000000004</v>
      </c>
      <c r="AJ537">
        <v>147.113</v>
      </c>
      <c r="AK537">
        <v>571.45500000000004</v>
      </c>
      <c r="AL537">
        <v>739.33500000000004</v>
      </c>
      <c r="AM537">
        <v>492.61</v>
      </c>
      <c r="AN537">
        <v>61.492000000000004</v>
      </c>
      <c r="AO537">
        <v>541.34400000000005</v>
      </c>
      <c r="AP537">
        <v>796.85599999999999</v>
      </c>
      <c r="AQ537">
        <v>143.68800000000002</v>
      </c>
      <c r="AR537">
        <v>600.97</v>
      </c>
      <c r="AS537">
        <v>292.43</v>
      </c>
      <c r="AT537">
        <v>728.88</v>
      </c>
      <c r="AU537">
        <v>1743.415</v>
      </c>
      <c r="AV537">
        <v>1972.1200000000001</v>
      </c>
      <c r="AW537" s="37">
        <v>3369.9459999999999</v>
      </c>
      <c r="AX537">
        <v>471.62200000000001</v>
      </c>
      <c r="AY537">
        <v>0.04</v>
      </c>
    </row>
    <row r="538" spans="1:51" x14ac:dyDescent="0.2">
      <c r="A538" s="1">
        <v>41851</v>
      </c>
      <c r="B538">
        <v>1074.5229999999999</v>
      </c>
      <c r="C538">
        <v>1582.06</v>
      </c>
      <c r="D538">
        <v>373.55200000000002</v>
      </c>
      <c r="E538">
        <v>8427.6260000000002</v>
      </c>
      <c r="F538">
        <v>504.75100000000003</v>
      </c>
      <c r="G538">
        <v>1686.4370000000001</v>
      </c>
      <c r="H538">
        <v>2071.1120000000001</v>
      </c>
      <c r="I538">
        <v>114.09700000000001</v>
      </c>
      <c r="J538">
        <v>169.34100000000001</v>
      </c>
      <c r="K538">
        <v>317.37200000000001</v>
      </c>
      <c r="L538">
        <v>3234.2260000000001</v>
      </c>
      <c r="M538">
        <v>2451.44</v>
      </c>
      <c r="N538">
        <v>841.947</v>
      </c>
      <c r="O538">
        <v>87.408000000000001</v>
      </c>
      <c r="P538">
        <v>553.73199999999997</v>
      </c>
      <c r="Q538">
        <v>7834.1720000000005</v>
      </c>
      <c r="R538">
        <v>5194.8599999999997</v>
      </c>
      <c r="S538">
        <v>1397.9880000000001</v>
      </c>
      <c r="T538">
        <v>1847.14</v>
      </c>
      <c r="U538">
        <v>1933.7360000000001</v>
      </c>
      <c r="V538">
        <v>7122.2309999999998</v>
      </c>
      <c r="W538">
        <v>2707.2190000000001</v>
      </c>
      <c r="X538">
        <v>2430.5770000000002</v>
      </c>
      <c r="Y538">
        <v>1722.452</v>
      </c>
      <c r="Z538">
        <v>2770.8589999999999</v>
      </c>
      <c r="AA538">
        <v>10431.914000000001</v>
      </c>
      <c r="AB538">
        <v>240.28900000000002</v>
      </c>
      <c r="AC538">
        <v>464.90600000000001</v>
      </c>
      <c r="AD538">
        <v>514.98300000000006</v>
      </c>
      <c r="AE538">
        <v>558.15499999999997</v>
      </c>
      <c r="AF538">
        <v>4425.4400000000005</v>
      </c>
      <c r="AG538">
        <v>403.25900000000001</v>
      </c>
      <c r="AH538">
        <v>318.59100000000001</v>
      </c>
      <c r="AI538">
        <v>957.77700000000004</v>
      </c>
      <c r="AJ538">
        <v>144.65899999999999</v>
      </c>
      <c r="AK538">
        <v>576.47500000000002</v>
      </c>
      <c r="AL538">
        <v>658.86599999999999</v>
      </c>
      <c r="AM538">
        <v>496.12</v>
      </c>
      <c r="AN538">
        <v>66.007999999999996</v>
      </c>
      <c r="AO538">
        <v>562.64700000000005</v>
      </c>
      <c r="AP538">
        <v>861.24300000000005</v>
      </c>
      <c r="AQ538">
        <v>147.04500000000002</v>
      </c>
      <c r="AR538">
        <v>608.74900000000002</v>
      </c>
      <c r="AS538">
        <v>295.78300000000002</v>
      </c>
      <c r="AT538">
        <v>812.87200000000007</v>
      </c>
      <c r="AU538">
        <v>1714.3530000000001</v>
      </c>
      <c r="AV538">
        <v>1932.6559999999999</v>
      </c>
      <c r="AW538" s="37">
        <v>3399.4250000000002</v>
      </c>
      <c r="AX538">
        <v>485.005</v>
      </c>
      <c r="AY538">
        <v>0.03</v>
      </c>
    </row>
    <row r="539" spans="1:51" x14ac:dyDescent="0.2">
      <c r="A539" s="1">
        <v>41880</v>
      </c>
      <c r="B539">
        <v>1050.4670000000001</v>
      </c>
      <c r="C539">
        <v>1622.1790000000001</v>
      </c>
      <c r="D539">
        <v>390.57400000000001</v>
      </c>
      <c r="E539">
        <v>8310.384</v>
      </c>
      <c r="F539">
        <v>506.80200000000002</v>
      </c>
      <c r="G539">
        <v>1705.1559999999999</v>
      </c>
      <c r="H539">
        <v>2052.5720000000001</v>
      </c>
      <c r="I539">
        <v>113.90900000000001</v>
      </c>
      <c r="J539">
        <v>174.274</v>
      </c>
      <c r="K539">
        <v>310.22800000000001</v>
      </c>
      <c r="L539">
        <v>3287.1080000000002</v>
      </c>
      <c r="M539">
        <v>2493.8360000000002</v>
      </c>
      <c r="N539">
        <v>855.76200000000006</v>
      </c>
      <c r="O539">
        <v>86.087000000000003</v>
      </c>
      <c r="P539">
        <v>546.30700000000002</v>
      </c>
      <c r="Q539">
        <v>7815.3609999999999</v>
      </c>
      <c r="R539">
        <v>5307.8339999999998</v>
      </c>
      <c r="S539">
        <v>1393.2170000000001</v>
      </c>
      <c r="T539">
        <v>1917.0810000000001</v>
      </c>
      <c r="U539">
        <v>1974.79</v>
      </c>
      <c r="V539">
        <v>7475.1869999999999</v>
      </c>
      <c r="W539">
        <v>2350.65</v>
      </c>
      <c r="X539">
        <v>2692.4259999999999</v>
      </c>
      <c r="Y539">
        <v>1713.9739999999999</v>
      </c>
      <c r="Z539">
        <v>2710.0590000000002</v>
      </c>
      <c r="AA539">
        <v>10302.976000000001</v>
      </c>
      <c r="AB539">
        <v>232.898</v>
      </c>
      <c r="AC539">
        <v>461.18</v>
      </c>
      <c r="AD539">
        <v>519.49400000000003</v>
      </c>
      <c r="AE539">
        <v>572.37400000000002</v>
      </c>
      <c r="AF539">
        <v>4328.3689999999997</v>
      </c>
      <c r="AG539">
        <v>422.97200000000004</v>
      </c>
      <c r="AH539">
        <v>327.92900000000003</v>
      </c>
      <c r="AI539">
        <v>960.43700000000001</v>
      </c>
      <c r="AJ539">
        <v>143.072</v>
      </c>
      <c r="AK539">
        <v>586.40600000000006</v>
      </c>
      <c r="AL539">
        <v>648.84199999999998</v>
      </c>
      <c r="AM539">
        <v>508.24099999999999</v>
      </c>
      <c r="AN539">
        <v>66.132000000000005</v>
      </c>
      <c r="AO539">
        <v>543.32900000000006</v>
      </c>
      <c r="AP539">
        <v>849.29200000000003</v>
      </c>
      <c r="AQ539">
        <v>133.58799999999999</v>
      </c>
      <c r="AR539">
        <v>600.49099999999999</v>
      </c>
      <c r="AS539">
        <v>295.05</v>
      </c>
      <c r="AT539">
        <v>883.00300000000004</v>
      </c>
      <c r="AU539">
        <v>1748.6880000000001</v>
      </c>
      <c r="AV539">
        <v>1924.6200000000001</v>
      </c>
      <c r="AW539" s="37">
        <v>3663.5219999999999</v>
      </c>
      <c r="AX539">
        <v>489.23700000000002</v>
      </c>
      <c r="AY539">
        <v>0.03</v>
      </c>
    </row>
    <row r="540" spans="1:51" x14ac:dyDescent="0.2">
      <c r="A540" s="1">
        <v>41912</v>
      </c>
      <c r="B540">
        <v>951.87900000000002</v>
      </c>
      <c r="C540">
        <v>1585.9929999999999</v>
      </c>
      <c r="D540">
        <v>403.99599999999998</v>
      </c>
      <c r="E540">
        <v>8297.8590000000004</v>
      </c>
      <c r="F540">
        <v>493.57600000000002</v>
      </c>
      <c r="G540">
        <v>1642.653</v>
      </c>
      <c r="H540">
        <v>1966.3220000000001</v>
      </c>
      <c r="I540">
        <v>99.555999999999997</v>
      </c>
      <c r="J540">
        <v>169.38200000000001</v>
      </c>
      <c r="K540">
        <v>304.89600000000002</v>
      </c>
      <c r="L540">
        <v>3095.2049999999999</v>
      </c>
      <c r="M540">
        <v>2459.4210000000003</v>
      </c>
      <c r="N540">
        <v>859.00200000000007</v>
      </c>
      <c r="O540">
        <v>77.724000000000004</v>
      </c>
      <c r="P540">
        <v>529.27</v>
      </c>
      <c r="Q540">
        <v>7620.2750000000005</v>
      </c>
      <c r="R540">
        <v>5167.3599999999997</v>
      </c>
      <c r="S540">
        <v>1319.009</v>
      </c>
      <c r="T540">
        <v>1884.2440000000001</v>
      </c>
      <c r="U540">
        <v>1843.1890000000001</v>
      </c>
      <c r="V540">
        <v>7163.3620000000001</v>
      </c>
      <c r="W540">
        <v>2616.797</v>
      </c>
      <c r="X540">
        <v>2170.2840000000001</v>
      </c>
      <c r="Y540">
        <v>1669.182</v>
      </c>
      <c r="Z540">
        <v>2674.1570000000002</v>
      </c>
      <c r="AA540">
        <v>9510.393</v>
      </c>
      <c r="AB540">
        <v>236.88300000000001</v>
      </c>
      <c r="AC540">
        <v>423.34500000000003</v>
      </c>
      <c r="AD540">
        <v>494.334</v>
      </c>
      <c r="AE540">
        <v>574.78399999999999</v>
      </c>
      <c r="AF540">
        <v>4151.6469999999999</v>
      </c>
      <c r="AG540">
        <v>423.14800000000002</v>
      </c>
      <c r="AH540">
        <v>304.863</v>
      </c>
      <c r="AI540">
        <v>846.10699999999997</v>
      </c>
      <c r="AJ540">
        <v>131.88200000000001</v>
      </c>
      <c r="AK540">
        <v>530.41399999999999</v>
      </c>
      <c r="AL540">
        <v>611.12099999999998</v>
      </c>
      <c r="AM540">
        <v>500.63400000000001</v>
      </c>
      <c r="AN540">
        <v>61.666000000000004</v>
      </c>
      <c r="AO540">
        <v>477.36700000000002</v>
      </c>
      <c r="AP540">
        <v>823.13400000000001</v>
      </c>
      <c r="AQ540">
        <v>133.15899999999999</v>
      </c>
      <c r="AR540">
        <v>592.66399999999999</v>
      </c>
      <c r="AS540">
        <v>306.26</v>
      </c>
      <c r="AT540">
        <v>932.95100000000002</v>
      </c>
      <c r="AU540">
        <v>1698.4080000000001</v>
      </c>
      <c r="AV540">
        <v>1846.0830000000001</v>
      </c>
      <c r="AW540" s="37">
        <v>3170.5140000000001</v>
      </c>
      <c r="AX540">
        <v>460.08600000000001</v>
      </c>
      <c r="AY540">
        <v>0.02</v>
      </c>
    </row>
    <row r="541" spans="1:51" x14ac:dyDescent="0.2">
      <c r="A541" s="1">
        <v>41943</v>
      </c>
      <c r="B541">
        <v>958.904</v>
      </c>
      <c r="C541">
        <v>1553.664</v>
      </c>
      <c r="D541">
        <v>359.80599999999998</v>
      </c>
      <c r="E541">
        <v>8099.2110000000002</v>
      </c>
      <c r="F541">
        <v>491.24799999999999</v>
      </c>
      <c r="G541">
        <v>1569.443</v>
      </c>
      <c r="H541">
        <v>1926.5250000000001</v>
      </c>
      <c r="I541">
        <v>84.722999999999999</v>
      </c>
      <c r="J541">
        <v>165.441</v>
      </c>
      <c r="K541">
        <v>287.11799999999999</v>
      </c>
      <c r="L541">
        <v>2788.0309999999999</v>
      </c>
      <c r="M541">
        <v>2405.0070000000001</v>
      </c>
      <c r="N541">
        <v>827.43500000000006</v>
      </c>
      <c r="O541">
        <v>71.039000000000001</v>
      </c>
      <c r="P541">
        <v>508.45300000000003</v>
      </c>
      <c r="Q541">
        <v>7500.5969999999998</v>
      </c>
      <c r="R541">
        <v>5129.0219999999999</v>
      </c>
      <c r="S541">
        <v>1285.8240000000001</v>
      </c>
      <c r="T541">
        <v>1927.442</v>
      </c>
      <c r="U541">
        <v>1786.4650000000001</v>
      </c>
      <c r="V541">
        <v>7127.07</v>
      </c>
      <c r="W541">
        <v>2699.7400000000002</v>
      </c>
      <c r="X541">
        <v>2171.7550000000001</v>
      </c>
      <c r="Y541">
        <v>1657.7429999999999</v>
      </c>
      <c r="Z541">
        <v>2639.1240000000003</v>
      </c>
      <c r="AA541">
        <v>10150.358</v>
      </c>
      <c r="AB541">
        <v>234.21100000000001</v>
      </c>
      <c r="AC541">
        <v>409.99</v>
      </c>
      <c r="AD541">
        <v>494.03800000000001</v>
      </c>
      <c r="AE541">
        <v>571.64300000000003</v>
      </c>
      <c r="AF541">
        <v>4098.1350000000002</v>
      </c>
      <c r="AG541">
        <v>420.988</v>
      </c>
      <c r="AH541">
        <v>312.49</v>
      </c>
      <c r="AI541">
        <v>890.74199999999996</v>
      </c>
      <c r="AJ541">
        <v>130.798</v>
      </c>
      <c r="AK541">
        <v>563.755</v>
      </c>
      <c r="AL541">
        <v>597.46100000000001</v>
      </c>
      <c r="AM541">
        <v>519.72299999999996</v>
      </c>
      <c r="AN541">
        <v>64.311999999999998</v>
      </c>
      <c r="AO541">
        <v>527.26400000000001</v>
      </c>
      <c r="AP541">
        <v>824.52800000000002</v>
      </c>
      <c r="AQ541">
        <v>131.22300000000001</v>
      </c>
      <c r="AR541">
        <v>515.68399999999997</v>
      </c>
      <c r="AS541">
        <v>307.53000000000003</v>
      </c>
      <c r="AT541">
        <v>867.82900000000006</v>
      </c>
      <c r="AU541">
        <v>1708.0920000000001</v>
      </c>
      <c r="AV541">
        <v>1818.345</v>
      </c>
      <c r="AW541" s="37">
        <v>3158.3119999999999</v>
      </c>
      <c r="AX541">
        <v>466.63499999999999</v>
      </c>
      <c r="AY541">
        <v>0.01</v>
      </c>
    </row>
    <row r="542" spans="1:51" x14ac:dyDescent="0.2">
      <c r="A542" s="1">
        <v>41971</v>
      </c>
      <c r="B542">
        <v>984.29899999999998</v>
      </c>
      <c r="C542">
        <v>1636.71</v>
      </c>
      <c r="D542">
        <v>368.10300000000001</v>
      </c>
      <c r="E542">
        <v>8131.5929999999998</v>
      </c>
      <c r="F542">
        <v>506.755</v>
      </c>
      <c r="G542">
        <v>1623.0720000000001</v>
      </c>
      <c r="H542">
        <v>2049.1880000000001</v>
      </c>
      <c r="I542">
        <v>86.972000000000008</v>
      </c>
      <c r="J542">
        <v>177.60300000000001</v>
      </c>
      <c r="K542">
        <v>287.024</v>
      </c>
      <c r="L542">
        <v>2479.1419999999998</v>
      </c>
      <c r="M542">
        <v>2534.7510000000002</v>
      </c>
      <c r="N542">
        <v>812.399</v>
      </c>
      <c r="O542">
        <v>66.88</v>
      </c>
      <c r="P542">
        <v>523.12700000000007</v>
      </c>
      <c r="Q542">
        <v>7697.7709999999997</v>
      </c>
      <c r="R542">
        <v>5298.8820000000005</v>
      </c>
      <c r="S542">
        <v>1290.742</v>
      </c>
      <c r="T542">
        <v>1974.1580000000001</v>
      </c>
      <c r="U542">
        <v>1784.5720000000001</v>
      </c>
      <c r="V542">
        <v>6786.8670000000002</v>
      </c>
      <c r="W542">
        <v>2667.4389999999999</v>
      </c>
      <c r="X542">
        <v>2067.3130000000001</v>
      </c>
      <c r="Y542">
        <v>1645.0520000000001</v>
      </c>
      <c r="Z542">
        <v>2646.6759999999999</v>
      </c>
      <c r="AA542">
        <v>10194.046</v>
      </c>
      <c r="AB542">
        <v>239.721</v>
      </c>
      <c r="AC542">
        <v>399.55400000000003</v>
      </c>
      <c r="AD542">
        <v>470.03199999999998</v>
      </c>
      <c r="AE542">
        <v>577.93500000000006</v>
      </c>
      <c r="AF542">
        <v>4145.4430000000002</v>
      </c>
      <c r="AG542">
        <v>426.54500000000002</v>
      </c>
      <c r="AH542">
        <v>316.92500000000001</v>
      </c>
      <c r="AI542">
        <v>828.45900000000006</v>
      </c>
      <c r="AJ542">
        <v>130.76500000000001</v>
      </c>
      <c r="AK542">
        <v>564.58500000000004</v>
      </c>
      <c r="AL542">
        <v>532.42600000000004</v>
      </c>
      <c r="AM542">
        <v>527.97699999999998</v>
      </c>
      <c r="AN542">
        <v>65.289000000000001</v>
      </c>
      <c r="AO542">
        <v>566.48800000000006</v>
      </c>
      <c r="AP542">
        <v>830.48900000000003</v>
      </c>
      <c r="AQ542">
        <v>132.721</v>
      </c>
      <c r="AR542">
        <v>457.83300000000003</v>
      </c>
      <c r="AS542">
        <v>294.762</v>
      </c>
      <c r="AT542">
        <v>878.59900000000005</v>
      </c>
      <c r="AU542">
        <v>1739.4970000000001</v>
      </c>
      <c r="AV542">
        <v>1839.7280000000001</v>
      </c>
      <c r="AW542" s="37">
        <v>3008.4920000000002</v>
      </c>
      <c r="AX542">
        <v>467.36200000000002</v>
      </c>
      <c r="AY542">
        <v>0.02</v>
      </c>
    </row>
    <row r="543" spans="1:51" x14ac:dyDescent="0.2">
      <c r="A543" s="1">
        <v>42004</v>
      </c>
      <c r="B543">
        <v>882.29600000000005</v>
      </c>
      <c r="C543">
        <v>1586.93</v>
      </c>
      <c r="D543">
        <v>339.42700000000002</v>
      </c>
      <c r="E543">
        <v>7648.2579999999998</v>
      </c>
      <c r="F543">
        <v>483.68900000000002</v>
      </c>
      <c r="G543">
        <v>1540.375</v>
      </c>
      <c r="H543">
        <v>1958.633</v>
      </c>
      <c r="I543">
        <v>70.771000000000001</v>
      </c>
      <c r="J543">
        <v>172.42400000000001</v>
      </c>
      <c r="K543">
        <v>263.68799999999999</v>
      </c>
      <c r="L543">
        <v>2314.4589999999998</v>
      </c>
      <c r="M543">
        <v>2448.2379999999998</v>
      </c>
      <c r="N543">
        <v>739.23699999999997</v>
      </c>
      <c r="O543">
        <v>59.835999999999999</v>
      </c>
      <c r="P543">
        <v>485.10599999999999</v>
      </c>
      <c r="Q543">
        <v>7357.8280000000004</v>
      </c>
      <c r="R543">
        <v>5051.3050000000003</v>
      </c>
      <c r="S543">
        <v>1255.145</v>
      </c>
      <c r="T543">
        <v>1964.7340000000002</v>
      </c>
      <c r="U543">
        <v>1745.5150000000001</v>
      </c>
      <c r="V543">
        <v>6262.8140000000003</v>
      </c>
      <c r="W543">
        <v>2405.3040000000001</v>
      </c>
      <c r="X543">
        <v>1832.3430000000001</v>
      </c>
      <c r="Y543">
        <v>1575.4110000000001</v>
      </c>
      <c r="Z543">
        <v>2606.136</v>
      </c>
      <c r="AA543">
        <v>9770.616</v>
      </c>
      <c r="AB543">
        <v>238.88300000000001</v>
      </c>
      <c r="AC543">
        <v>386.69299999999998</v>
      </c>
      <c r="AD543">
        <v>439.23400000000004</v>
      </c>
      <c r="AE543">
        <v>578</v>
      </c>
      <c r="AF543">
        <v>4109.6909999999998</v>
      </c>
      <c r="AG543">
        <v>395.995</v>
      </c>
      <c r="AH543">
        <v>310.03199999999998</v>
      </c>
      <c r="AI543">
        <v>807.97199999999998</v>
      </c>
      <c r="AJ543">
        <v>134.667</v>
      </c>
      <c r="AK543">
        <v>542.71799999999996</v>
      </c>
      <c r="AL543">
        <v>404.92</v>
      </c>
      <c r="AM543">
        <v>496.39300000000003</v>
      </c>
      <c r="AN543">
        <v>66.037999999999997</v>
      </c>
      <c r="AO543">
        <v>532.37400000000002</v>
      </c>
      <c r="AP543">
        <v>826.01700000000005</v>
      </c>
      <c r="AQ543">
        <v>136.517</v>
      </c>
      <c r="AR543">
        <v>436.92500000000001</v>
      </c>
      <c r="AS543">
        <v>278.928</v>
      </c>
      <c r="AT543">
        <v>852.71900000000005</v>
      </c>
      <c r="AU543">
        <v>1709.672</v>
      </c>
      <c r="AV543">
        <v>1774.8880000000001</v>
      </c>
      <c r="AW543" s="37">
        <v>2727.6930000000002</v>
      </c>
      <c r="AX543">
        <v>457.476</v>
      </c>
      <c r="AY543">
        <v>0.04</v>
      </c>
    </row>
    <row r="544" spans="1:51" x14ac:dyDescent="0.2">
      <c r="A544" s="1">
        <v>42034</v>
      </c>
      <c r="B544">
        <v>812.39099999999996</v>
      </c>
      <c r="C544">
        <v>1656.3920000000001</v>
      </c>
      <c r="D544">
        <v>317.03199999999998</v>
      </c>
      <c r="E544">
        <v>7793.3450000000003</v>
      </c>
      <c r="F544">
        <v>488.98700000000002</v>
      </c>
      <c r="G544">
        <v>1551.0170000000001</v>
      </c>
      <c r="H544">
        <v>1989.6120000000001</v>
      </c>
      <c r="I544">
        <v>49.916000000000004</v>
      </c>
      <c r="J544">
        <v>165.72900000000001</v>
      </c>
      <c r="K544">
        <v>263.72500000000002</v>
      </c>
      <c r="L544">
        <v>2342.5750000000003</v>
      </c>
      <c r="M544">
        <v>2450.7930000000001</v>
      </c>
      <c r="N544">
        <v>711.69299999999998</v>
      </c>
      <c r="O544">
        <v>59.274000000000001</v>
      </c>
      <c r="P544">
        <v>453.52800000000002</v>
      </c>
      <c r="Q544">
        <v>7517.3090000000002</v>
      </c>
      <c r="R544">
        <v>5085.07</v>
      </c>
      <c r="S544">
        <v>1241.1970000000001</v>
      </c>
      <c r="T544">
        <v>1907.318</v>
      </c>
      <c r="U544">
        <v>1596.521</v>
      </c>
      <c r="V544">
        <v>5885.5990000000002</v>
      </c>
      <c r="W544">
        <v>2280.16</v>
      </c>
      <c r="X544">
        <v>1711.0430000000001</v>
      </c>
      <c r="Y544">
        <v>1510.6970000000001</v>
      </c>
      <c r="Z544">
        <v>2666.9</v>
      </c>
      <c r="AA544">
        <v>10311.066000000001</v>
      </c>
      <c r="AB544">
        <v>235.92500000000001</v>
      </c>
      <c r="AC544">
        <v>395.69200000000001</v>
      </c>
      <c r="AD544">
        <v>427.65000000000003</v>
      </c>
      <c r="AE544">
        <v>618.29600000000005</v>
      </c>
      <c r="AF544">
        <v>4019.5590000000002</v>
      </c>
      <c r="AG544">
        <v>409.255</v>
      </c>
      <c r="AH544">
        <v>313.22199999999998</v>
      </c>
      <c r="AI544">
        <v>793.62200000000007</v>
      </c>
      <c r="AJ544">
        <v>131.06800000000001</v>
      </c>
      <c r="AK544">
        <v>567.02099999999996</v>
      </c>
      <c r="AL544">
        <v>401.79500000000002</v>
      </c>
      <c r="AM544">
        <v>535.64700000000005</v>
      </c>
      <c r="AN544">
        <v>67.531999999999996</v>
      </c>
      <c r="AO544">
        <v>528.22800000000007</v>
      </c>
      <c r="AP544">
        <v>816.38200000000006</v>
      </c>
      <c r="AQ544">
        <v>144.44900000000001</v>
      </c>
      <c r="AR544">
        <v>362.93600000000004</v>
      </c>
      <c r="AS544">
        <v>272.36500000000001</v>
      </c>
      <c r="AT544">
        <v>904.50400000000002</v>
      </c>
      <c r="AU544">
        <v>1677.537</v>
      </c>
      <c r="AV544">
        <v>1782.7</v>
      </c>
      <c r="AW544" s="37">
        <v>2555.44</v>
      </c>
      <c r="AX544">
        <v>468.31600000000003</v>
      </c>
      <c r="AY544">
        <v>0.02</v>
      </c>
    </row>
    <row r="545" spans="1:51" x14ac:dyDescent="0.2">
      <c r="A545" s="1">
        <v>42062</v>
      </c>
      <c r="B545">
        <v>945.44299999999998</v>
      </c>
      <c r="C545">
        <v>1742.1990000000001</v>
      </c>
      <c r="D545">
        <v>336.79700000000003</v>
      </c>
      <c r="E545">
        <v>8449.1779999999999</v>
      </c>
      <c r="F545">
        <v>507.78199999999998</v>
      </c>
      <c r="G545">
        <v>1652.39</v>
      </c>
      <c r="H545">
        <v>2109.6190000000001</v>
      </c>
      <c r="I545">
        <v>59.801000000000002</v>
      </c>
      <c r="J545">
        <v>188.232</v>
      </c>
      <c r="K545">
        <v>285.81</v>
      </c>
      <c r="L545">
        <v>2492.8490000000002</v>
      </c>
      <c r="M545">
        <v>2610.5160000000001</v>
      </c>
      <c r="N545">
        <v>724.03499999999997</v>
      </c>
      <c r="O545">
        <v>65.338000000000008</v>
      </c>
      <c r="P545">
        <v>485.95</v>
      </c>
      <c r="Q545">
        <v>8030.2430000000004</v>
      </c>
      <c r="R545">
        <v>5317.1</v>
      </c>
      <c r="S545">
        <v>1313.971</v>
      </c>
      <c r="T545">
        <v>2013.91</v>
      </c>
      <c r="U545">
        <v>1689.5450000000001</v>
      </c>
      <c r="V545">
        <v>6316.7219999999998</v>
      </c>
      <c r="W545">
        <v>2741.3830000000003</v>
      </c>
      <c r="X545">
        <v>1749.26</v>
      </c>
      <c r="Y545">
        <v>1602.048</v>
      </c>
      <c r="Z545">
        <v>2827.9340000000002</v>
      </c>
      <c r="AA545">
        <v>10253.753000000001</v>
      </c>
      <c r="AB545">
        <v>235.01599999999999</v>
      </c>
      <c r="AC545">
        <v>397.20400000000001</v>
      </c>
      <c r="AD545">
        <v>440.93400000000003</v>
      </c>
      <c r="AE545">
        <v>626.28600000000006</v>
      </c>
      <c r="AF545">
        <v>4015.7850000000003</v>
      </c>
      <c r="AG545">
        <v>411.411</v>
      </c>
      <c r="AH545">
        <v>324.697</v>
      </c>
      <c r="AI545">
        <v>848.06100000000004</v>
      </c>
      <c r="AJ545">
        <v>136.75800000000001</v>
      </c>
      <c r="AK545">
        <v>570.72800000000007</v>
      </c>
      <c r="AL545">
        <v>493.46899999999999</v>
      </c>
      <c r="AM545">
        <v>545.41399999999999</v>
      </c>
      <c r="AN545">
        <v>69.72</v>
      </c>
      <c r="AO545">
        <v>480.10700000000003</v>
      </c>
      <c r="AP545">
        <v>834.01</v>
      </c>
      <c r="AQ545">
        <v>139.898</v>
      </c>
      <c r="AR545">
        <v>353.31</v>
      </c>
      <c r="AS545">
        <v>279.34899999999999</v>
      </c>
      <c r="AT545">
        <v>860.38700000000006</v>
      </c>
      <c r="AU545">
        <v>1772.8620000000001</v>
      </c>
      <c r="AV545">
        <v>1886.261</v>
      </c>
      <c r="AW545" s="37">
        <v>2654.0329999999999</v>
      </c>
      <c r="AX545">
        <v>479.26</v>
      </c>
      <c r="AY545">
        <v>0.02</v>
      </c>
    </row>
    <row r="546" spans="1:51" x14ac:dyDescent="0.2">
      <c r="A546" s="1">
        <v>42094</v>
      </c>
      <c r="B546">
        <v>907.65200000000004</v>
      </c>
      <c r="C546">
        <v>1680.6030000000001</v>
      </c>
      <c r="D546">
        <v>328.84899999999999</v>
      </c>
      <c r="E546">
        <v>8788.8250000000007</v>
      </c>
      <c r="F546">
        <v>492.488</v>
      </c>
      <c r="G546">
        <v>1610.5029999999999</v>
      </c>
      <c r="H546">
        <v>2116.0630000000001</v>
      </c>
      <c r="I546">
        <v>49.85</v>
      </c>
      <c r="J546">
        <v>177.179</v>
      </c>
      <c r="K546">
        <v>281.71199999999999</v>
      </c>
      <c r="L546">
        <v>2361.91</v>
      </c>
      <c r="M546">
        <v>2564.4650000000001</v>
      </c>
      <c r="N546">
        <v>717.04100000000005</v>
      </c>
      <c r="O546">
        <v>64.183999999999997</v>
      </c>
      <c r="P546">
        <v>481.87799999999999</v>
      </c>
      <c r="Q546">
        <v>7665.5569999999998</v>
      </c>
      <c r="R546">
        <v>5251.6050000000005</v>
      </c>
      <c r="S546">
        <v>1230.009</v>
      </c>
      <c r="T546">
        <v>1981.6200000000001</v>
      </c>
      <c r="U546">
        <v>1631.491</v>
      </c>
      <c r="V546">
        <v>6133.2039999999997</v>
      </c>
      <c r="W546">
        <v>3006.0210000000002</v>
      </c>
      <c r="X546">
        <v>1548.261</v>
      </c>
      <c r="Y546">
        <v>1566.731</v>
      </c>
      <c r="Z546">
        <v>2852.8250000000003</v>
      </c>
      <c r="AA546">
        <v>10292.686</v>
      </c>
      <c r="AB546">
        <v>259.19799999999998</v>
      </c>
      <c r="AC546">
        <v>402.20699999999999</v>
      </c>
      <c r="AD546">
        <v>429.74700000000001</v>
      </c>
      <c r="AE546">
        <v>631.42700000000002</v>
      </c>
      <c r="AF546">
        <v>4023.306</v>
      </c>
      <c r="AG546">
        <v>402.53800000000001</v>
      </c>
      <c r="AH546">
        <v>322.27199999999999</v>
      </c>
      <c r="AI546">
        <v>822.37800000000004</v>
      </c>
      <c r="AJ546">
        <v>129.75200000000001</v>
      </c>
      <c r="AK546">
        <v>556.29399999999998</v>
      </c>
      <c r="AL546">
        <v>480.29200000000003</v>
      </c>
      <c r="AM546">
        <v>522.05899999999997</v>
      </c>
      <c r="AN546">
        <v>71.397999999999996</v>
      </c>
      <c r="AO546">
        <v>447.07499999999999</v>
      </c>
      <c r="AP546">
        <v>842.36699999999996</v>
      </c>
      <c r="AQ546">
        <v>121.62100000000001</v>
      </c>
      <c r="AR546">
        <v>384.36099999999999</v>
      </c>
      <c r="AS546">
        <v>267.57</v>
      </c>
      <c r="AT546">
        <v>853.25599999999997</v>
      </c>
      <c r="AU546">
        <v>1740.8140000000001</v>
      </c>
      <c r="AV546">
        <v>1849.3400000000001</v>
      </c>
      <c r="AW546" s="37">
        <v>2451.3989999999999</v>
      </c>
      <c r="AX546">
        <v>480.61400000000003</v>
      </c>
      <c r="AY546">
        <v>0.03</v>
      </c>
    </row>
    <row r="547" spans="1:51" x14ac:dyDescent="0.2">
      <c r="A547" s="1">
        <v>42124</v>
      </c>
      <c r="B547">
        <v>1001.802</v>
      </c>
      <c r="C547">
        <v>1705.2080000000001</v>
      </c>
      <c r="D547">
        <v>343.99099999999999</v>
      </c>
      <c r="E547">
        <v>9281.5249999999996</v>
      </c>
      <c r="F547">
        <v>476.42400000000004</v>
      </c>
      <c r="G547">
        <v>1686.317</v>
      </c>
      <c r="H547">
        <v>2104.1750000000002</v>
      </c>
      <c r="I547">
        <v>54.164000000000001</v>
      </c>
      <c r="J547">
        <v>188.58600000000001</v>
      </c>
      <c r="K547">
        <v>293.09199999999998</v>
      </c>
      <c r="L547">
        <v>2613.808</v>
      </c>
      <c r="M547">
        <v>2651.5259999999998</v>
      </c>
      <c r="N547">
        <v>791.98300000000006</v>
      </c>
      <c r="O547">
        <v>71.078000000000003</v>
      </c>
      <c r="P547">
        <v>498.58199999999999</v>
      </c>
      <c r="Q547">
        <v>7739.8770000000004</v>
      </c>
      <c r="R547">
        <v>5404.951</v>
      </c>
      <c r="S547">
        <v>1309.8920000000001</v>
      </c>
      <c r="T547">
        <v>1997.634</v>
      </c>
      <c r="U547">
        <v>1740.8500000000001</v>
      </c>
      <c r="V547">
        <v>6170.1010000000006</v>
      </c>
      <c r="W547">
        <v>2968.33</v>
      </c>
      <c r="X547">
        <v>1800.5360000000001</v>
      </c>
      <c r="Y547">
        <v>1639.627</v>
      </c>
      <c r="Z547">
        <v>2953.0909999999999</v>
      </c>
      <c r="AA547">
        <v>11215.593000000001</v>
      </c>
      <c r="AB547">
        <v>256.69400000000002</v>
      </c>
      <c r="AC547">
        <v>428.94800000000004</v>
      </c>
      <c r="AD547">
        <v>444.29300000000001</v>
      </c>
      <c r="AE547">
        <v>614.04300000000001</v>
      </c>
      <c r="AF547">
        <v>4255.2179999999998</v>
      </c>
      <c r="AG547">
        <v>399.75</v>
      </c>
      <c r="AH547">
        <v>336.82900000000001</v>
      </c>
      <c r="AI547">
        <v>831.81000000000006</v>
      </c>
      <c r="AJ547">
        <v>131.39699999999999</v>
      </c>
      <c r="AK547">
        <v>583.721</v>
      </c>
      <c r="AL547">
        <v>563.49599999999998</v>
      </c>
      <c r="AM547">
        <v>487.86400000000003</v>
      </c>
      <c r="AN547">
        <v>83.3</v>
      </c>
      <c r="AO547">
        <v>447.54300000000001</v>
      </c>
      <c r="AP547">
        <v>754.66700000000003</v>
      </c>
      <c r="AQ547">
        <v>134.50700000000001</v>
      </c>
      <c r="AR547">
        <v>417.68299999999999</v>
      </c>
      <c r="AS547">
        <v>263.54599999999999</v>
      </c>
      <c r="AT547">
        <v>830.13599999999997</v>
      </c>
      <c r="AU547">
        <v>1778.4</v>
      </c>
      <c r="AV547">
        <v>1918.3969999999999</v>
      </c>
      <c r="AW547" s="37">
        <v>2692.9059999999999</v>
      </c>
      <c r="AX547">
        <v>513.69600000000003</v>
      </c>
      <c r="AY547">
        <v>0.01</v>
      </c>
    </row>
    <row r="548" spans="1:51" x14ac:dyDescent="0.2">
      <c r="A548" s="1">
        <v>42153</v>
      </c>
      <c r="B548">
        <v>967.24900000000002</v>
      </c>
      <c r="C548">
        <v>1680.1569999999999</v>
      </c>
      <c r="D548">
        <v>327.56600000000003</v>
      </c>
      <c r="E548">
        <v>9205.9740000000002</v>
      </c>
      <c r="F548">
        <v>475.72</v>
      </c>
      <c r="G548">
        <v>1639.5150000000001</v>
      </c>
      <c r="H548">
        <v>2017.74</v>
      </c>
      <c r="I548">
        <v>53.688000000000002</v>
      </c>
      <c r="J548">
        <v>188.91400000000002</v>
      </c>
      <c r="K548">
        <v>292.65899999999999</v>
      </c>
      <c r="L548">
        <v>2497.8560000000002</v>
      </c>
      <c r="M548">
        <v>2661.6689999999999</v>
      </c>
      <c r="N548">
        <v>735.87900000000002</v>
      </c>
      <c r="O548">
        <v>66.415999999999997</v>
      </c>
      <c r="P548">
        <v>480.32100000000003</v>
      </c>
      <c r="Q548">
        <v>7631.3090000000002</v>
      </c>
      <c r="R548">
        <v>5452.7039999999997</v>
      </c>
      <c r="S548">
        <v>1303.289</v>
      </c>
      <c r="T548">
        <v>2019.6849999999999</v>
      </c>
      <c r="U548">
        <v>1660.0040000000001</v>
      </c>
      <c r="V548">
        <v>6175.6500000000005</v>
      </c>
      <c r="W548">
        <v>2702.0190000000002</v>
      </c>
      <c r="X548">
        <v>1585.586</v>
      </c>
      <c r="Y548">
        <v>1608.7909999999999</v>
      </c>
      <c r="Z548">
        <v>2990.0190000000002</v>
      </c>
      <c r="AA548">
        <v>11099.963</v>
      </c>
      <c r="AB548">
        <v>255.82599999999999</v>
      </c>
      <c r="AC548">
        <v>404.47800000000001</v>
      </c>
      <c r="AD548">
        <v>414.971</v>
      </c>
      <c r="AE548">
        <v>605.08299999999997</v>
      </c>
      <c r="AF548">
        <v>4015.6320000000001</v>
      </c>
      <c r="AG548">
        <v>384.21300000000002</v>
      </c>
      <c r="AH548">
        <v>336.20800000000003</v>
      </c>
      <c r="AI548">
        <v>803.14300000000003</v>
      </c>
      <c r="AJ548">
        <v>122.392</v>
      </c>
      <c r="AK548">
        <v>534.98</v>
      </c>
      <c r="AL548">
        <v>528.25700000000006</v>
      </c>
      <c r="AM548">
        <v>501.11</v>
      </c>
      <c r="AN548">
        <v>80.055000000000007</v>
      </c>
      <c r="AO548">
        <v>445.6</v>
      </c>
      <c r="AP548">
        <v>771.36099999999999</v>
      </c>
      <c r="AQ548">
        <v>129.72200000000001</v>
      </c>
      <c r="AR548">
        <v>412.68200000000002</v>
      </c>
      <c r="AS548">
        <v>250.74700000000001</v>
      </c>
      <c r="AT548">
        <v>823.82600000000002</v>
      </c>
      <c r="AU548">
        <v>1779.307</v>
      </c>
      <c r="AV548">
        <v>1898.9840000000002</v>
      </c>
      <c r="AW548" s="37">
        <v>2496.3719999999998</v>
      </c>
      <c r="AX548">
        <v>498.98700000000002</v>
      </c>
      <c r="AY548">
        <v>0.01</v>
      </c>
    </row>
    <row r="549" spans="1:51" x14ac:dyDescent="0.2">
      <c r="A549" s="1">
        <v>42185</v>
      </c>
      <c r="B549">
        <v>931.48599999999999</v>
      </c>
      <c r="C549">
        <v>1671.0250000000001</v>
      </c>
      <c r="D549">
        <v>320.488</v>
      </c>
      <c r="E549">
        <v>8991.2950000000001</v>
      </c>
      <c r="F549">
        <v>464.65199999999999</v>
      </c>
      <c r="G549">
        <v>1589.7429999999999</v>
      </c>
      <c r="H549">
        <v>1964.6469999999999</v>
      </c>
      <c r="I549">
        <v>51.805</v>
      </c>
      <c r="J549">
        <v>192.09100000000001</v>
      </c>
      <c r="K549">
        <v>284.13299999999998</v>
      </c>
      <c r="L549">
        <v>2400.0239999999999</v>
      </c>
      <c r="M549">
        <v>2605.5889999999999</v>
      </c>
      <c r="N549">
        <v>702.40100000000007</v>
      </c>
      <c r="O549">
        <v>64.066000000000003</v>
      </c>
      <c r="P549">
        <v>469.81900000000002</v>
      </c>
      <c r="Q549">
        <v>7350.6779999999999</v>
      </c>
      <c r="R549">
        <v>5227.4250000000002</v>
      </c>
      <c r="S549">
        <v>1253.711</v>
      </c>
      <c r="T549">
        <v>1978.1030000000001</v>
      </c>
      <c r="U549">
        <v>1607.9259999999999</v>
      </c>
      <c r="V549">
        <v>6118.6840000000002</v>
      </c>
      <c r="W549">
        <v>2585.076</v>
      </c>
      <c r="X549">
        <v>1642.49</v>
      </c>
      <c r="Y549">
        <v>1499.713</v>
      </c>
      <c r="Z549">
        <v>2936.373</v>
      </c>
      <c r="AA549">
        <v>10753.545</v>
      </c>
      <c r="AB549">
        <v>253.81700000000001</v>
      </c>
      <c r="AC549">
        <v>387.15199999999999</v>
      </c>
      <c r="AD549">
        <v>392.505</v>
      </c>
      <c r="AE549">
        <v>598.55500000000006</v>
      </c>
      <c r="AF549">
        <v>3962.2649999999999</v>
      </c>
      <c r="AG549">
        <v>385.56100000000004</v>
      </c>
      <c r="AH549">
        <v>322.92500000000001</v>
      </c>
      <c r="AI549">
        <v>764.74400000000003</v>
      </c>
      <c r="AJ549">
        <v>112.678</v>
      </c>
      <c r="AK549">
        <v>549.29600000000005</v>
      </c>
      <c r="AL549">
        <v>512.83600000000001</v>
      </c>
      <c r="AM549">
        <v>500.78000000000003</v>
      </c>
      <c r="AN549">
        <v>74.382000000000005</v>
      </c>
      <c r="AO549">
        <v>440.53100000000001</v>
      </c>
      <c r="AP549">
        <v>714.95400000000006</v>
      </c>
      <c r="AQ549">
        <v>132.93299999999999</v>
      </c>
      <c r="AR549">
        <v>400.02100000000002</v>
      </c>
      <c r="AS549">
        <v>246.74299999999999</v>
      </c>
      <c r="AT549">
        <v>798.67899999999997</v>
      </c>
      <c r="AU549">
        <v>1735.6130000000001</v>
      </c>
      <c r="AV549">
        <v>1842.4570000000001</v>
      </c>
      <c r="AW549" s="37">
        <v>2517.4790000000003</v>
      </c>
      <c r="AX549">
        <v>475.197</v>
      </c>
      <c r="AY549">
        <v>0.01</v>
      </c>
    </row>
    <row r="550" spans="1:51" x14ac:dyDescent="0.2">
      <c r="A550" s="1">
        <v>42216</v>
      </c>
      <c r="B550">
        <v>958.25099999999998</v>
      </c>
      <c r="C550">
        <v>1705.848</v>
      </c>
      <c r="D550">
        <v>331.04300000000001</v>
      </c>
      <c r="E550">
        <v>9538.0169999999998</v>
      </c>
      <c r="F550">
        <v>481.98099999999999</v>
      </c>
      <c r="G550">
        <v>1667.6420000000001</v>
      </c>
      <c r="H550">
        <v>2017.451</v>
      </c>
      <c r="I550">
        <v>51.370000000000005</v>
      </c>
      <c r="J550">
        <v>201.11099999999999</v>
      </c>
      <c r="K550">
        <v>295.88400000000001</v>
      </c>
      <c r="L550">
        <v>2328.1559999999999</v>
      </c>
      <c r="M550">
        <v>2717.2420000000002</v>
      </c>
      <c r="N550">
        <v>677.33699999999999</v>
      </c>
      <c r="O550">
        <v>64.004000000000005</v>
      </c>
      <c r="P550">
        <v>485.43799999999999</v>
      </c>
      <c r="Q550">
        <v>7439.058</v>
      </c>
      <c r="R550">
        <v>5458.009</v>
      </c>
      <c r="S550">
        <v>1274.326</v>
      </c>
      <c r="T550">
        <v>2015.308</v>
      </c>
      <c r="U550">
        <v>1545.386</v>
      </c>
      <c r="V550">
        <v>5952.7390000000005</v>
      </c>
      <c r="W550">
        <v>2320.3020000000001</v>
      </c>
      <c r="X550">
        <v>1440.7070000000001</v>
      </c>
      <c r="Y550">
        <v>1420.47</v>
      </c>
      <c r="Z550">
        <v>2949.9969999999998</v>
      </c>
      <c r="AA550">
        <v>10574.326999999999</v>
      </c>
      <c r="AB550">
        <v>286.86</v>
      </c>
      <c r="AC550">
        <v>355.85899999999998</v>
      </c>
      <c r="AD550">
        <v>390.803</v>
      </c>
      <c r="AE550">
        <v>589.697</v>
      </c>
      <c r="AF550">
        <v>3745.317</v>
      </c>
      <c r="AG550">
        <v>355.74900000000002</v>
      </c>
      <c r="AH550">
        <v>295.73</v>
      </c>
      <c r="AI550">
        <v>763.12400000000002</v>
      </c>
      <c r="AJ550">
        <v>114.539</v>
      </c>
      <c r="AK550">
        <v>517.21600000000001</v>
      </c>
      <c r="AL550">
        <v>472.22399999999999</v>
      </c>
      <c r="AM550">
        <v>508.16200000000003</v>
      </c>
      <c r="AN550">
        <v>66.248999999999995</v>
      </c>
      <c r="AO550">
        <v>415.38200000000001</v>
      </c>
      <c r="AP550">
        <v>681.96400000000006</v>
      </c>
      <c r="AQ550">
        <v>137.68600000000001</v>
      </c>
      <c r="AR550">
        <v>347.363</v>
      </c>
      <c r="AS550">
        <v>254.285</v>
      </c>
      <c r="AT550">
        <v>769.80000000000007</v>
      </c>
      <c r="AU550">
        <v>1765.604</v>
      </c>
      <c r="AV550">
        <v>1879.75</v>
      </c>
      <c r="AW550" s="37">
        <v>2304.7559999999999</v>
      </c>
      <c r="AX550">
        <v>439.56600000000003</v>
      </c>
      <c r="AY550">
        <v>0.08</v>
      </c>
    </row>
    <row r="551" spans="1:51" x14ac:dyDescent="0.2">
      <c r="A551" s="1">
        <v>42247</v>
      </c>
      <c r="B551">
        <v>883.56200000000001</v>
      </c>
      <c r="C551">
        <v>1586.655</v>
      </c>
      <c r="D551">
        <v>321.63100000000003</v>
      </c>
      <c r="E551">
        <v>9040.857</v>
      </c>
      <c r="F551">
        <v>444.44600000000003</v>
      </c>
      <c r="G551">
        <v>1550.415</v>
      </c>
      <c r="H551">
        <v>1866.028</v>
      </c>
      <c r="I551">
        <v>33.298999999999999</v>
      </c>
      <c r="J551">
        <v>197.583</v>
      </c>
      <c r="K551">
        <v>280.14100000000002</v>
      </c>
      <c r="L551">
        <v>2051.6840000000002</v>
      </c>
      <c r="M551">
        <v>2478.326</v>
      </c>
      <c r="N551">
        <v>654.30600000000004</v>
      </c>
      <c r="O551">
        <v>59.236000000000004</v>
      </c>
      <c r="P551">
        <v>449.745</v>
      </c>
      <c r="Q551">
        <v>6983.8550000000005</v>
      </c>
      <c r="R551">
        <v>5086.49</v>
      </c>
      <c r="S551">
        <v>1170.297</v>
      </c>
      <c r="T551">
        <v>1888.7360000000001</v>
      </c>
      <c r="U551">
        <v>1443.6980000000001</v>
      </c>
      <c r="V551">
        <v>5555.0720000000001</v>
      </c>
      <c r="W551">
        <v>2289.1680000000001</v>
      </c>
      <c r="X551">
        <v>1232.43</v>
      </c>
      <c r="Y551">
        <v>1369.702</v>
      </c>
      <c r="Z551">
        <v>2777.953</v>
      </c>
      <c r="AA551">
        <v>9182.4420000000009</v>
      </c>
      <c r="AB551">
        <v>263.34699999999998</v>
      </c>
      <c r="AC551">
        <v>335.34399999999999</v>
      </c>
      <c r="AD551">
        <v>330.08699999999999</v>
      </c>
      <c r="AE551">
        <v>545.14800000000002</v>
      </c>
      <c r="AF551">
        <v>3288.7739999999999</v>
      </c>
      <c r="AG551">
        <v>333.48</v>
      </c>
      <c r="AH551">
        <v>270.39999999999998</v>
      </c>
      <c r="AI551">
        <v>669.89800000000002</v>
      </c>
      <c r="AJ551">
        <v>107.616</v>
      </c>
      <c r="AK551">
        <v>477.62299999999999</v>
      </c>
      <c r="AL551">
        <v>445.74400000000003</v>
      </c>
      <c r="AM551">
        <v>463.09500000000003</v>
      </c>
      <c r="AN551">
        <v>58.500999999999998</v>
      </c>
      <c r="AO551">
        <v>373.05799999999999</v>
      </c>
      <c r="AP551">
        <v>623.68700000000001</v>
      </c>
      <c r="AQ551">
        <v>126.03400000000001</v>
      </c>
      <c r="AR551">
        <v>342.76499999999999</v>
      </c>
      <c r="AS551">
        <v>245.364</v>
      </c>
      <c r="AT551">
        <v>679.09800000000007</v>
      </c>
      <c r="AU551">
        <v>1645.43</v>
      </c>
      <c r="AV551">
        <v>1736.808</v>
      </c>
      <c r="AW551" s="37">
        <v>2057.4299999999998</v>
      </c>
      <c r="AX551">
        <v>398.40100000000001</v>
      </c>
      <c r="AY551">
        <v>0.08</v>
      </c>
    </row>
    <row r="552" spans="1:51" x14ac:dyDescent="0.2">
      <c r="A552" s="1">
        <v>42277</v>
      </c>
      <c r="B552">
        <v>844.2</v>
      </c>
      <c r="C552">
        <v>1539.3790000000001</v>
      </c>
      <c r="D552">
        <v>299.26900000000001</v>
      </c>
      <c r="E552">
        <v>8769.8719999999994</v>
      </c>
      <c r="F552">
        <v>438.779</v>
      </c>
      <c r="G552">
        <v>1485.0050000000001</v>
      </c>
      <c r="H552">
        <v>1750.624</v>
      </c>
      <c r="I552">
        <v>33.085999999999999</v>
      </c>
      <c r="J552">
        <v>185.512</v>
      </c>
      <c r="K552">
        <v>271.01300000000003</v>
      </c>
      <c r="L552">
        <v>1936.3230000000001</v>
      </c>
      <c r="M552">
        <v>2359.1</v>
      </c>
      <c r="N552">
        <v>617.77300000000002</v>
      </c>
      <c r="O552">
        <v>56.445</v>
      </c>
      <c r="P552">
        <v>415.61599999999999</v>
      </c>
      <c r="Q552">
        <v>6677.299</v>
      </c>
      <c r="R552">
        <v>4859.0510000000004</v>
      </c>
      <c r="S552">
        <v>1116.7350000000001</v>
      </c>
      <c r="T552">
        <v>1835.4960000000001</v>
      </c>
      <c r="U552">
        <v>1372.758</v>
      </c>
      <c r="V552">
        <v>5349.3029999999999</v>
      </c>
      <c r="W552">
        <v>1891.126</v>
      </c>
      <c r="X552">
        <v>1083.2429999999999</v>
      </c>
      <c r="Y552">
        <v>1295.421</v>
      </c>
      <c r="Z552">
        <v>2572.3490000000002</v>
      </c>
      <c r="AA552">
        <v>8946.1579999999994</v>
      </c>
      <c r="AB552">
        <v>238.858</v>
      </c>
      <c r="AC552">
        <v>341.23200000000003</v>
      </c>
      <c r="AD552">
        <v>318.75100000000003</v>
      </c>
      <c r="AE552">
        <v>534.28399999999999</v>
      </c>
      <c r="AF552">
        <v>3141.8530000000001</v>
      </c>
      <c r="AG552">
        <v>314.57299999999998</v>
      </c>
      <c r="AH552">
        <v>262.29899999999998</v>
      </c>
      <c r="AI552">
        <v>637.822</v>
      </c>
      <c r="AJ552">
        <v>101.95100000000001</v>
      </c>
      <c r="AK552">
        <v>444.02199999999999</v>
      </c>
      <c r="AL552">
        <v>425.39600000000002</v>
      </c>
      <c r="AM552">
        <v>464.89800000000002</v>
      </c>
      <c r="AN552">
        <v>57.137</v>
      </c>
      <c r="AO552">
        <v>354.65600000000001</v>
      </c>
      <c r="AP552">
        <v>540.923</v>
      </c>
      <c r="AQ552">
        <v>113.735</v>
      </c>
      <c r="AR552">
        <v>371.786</v>
      </c>
      <c r="AS552">
        <v>238.85500000000002</v>
      </c>
      <c r="AT552">
        <v>695.327</v>
      </c>
      <c r="AU552">
        <v>1581.922</v>
      </c>
      <c r="AV552">
        <v>1644.404</v>
      </c>
      <c r="AW552" s="37">
        <v>1894.5540000000001</v>
      </c>
      <c r="AX552">
        <v>391.36</v>
      </c>
      <c r="AY552">
        <v>-0.01</v>
      </c>
    </row>
    <row r="553" spans="1:51" x14ac:dyDescent="0.2">
      <c r="A553" s="1">
        <v>42307</v>
      </c>
      <c r="B553">
        <v>906.45</v>
      </c>
      <c r="C553">
        <v>1688.905</v>
      </c>
      <c r="D553">
        <v>287.54500000000002</v>
      </c>
      <c r="E553">
        <v>8810.9760000000006</v>
      </c>
      <c r="F553">
        <v>481.327</v>
      </c>
      <c r="G553">
        <v>1608.7550000000001</v>
      </c>
      <c r="H553">
        <v>1936.425</v>
      </c>
      <c r="I553">
        <v>36.488999999999997</v>
      </c>
      <c r="J553">
        <v>192.447</v>
      </c>
      <c r="K553">
        <v>283.25700000000001</v>
      </c>
      <c r="L553">
        <v>2072.5520000000001</v>
      </c>
      <c r="M553">
        <v>2545.0729999999999</v>
      </c>
      <c r="N553">
        <v>610.82799999999997</v>
      </c>
      <c r="O553">
        <v>59.945</v>
      </c>
      <c r="P553">
        <v>445.24900000000002</v>
      </c>
      <c r="Q553">
        <v>6997.5250000000005</v>
      </c>
      <c r="R553">
        <v>5074.4840000000004</v>
      </c>
      <c r="S553">
        <v>1195.145</v>
      </c>
      <c r="T553">
        <v>1984.4580000000001</v>
      </c>
      <c r="U553">
        <v>1426.8489999999999</v>
      </c>
      <c r="V553">
        <v>5724.9809999999998</v>
      </c>
      <c r="W553">
        <v>2741.06</v>
      </c>
      <c r="X553">
        <v>1136.9950000000001</v>
      </c>
      <c r="Y553">
        <v>1369.27</v>
      </c>
      <c r="Z553">
        <v>2831.4369999999999</v>
      </c>
      <c r="AA553">
        <v>9706.2530000000006</v>
      </c>
      <c r="AB553">
        <v>255.524</v>
      </c>
      <c r="AC553">
        <v>379.72399999999999</v>
      </c>
      <c r="AD553">
        <v>335.40600000000001</v>
      </c>
      <c r="AE553">
        <v>547.74099999999999</v>
      </c>
      <c r="AF553">
        <v>3434.6610000000001</v>
      </c>
      <c r="AG553">
        <v>331.34500000000003</v>
      </c>
      <c r="AH553">
        <v>276.91800000000001</v>
      </c>
      <c r="AI553">
        <v>674.92700000000002</v>
      </c>
      <c r="AJ553">
        <v>117.345</v>
      </c>
      <c r="AK553">
        <v>474.54</v>
      </c>
      <c r="AL553">
        <v>451.173</v>
      </c>
      <c r="AM553">
        <v>471.35200000000003</v>
      </c>
      <c r="AN553">
        <v>62.315000000000005</v>
      </c>
      <c r="AO553">
        <v>397.88</v>
      </c>
      <c r="AP553">
        <v>626.35800000000006</v>
      </c>
      <c r="AQ553">
        <v>120.117</v>
      </c>
      <c r="AR553">
        <v>350.42200000000003</v>
      </c>
      <c r="AS553">
        <v>236.673</v>
      </c>
      <c r="AT553">
        <v>674.22</v>
      </c>
      <c r="AU553">
        <v>1705.8030000000001</v>
      </c>
      <c r="AV553">
        <v>1771.6580000000001</v>
      </c>
      <c r="AW553" s="37">
        <v>2006.923</v>
      </c>
      <c r="AX553">
        <v>421.57100000000003</v>
      </c>
      <c r="AY553">
        <v>0.08</v>
      </c>
    </row>
    <row r="554" spans="1:51" x14ac:dyDescent="0.2">
      <c r="A554" s="1">
        <v>42338</v>
      </c>
      <c r="B554">
        <v>917.98900000000003</v>
      </c>
      <c r="C554">
        <v>1758.354</v>
      </c>
      <c r="D554">
        <v>269.49400000000003</v>
      </c>
      <c r="E554">
        <v>9086.3700000000008</v>
      </c>
      <c r="F554">
        <v>481.48400000000004</v>
      </c>
      <c r="G554">
        <v>1560.4290000000001</v>
      </c>
      <c r="H554">
        <v>1936.624</v>
      </c>
      <c r="I554">
        <v>27.289000000000001</v>
      </c>
      <c r="J554">
        <v>198.05</v>
      </c>
      <c r="K554">
        <v>273.84000000000003</v>
      </c>
      <c r="L554">
        <v>2038.7340000000002</v>
      </c>
      <c r="M554">
        <v>2496.9960000000001</v>
      </c>
      <c r="N554">
        <v>544.553</v>
      </c>
      <c r="O554">
        <v>56.017000000000003</v>
      </c>
      <c r="P554">
        <v>428.89800000000002</v>
      </c>
      <c r="Q554">
        <v>6996.4970000000003</v>
      </c>
      <c r="R554">
        <v>4911.0640000000003</v>
      </c>
      <c r="S554">
        <v>1163.0989999999999</v>
      </c>
      <c r="T554">
        <v>1986.5630000000001</v>
      </c>
      <c r="U554">
        <v>1396.08</v>
      </c>
      <c r="V554">
        <v>5545.1530000000002</v>
      </c>
      <c r="W554">
        <v>2470.0950000000003</v>
      </c>
      <c r="X554">
        <v>1100</v>
      </c>
      <c r="Y554">
        <v>1264.098</v>
      </c>
      <c r="Z554">
        <v>2802.261</v>
      </c>
      <c r="AA554">
        <v>9375.3279999999995</v>
      </c>
      <c r="AB554">
        <v>252.43899999999999</v>
      </c>
      <c r="AC554">
        <v>366.40100000000001</v>
      </c>
      <c r="AD554">
        <v>339.67</v>
      </c>
      <c r="AE554">
        <v>527.91</v>
      </c>
      <c r="AF554">
        <v>3244.152</v>
      </c>
      <c r="AG554">
        <v>319.60300000000001</v>
      </c>
      <c r="AH554">
        <v>267.60000000000002</v>
      </c>
      <c r="AI554">
        <v>674.89200000000005</v>
      </c>
      <c r="AJ554">
        <v>113.80800000000001</v>
      </c>
      <c r="AK554">
        <v>441.31</v>
      </c>
      <c r="AL554">
        <v>453.745</v>
      </c>
      <c r="AM554">
        <v>448.64300000000003</v>
      </c>
      <c r="AN554">
        <v>60.195</v>
      </c>
      <c r="AO554">
        <v>374.48700000000002</v>
      </c>
      <c r="AP554">
        <v>621.45600000000002</v>
      </c>
      <c r="AQ554">
        <v>109.63500000000001</v>
      </c>
      <c r="AR554">
        <v>322.68099999999998</v>
      </c>
      <c r="AS554">
        <v>232.53200000000001</v>
      </c>
      <c r="AT554">
        <v>570.66499999999996</v>
      </c>
      <c r="AU554">
        <v>1694.3969999999999</v>
      </c>
      <c r="AV554">
        <v>1741.0119999999999</v>
      </c>
      <c r="AW554" s="37">
        <v>1919.2670000000001</v>
      </c>
      <c r="AX554">
        <v>407.63200000000001</v>
      </c>
      <c r="AY554">
        <v>0.22</v>
      </c>
    </row>
    <row r="555" spans="1:51" x14ac:dyDescent="0.2">
      <c r="A555" s="1">
        <v>42369</v>
      </c>
      <c r="B555">
        <v>902.024</v>
      </c>
      <c r="C555">
        <v>1737.451</v>
      </c>
      <c r="D555">
        <v>265.096</v>
      </c>
      <c r="E555">
        <v>9352.5779999999995</v>
      </c>
      <c r="F555">
        <v>481.096</v>
      </c>
      <c r="G555">
        <v>1506.2360000000001</v>
      </c>
      <c r="H555">
        <v>1885.3500000000001</v>
      </c>
      <c r="I555">
        <v>26.802</v>
      </c>
      <c r="J555">
        <v>198.398</v>
      </c>
      <c r="K555">
        <v>264.39300000000003</v>
      </c>
      <c r="L555">
        <v>1915.1390000000001</v>
      </c>
      <c r="M555">
        <v>2429.404</v>
      </c>
      <c r="N555">
        <v>538.06700000000001</v>
      </c>
      <c r="O555">
        <v>58.582000000000001</v>
      </c>
      <c r="P555">
        <v>404.21199999999999</v>
      </c>
      <c r="Q555">
        <v>6833.6900000000005</v>
      </c>
      <c r="R555">
        <v>4958.2939999999999</v>
      </c>
      <c r="S555">
        <v>1116.723</v>
      </c>
      <c r="T555">
        <v>1949.703</v>
      </c>
      <c r="U555">
        <v>1294.4780000000001</v>
      </c>
      <c r="V555">
        <v>5262.1859999999997</v>
      </c>
      <c r="W555">
        <v>2376.2950000000001</v>
      </c>
      <c r="X555">
        <v>1036.2339999999999</v>
      </c>
      <c r="Y555">
        <v>1277.847</v>
      </c>
      <c r="Z555">
        <v>2808.288</v>
      </c>
      <c r="AA555">
        <v>9446.6190000000006</v>
      </c>
      <c r="AB555">
        <v>258.76100000000002</v>
      </c>
      <c r="AC555">
        <v>356.00200000000001</v>
      </c>
      <c r="AD555">
        <v>340.78100000000001</v>
      </c>
      <c r="AE555">
        <v>531.31500000000005</v>
      </c>
      <c r="AF555">
        <v>3253.5950000000003</v>
      </c>
      <c r="AG555">
        <v>294.90100000000001</v>
      </c>
      <c r="AH555">
        <v>265.52300000000002</v>
      </c>
      <c r="AI555">
        <v>694.31500000000005</v>
      </c>
      <c r="AJ555">
        <v>120.357</v>
      </c>
      <c r="AK555">
        <v>394.83199999999999</v>
      </c>
      <c r="AL555">
        <v>404.73200000000003</v>
      </c>
      <c r="AM555">
        <v>459.55900000000003</v>
      </c>
      <c r="AN555">
        <v>59.407000000000004</v>
      </c>
      <c r="AO555">
        <v>353.42099999999999</v>
      </c>
      <c r="AP555">
        <v>652.86400000000003</v>
      </c>
      <c r="AQ555">
        <v>111.58200000000001</v>
      </c>
      <c r="AR555">
        <v>334.25799999999998</v>
      </c>
      <c r="AS555">
        <v>230.66200000000001</v>
      </c>
      <c r="AT555">
        <v>640.83000000000004</v>
      </c>
      <c r="AU555">
        <v>1662.7940000000001</v>
      </c>
      <c r="AV555">
        <v>1716.2750000000001</v>
      </c>
      <c r="AW555" s="37">
        <v>1829.8120000000001</v>
      </c>
      <c r="AX555">
        <v>403.61200000000002</v>
      </c>
      <c r="AY555">
        <v>0.16</v>
      </c>
    </row>
    <row r="556" spans="1:51" x14ac:dyDescent="0.2">
      <c r="A556" s="1">
        <v>42398</v>
      </c>
      <c r="B556">
        <v>816.22699999999998</v>
      </c>
      <c r="C556">
        <v>1692.3920000000001</v>
      </c>
      <c r="D556">
        <v>263.71800000000002</v>
      </c>
      <c r="E556">
        <v>8929.2559999999994</v>
      </c>
      <c r="F556">
        <v>462.99400000000003</v>
      </c>
      <c r="G556">
        <v>1437.502</v>
      </c>
      <c r="H556">
        <v>1713.4080000000001</v>
      </c>
      <c r="I556">
        <v>21.123000000000001</v>
      </c>
      <c r="J556">
        <v>183.363</v>
      </c>
      <c r="K556">
        <v>228.54900000000001</v>
      </c>
      <c r="L556">
        <v>1812.7340000000002</v>
      </c>
      <c r="M556">
        <v>2361.5480000000002</v>
      </c>
      <c r="N556">
        <v>500.00600000000003</v>
      </c>
      <c r="O556">
        <v>57.079000000000001</v>
      </c>
      <c r="P556">
        <v>371.65199999999999</v>
      </c>
      <c r="Q556">
        <v>6293.7939999999999</v>
      </c>
      <c r="R556">
        <v>4585.6990000000005</v>
      </c>
      <c r="S556">
        <v>1048.742</v>
      </c>
      <c r="T556">
        <v>1843.877</v>
      </c>
      <c r="U556">
        <v>1259.019</v>
      </c>
      <c r="V556">
        <v>5083.7520000000004</v>
      </c>
      <c r="W556">
        <v>2462.1869999999999</v>
      </c>
      <c r="X556">
        <v>958.96699999999998</v>
      </c>
      <c r="Y556">
        <v>1285.672</v>
      </c>
      <c r="Z556">
        <v>2577.1770000000001</v>
      </c>
      <c r="AA556">
        <v>8567.9979999999996</v>
      </c>
      <c r="AB556">
        <v>238.946</v>
      </c>
      <c r="AC556">
        <v>335.86200000000002</v>
      </c>
      <c r="AD556">
        <v>349.13100000000003</v>
      </c>
      <c r="AE556">
        <v>504.99</v>
      </c>
      <c r="AF556">
        <v>2957.5320000000002</v>
      </c>
      <c r="AG556">
        <v>306.798</v>
      </c>
      <c r="AH556">
        <v>253.33799999999999</v>
      </c>
      <c r="AI556">
        <v>635.10699999999997</v>
      </c>
      <c r="AJ556">
        <v>110.465</v>
      </c>
      <c r="AK556">
        <v>379.83300000000003</v>
      </c>
      <c r="AL556">
        <v>400.928</v>
      </c>
      <c r="AM556">
        <v>427.70699999999999</v>
      </c>
      <c r="AN556">
        <v>51.85</v>
      </c>
      <c r="AO556">
        <v>358.90100000000001</v>
      </c>
      <c r="AP556">
        <v>663.67100000000005</v>
      </c>
      <c r="AQ556">
        <v>103.129</v>
      </c>
      <c r="AR556">
        <v>278.83</v>
      </c>
      <c r="AS556">
        <v>231.15700000000001</v>
      </c>
      <c r="AT556">
        <v>531.35599999999999</v>
      </c>
      <c r="AU556">
        <v>1562.1780000000001</v>
      </c>
      <c r="AV556">
        <v>1591.4639999999999</v>
      </c>
      <c r="AW556" s="37">
        <v>1744.046</v>
      </c>
      <c r="AX556">
        <v>374.06799999999998</v>
      </c>
      <c r="AY556">
        <v>0.32</v>
      </c>
    </row>
    <row r="557" spans="1:51" x14ac:dyDescent="0.2">
      <c r="A557" s="1">
        <v>42429</v>
      </c>
      <c r="B557">
        <v>806.44299999999998</v>
      </c>
      <c r="C557">
        <v>1571.732</v>
      </c>
      <c r="D557">
        <v>237.18200000000002</v>
      </c>
      <c r="E557">
        <v>8716.2010000000009</v>
      </c>
      <c r="F557">
        <v>433.351</v>
      </c>
      <c r="G557">
        <v>1420.627</v>
      </c>
      <c r="H557">
        <v>1668.491</v>
      </c>
      <c r="I557">
        <v>18.988</v>
      </c>
      <c r="J557">
        <v>181.16200000000001</v>
      </c>
      <c r="K557">
        <v>216.65200000000002</v>
      </c>
      <c r="L557">
        <v>1838.078</v>
      </c>
      <c r="M557">
        <v>2322.6680000000001</v>
      </c>
      <c r="N557">
        <v>521.70699999999999</v>
      </c>
      <c r="O557">
        <v>52.863</v>
      </c>
      <c r="P557">
        <v>357.51</v>
      </c>
      <c r="Q557">
        <v>6373.9800000000005</v>
      </c>
      <c r="R557">
        <v>4476.8270000000002</v>
      </c>
      <c r="S557">
        <v>1032.8109999999999</v>
      </c>
      <c r="T557">
        <v>1834.9739999999999</v>
      </c>
      <c r="U557">
        <v>1305.3869999999999</v>
      </c>
      <c r="V557">
        <v>5124.8680000000004</v>
      </c>
      <c r="W557">
        <v>2667.5680000000002</v>
      </c>
      <c r="X557">
        <v>1012.788</v>
      </c>
      <c r="Y557">
        <v>1307.7350000000001</v>
      </c>
      <c r="Z557">
        <v>2505.6469999999999</v>
      </c>
      <c r="AA557">
        <v>8547.5470000000005</v>
      </c>
      <c r="AB557">
        <v>232.357</v>
      </c>
      <c r="AC557">
        <v>327.53100000000001</v>
      </c>
      <c r="AD557">
        <v>341.31200000000001</v>
      </c>
      <c r="AE557">
        <v>502.41500000000002</v>
      </c>
      <c r="AF557">
        <v>3054.1379999999999</v>
      </c>
      <c r="AG557">
        <v>319.45800000000003</v>
      </c>
      <c r="AH557">
        <v>263.702</v>
      </c>
      <c r="AI557">
        <v>623.98500000000001</v>
      </c>
      <c r="AJ557">
        <v>116.319</v>
      </c>
      <c r="AK557">
        <v>380.846</v>
      </c>
      <c r="AL557">
        <v>408.20499999999998</v>
      </c>
      <c r="AM557">
        <v>395.726</v>
      </c>
      <c r="AN557">
        <v>50.535000000000004</v>
      </c>
      <c r="AO557">
        <v>371.45300000000003</v>
      </c>
      <c r="AP557">
        <v>704.23099999999999</v>
      </c>
      <c r="AQ557">
        <v>105.4</v>
      </c>
      <c r="AR557">
        <v>283.42099999999999</v>
      </c>
      <c r="AS557">
        <v>233.83799999999999</v>
      </c>
      <c r="AT557">
        <v>559.95799999999997</v>
      </c>
      <c r="AU557">
        <v>1547.174</v>
      </c>
      <c r="AV557">
        <v>1558.1670000000001</v>
      </c>
      <c r="AW557" s="37">
        <v>1804.018</v>
      </c>
      <c r="AX557">
        <v>368.91700000000003</v>
      </c>
      <c r="AY557">
        <v>0.33</v>
      </c>
    </row>
    <row r="558" spans="1:51" x14ac:dyDescent="0.2">
      <c r="A558" s="1">
        <v>42460</v>
      </c>
      <c r="B558">
        <v>897.35400000000004</v>
      </c>
      <c r="C558">
        <v>1694.4660000000001</v>
      </c>
      <c r="D558">
        <v>278.66500000000002</v>
      </c>
      <c r="E558">
        <v>9159.9050000000007</v>
      </c>
      <c r="F558">
        <v>453.01300000000003</v>
      </c>
      <c r="G558">
        <v>1504.2830000000001</v>
      </c>
      <c r="H558">
        <v>1833.3110000000001</v>
      </c>
      <c r="I558">
        <v>23.525000000000002</v>
      </c>
      <c r="J558">
        <v>188.38200000000001</v>
      </c>
      <c r="K558">
        <v>233.559</v>
      </c>
      <c r="L558">
        <v>1942.5940000000001</v>
      </c>
      <c r="M558">
        <v>2507.319</v>
      </c>
      <c r="N558">
        <v>612.77099999999996</v>
      </c>
      <c r="O558">
        <v>60.477000000000004</v>
      </c>
      <c r="P558">
        <v>385.88100000000003</v>
      </c>
      <c r="Q558">
        <v>6760.1970000000001</v>
      </c>
      <c r="R558">
        <v>4647.0110000000004</v>
      </c>
      <c r="S558">
        <v>1077.0219999999999</v>
      </c>
      <c r="T558">
        <v>1957.2160000000001</v>
      </c>
      <c r="U558">
        <v>1432.288</v>
      </c>
      <c r="V558">
        <v>5697.3649999999998</v>
      </c>
      <c r="W558">
        <v>2572.163</v>
      </c>
      <c r="X558">
        <v>1320.0070000000001</v>
      </c>
      <c r="Y558">
        <v>1435.2450000000001</v>
      </c>
      <c r="Z558">
        <v>2602.7600000000002</v>
      </c>
      <c r="AA558">
        <v>9339.5249999999996</v>
      </c>
      <c r="AB558">
        <v>231.76</v>
      </c>
      <c r="AC558">
        <v>373.16500000000002</v>
      </c>
      <c r="AD558">
        <v>383.46699999999998</v>
      </c>
      <c r="AE558">
        <v>565.11900000000003</v>
      </c>
      <c r="AF558">
        <v>3410.1759999999999</v>
      </c>
      <c r="AG558">
        <v>341.88200000000001</v>
      </c>
      <c r="AH558">
        <v>286.01400000000001</v>
      </c>
      <c r="AI558">
        <v>699.94200000000001</v>
      </c>
      <c r="AJ558">
        <v>131.506</v>
      </c>
      <c r="AK558">
        <v>446.24900000000002</v>
      </c>
      <c r="AL558">
        <v>468.12900000000002</v>
      </c>
      <c r="AM558">
        <v>446.22300000000001</v>
      </c>
      <c r="AN558">
        <v>56.548000000000002</v>
      </c>
      <c r="AO558">
        <v>428.03100000000001</v>
      </c>
      <c r="AP558">
        <v>724.73300000000006</v>
      </c>
      <c r="AQ558">
        <v>108.71300000000001</v>
      </c>
      <c r="AR558">
        <v>276.73099999999999</v>
      </c>
      <c r="AS558">
        <v>251.143</v>
      </c>
      <c r="AT558">
        <v>595.33299999999997</v>
      </c>
      <c r="AU558">
        <v>1648.1179999999999</v>
      </c>
      <c r="AV558">
        <v>1652.0350000000001</v>
      </c>
      <c r="AW558" s="37">
        <v>2168.4920000000002</v>
      </c>
      <c r="AX558">
        <v>410.649</v>
      </c>
      <c r="AY558">
        <v>0.21</v>
      </c>
    </row>
    <row r="559" spans="1:51" x14ac:dyDescent="0.2">
      <c r="A559" s="1">
        <v>42489</v>
      </c>
      <c r="B559">
        <v>934.69799999999998</v>
      </c>
      <c r="C559">
        <v>1700.32</v>
      </c>
      <c r="D559">
        <v>280.43599999999998</v>
      </c>
      <c r="E559">
        <v>9341.2990000000009</v>
      </c>
      <c r="F559">
        <v>441.89600000000002</v>
      </c>
      <c r="G559">
        <v>1526.9490000000001</v>
      </c>
      <c r="H559">
        <v>1845.2350000000001</v>
      </c>
      <c r="I559">
        <v>24.269000000000002</v>
      </c>
      <c r="J559">
        <v>187.43</v>
      </c>
      <c r="K559">
        <v>239.393</v>
      </c>
      <c r="L559">
        <v>2067.9410000000003</v>
      </c>
      <c r="M559">
        <v>2482.864</v>
      </c>
      <c r="N559">
        <v>563.92200000000003</v>
      </c>
      <c r="O559">
        <v>62.484000000000002</v>
      </c>
      <c r="P559">
        <v>404.67099999999999</v>
      </c>
      <c r="Q559">
        <v>6778.6630000000005</v>
      </c>
      <c r="R559">
        <v>4724.5659999999998</v>
      </c>
      <c r="S559">
        <v>1109.8340000000001</v>
      </c>
      <c r="T559">
        <v>1964.634</v>
      </c>
      <c r="U559">
        <v>1524.5930000000001</v>
      </c>
      <c r="V559">
        <v>5672.3580000000002</v>
      </c>
      <c r="W559">
        <v>2674.0970000000002</v>
      </c>
      <c r="X559">
        <v>1453.991</v>
      </c>
      <c r="Y559">
        <v>1468.6590000000001</v>
      </c>
      <c r="Z559">
        <v>2723.5619999999999</v>
      </c>
      <c r="AA559">
        <v>9407.99</v>
      </c>
      <c r="AB559">
        <v>237.411</v>
      </c>
      <c r="AC559">
        <v>371.50700000000001</v>
      </c>
      <c r="AD559">
        <v>373.38299999999998</v>
      </c>
      <c r="AE559">
        <v>546.50099999999998</v>
      </c>
      <c r="AF559">
        <v>3397.7130000000002</v>
      </c>
      <c r="AG559">
        <v>340.93299999999999</v>
      </c>
      <c r="AH559">
        <v>270.822</v>
      </c>
      <c r="AI559">
        <v>719.75700000000006</v>
      </c>
      <c r="AJ559">
        <v>134.786</v>
      </c>
      <c r="AK559">
        <v>462.93600000000004</v>
      </c>
      <c r="AL559">
        <v>504.49900000000002</v>
      </c>
      <c r="AM559">
        <v>448.346</v>
      </c>
      <c r="AN559">
        <v>56.431000000000004</v>
      </c>
      <c r="AO559">
        <v>441.988</v>
      </c>
      <c r="AP559">
        <v>713.70400000000006</v>
      </c>
      <c r="AQ559">
        <v>114.444</v>
      </c>
      <c r="AR559">
        <v>282.553</v>
      </c>
      <c r="AS559">
        <v>274.81</v>
      </c>
      <c r="AT559">
        <v>673.05899999999997</v>
      </c>
      <c r="AU559">
        <v>1670.796</v>
      </c>
      <c r="AV559">
        <v>1693.181</v>
      </c>
      <c r="AW559" s="37">
        <v>2292.0639999999999</v>
      </c>
      <c r="AX559">
        <v>405.20400000000001</v>
      </c>
      <c r="AY559">
        <v>0.22</v>
      </c>
    </row>
    <row r="560" spans="1:51" x14ac:dyDescent="0.2">
      <c r="A560" s="1">
        <v>42521</v>
      </c>
      <c r="B560">
        <v>861.976</v>
      </c>
      <c r="C560">
        <v>1727.191</v>
      </c>
      <c r="D560">
        <v>264.69</v>
      </c>
      <c r="E560">
        <v>9486.0959999999995</v>
      </c>
      <c r="F560">
        <v>441.54399999999998</v>
      </c>
      <c r="G560">
        <v>1505.9940000000001</v>
      </c>
      <c r="H560">
        <v>1801.6390000000001</v>
      </c>
      <c r="I560">
        <v>26.943999999999999</v>
      </c>
      <c r="J560">
        <v>191.92699999999999</v>
      </c>
      <c r="K560">
        <v>225.68899999999999</v>
      </c>
      <c r="L560">
        <v>1984.671</v>
      </c>
      <c r="M560">
        <v>2500.3789999999999</v>
      </c>
      <c r="N560">
        <v>517.99800000000005</v>
      </c>
      <c r="O560">
        <v>58.637999999999998</v>
      </c>
      <c r="P560">
        <v>392.52100000000002</v>
      </c>
      <c r="Q560">
        <v>6564.5820000000003</v>
      </c>
      <c r="R560">
        <v>4694.2719999999999</v>
      </c>
      <c r="S560">
        <v>1098.903</v>
      </c>
      <c r="T560">
        <v>1995.556</v>
      </c>
      <c r="U560">
        <v>1470.1190000000001</v>
      </c>
      <c r="V560">
        <v>5212.8270000000002</v>
      </c>
      <c r="W560">
        <v>2675.6770000000001</v>
      </c>
      <c r="X560">
        <v>1252.991</v>
      </c>
      <c r="Y560">
        <v>1358.338</v>
      </c>
      <c r="Z560">
        <v>2695.6730000000002</v>
      </c>
      <c r="AA560">
        <v>9236.1270000000004</v>
      </c>
      <c r="AB560">
        <v>225.16200000000001</v>
      </c>
      <c r="AC560">
        <v>354.07400000000001</v>
      </c>
      <c r="AD560">
        <v>344.08800000000002</v>
      </c>
      <c r="AE560">
        <v>570.15499999999997</v>
      </c>
      <c r="AF560">
        <v>3228.76</v>
      </c>
      <c r="AG560">
        <v>341.23200000000003</v>
      </c>
      <c r="AH560">
        <v>275.56600000000003</v>
      </c>
      <c r="AI560">
        <v>697.15100000000007</v>
      </c>
      <c r="AJ560">
        <v>134.49100000000001</v>
      </c>
      <c r="AK560">
        <v>419.19299999999998</v>
      </c>
      <c r="AL560">
        <v>475.23599999999999</v>
      </c>
      <c r="AM560">
        <v>456.24099999999999</v>
      </c>
      <c r="AN560">
        <v>55.868000000000002</v>
      </c>
      <c r="AO560">
        <v>380.76</v>
      </c>
      <c r="AP560">
        <v>681.77200000000005</v>
      </c>
      <c r="AQ560">
        <v>117.07900000000001</v>
      </c>
      <c r="AR560">
        <v>324.99200000000002</v>
      </c>
      <c r="AS560">
        <v>259.15800000000002</v>
      </c>
      <c r="AT560">
        <v>635.50400000000002</v>
      </c>
      <c r="AU560">
        <v>1674.6130000000001</v>
      </c>
      <c r="AV560">
        <v>1667.8440000000001</v>
      </c>
      <c r="AW560" s="37">
        <v>2038.2329999999999</v>
      </c>
      <c r="AX560">
        <v>399.67500000000001</v>
      </c>
      <c r="AY560">
        <v>0.34</v>
      </c>
    </row>
    <row r="561" spans="1:51" x14ac:dyDescent="0.2">
      <c r="A561" s="1">
        <v>42551</v>
      </c>
      <c r="B561">
        <v>793.96299999999997</v>
      </c>
      <c r="C561">
        <v>1709.7180000000001</v>
      </c>
      <c r="D561">
        <v>248.84399999999999</v>
      </c>
      <c r="E561">
        <v>9086.6180000000004</v>
      </c>
      <c r="F561">
        <v>431.72</v>
      </c>
      <c r="G561">
        <v>1412.1490000000001</v>
      </c>
      <c r="H561">
        <v>1696.9780000000001</v>
      </c>
      <c r="I561">
        <v>20.113</v>
      </c>
      <c r="J561">
        <v>169.64699999999999</v>
      </c>
      <c r="K561">
        <v>203.67699999999999</v>
      </c>
      <c r="L561">
        <v>1945.1390000000001</v>
      </c>
      <c r="M561">
        <v>2342.4479999999999</v>
      </c>
      <c r="N561">
        <v>501.15100000000001</v>
      </c>
      <c r="O561">
        <v>57.329000000000001</v>
      </c>
      <c r="P561">
        <v>352.42099999999999</v>
      </c>
      <c r="Q561">
        <v>6274.4449999999997</v>
      </c>
      <c r="R561">
        <v>4665.4040000000005</v>
      </c>
      <c r="S561">
        <v>1055.8589999999999</v>
      </c>
      <c r="T561">
        <v>1997.3330000000001</v>
      </c>
      <c r="U561">
        <v>1471.9590000000001</v>
      </c>
      <c r="V561">
        <v>5268.5129999999999</v>
      </c>
      <c r="W561">
        <v>2756.922</v>
      </c>
      <c r="X561">
        <v>1495.375</v>
      </c>
      <c r="Y561">
        <v>1444.1310000000001</v>
      </c>
      <c r="Z561">
        <v>2625.712</v>
      </c>
      <c r="AA561">
        <v>9281.0390000000007</v>
      </c>
      <c r="AB561">
        <v>221.78100000000001</v>
      </c>
      <c r="AC561">
        <v>368.255</v>
      </c>
      <c r="AD561">
        <v>357.63100000000003</v>
      </c>
      <c r="AE561">
        <v>596.12800000000004</v>
      </c>
      <c r="AF561">
        <v>3369.7240000000002</v>
      </c>
      <c r="AG561">
        <v>347.81700000000001</v>
      </c>
      <c r="AH561">
        <v>284.63900000000001</v>
      </c>
      <c r="AI561">
        <v>696.37300000000005</v>
      </c>
      <c r="AJ561">
        <v>139.072</v>
      </c>
      <c r="AK561">
        <v>450.83500000000004</v>
      </c>
      <c r="AL561">
        <v>483.404</v>
      </c>
      <c r="AM561">
        <v>460.95</v>
      </c>
      <c r="AN561">
        <v>55.576999999999998</v>
      </c>
      <c r="AO561">
        <v>387.28300000000002</v>
      </c>
      <c r="AP561">
        <v>744.14700000000005</v>
      </c>
      <c r="AQ561">
        <v>122.786</v>
      </c>
      <c r="AR561">
        <v>241.18700000000001</v>
      </c>
      <c r="AS561">
        <v>249.74200000000002</v>
      </c>
      <c r="AT561">
        <v>599.44799999999998</v>
      </c>
      <c r="AU561">
        <v>1653.229</v>
      </c>
      <c r="AV561">
        <v>1608.454</v>
      </c>
      <c r="AW561" s="37">
        <v>2269.3420000000001</v>
      </c>
      <c r="AX561">
        <v>407.48500000000001</v>
      </c>
      <c r="AY561">
        <v>0.26</v>
      </c>
    </row>
    <row r="562" spans="1:51" x14ac:dyDescent="0.2">
      <c r="A562" s="1">
        <v>42580</v>
      </c>
      <c r="B562">
        <v>854.65200000000004</v>
      </c>
      <c r="C562">
        <v>1736.665</v>
      </c>
      <c r="D562">
        <v>269.35700000000003</v>
      </c>
      <c r="E562">
        <v>9481.1959999999999</v>
      </c>
      <c r="F562">
        <v>454.19499999999999</v>
      </c>
      <c r="G562">
        <v>1489.596</v>
      </c>
      <c r="H562">
        <v>1822.3969999999999</v>
      </c>
      <c r="I562">
        <v>21.349</v>
      </c>
      <c r="J562">
        <v>176.49100000000001</v>
      </c>
      <c r="K562">
        <v>212.381</v>
      </c>
      <c r="L562">
        <v>1935.9480000000001</v>
      </c>
      <c r="M562">
        <v>2454.808</v>
      </c>
      <c r="N562">
        <v>512.08000000000004</v>
      </c>
      <c r="O562">
        <v>60.634999999999998</v>
      </c>
      <c r="P562">
        <v>373.26499999999999</v>
      </c>
      <c r="Q562">
        <v>6507.8510000000006</v>
      </c>
      <c r="R562">
        <v>4773.7259999999997</v>
      </c>
      <c r="S562">
        <v>1084.471</v>
      </c>
      <c r="T562">
        <v>2070.6840000000002</v>
      </c>
      <c r="U562">
        <v>1518.9649999999999</v>
      </c>
      <c r="V562">
        <v>5246.7650000000003</v>
      </c>
      <c r="W562">
        <v>2742.6280000000002</v>
      </c>
      <c r="X562">
        <v>1642.213</v>
      </c>
      <c r="Y562">
        <v>1486.79</v>
      </c>
      <c r="Z562">
        <v>2795.7780000000002</v>
      </c>
      <c r="AA562">
        <v>9915.5689999999995</v>
      </c>
      <c r="AB562">
        <v>234.59399999999999</v>
      </c>
      <c r="AC562">
        <v>390.78899999999999</v>
      </c>
      <c r="AD562">
        <v>354.49599999999998</v>
      </c>
      <c r="AE562">
        <v>608.53100000000006</v>
      </c>
      <c r="AF562">
        <v>3372.44</v>
      </c>
      <c r="AG562">
        <v>372.93700000000001</v>
      </c>
      <c r="AH562">
        <v>300.43200000000002</v>
      </c>
      <c r="AI562">
        <v>753.22</v>
      </c>
      <c r="AJ562">
        <v>153.67099999999999</v>
      </c>
      <c r="AK562">
        <v>490.59800000000001</v>
      </c>
      <c r="AL562">
        <v>481.44400000000002</v>
      </c>
      <c r="AM562">
        <v>486</v>
      </c>
      <c r="AN562">
        <v>57.427</v>
      </c>
      <c r="AO562">
        <v>364.95600000000002</v>
      </c>
      <c r="AP562">
        <v>787.13</v>
      </c>
      <c r="AQ562">
        <v>129.67099999999999</v>
      </c>
      <c r="AR562">
        <v>206.755</v>
      </c>
      <c r="AS562">
        <v>265.50200000000001</v>
      </c>
      <c r="AT562">
        <v>724.31500000000005</v>
      </c>
      <c r="AU562">
        <v>1721.788</v>
      </c>
      <c r="AV562">
        <v>1689.115</v>
      </c>
      <c r="AW562" s="37">
        <v>2391.3510000000001</v>
      </c>
      <c r="AX562">
        <v>426.05599999999998</v>
      </c>
      <c r="AY562">
        <v>0.27</v>
      </c>
    </row>
    <row r="563" spans="1:51" x14ac:dyDescent="0.2">
      <c r="A563" s="1">
        <v>42613</v>
      </c>
      <c r="B563">
        <v>875.41200000000003</v>
      </c>
      <c r="C563">
        <v>1724.028</v>
      </c>
      <c r="D563">
        <v>241.81200000000001</v>
      </c>
      <c r="E563">
        <v>8853.5509999999995</v>
      </c>
      <c r="F563">
        <v>447.65199999999999</v>
      </c>
      <c r="G563">
        <v>1481.9880000000001</v>
      </c>
      <c r="H563">
        <v>1858.9270000000001</v>
      </c>
      <c r="I563">
        <v>21.404</v>
      </c>
      <c r="J563">
        <v>186.13200000000001</v>
      </c>
      <c r="K563">
        <v>213.91400000000002</v>
      </c>
      <c r="L563">
        <v>1972.778</v>
      </c>
      <c r="M563">
        <v>2511.415</v>
      </c>
      <c r="N563">
        <v>521.26900000000001</v>
      </c>
      <c r="O563">
        <v>60.774999999999999</v>
      </c>
      <c r="P563">
        <v>378.16500000000002</v>
      </c>
      <c r="Q563">
        <v>6609.26</v>
      </c>
      <c r="R563">
        <v>4743.0209999999997</v>
      </c>
      <c r="S563">
        <v>1077.521</v>
      </c>
      <c r="T563">
        <v>2068.5720000000001</v>
      </c>
      <c r="U563">
        <v>1521.9380000000001</v>
      </c>
      <c r="V563">
        <v>5306.4539999999997</v>
      </c>
      <c r="W563">
        <v>2670.1010000000001</v>
      </c>
      <c r="X563">
        <v>1651.2080000000001</v>
      </c>
      <c r="Y563">
        <v>1424.998</v>
      </c>
      <c r="Z563">
        <v>2805.549</v>
      </c>
      <c r="AA563">
        <v>9984.3940000000002</v>
      </c>
      <c r="AB563">
        <v>225.60500000000002</v>
      </c>
      <c r="AC563">
        <v>403.22399999999999</v>
      </c>
      <c r="AD563">
        <v>361.32800000000003</v>
      </c>
      <c r="AE563">
        <v>596.66999999999996</v>
      </c>
      <c r="AF563">
        <v>3254.4349999999999</v>
      </c>
      <c r="AG563">
        <v>384.16700000000003</v>
      </c>
      <c r="AH563">
        <v>303.983</v>
      </c>
      <c r="AI563">
        <v>727.87</v>
      </c>
      <c r="AJ563">
        <v>156.96100000000001</v>
      </c>
      <c r="AK563">
        <v>452.35</v>
      </c>
      <c r="AL563">
        <v>493.40800000000002</v>
      </c>
      <c r="AM563">
        <v>491.024</v>
      </c>
      <c r="AN563">
        <v>61.651000000000003</v>
      </c>
      <c r="AO563">
        <v>370.05099999999999</v>
      </c>
      <c r="AP563">
        <v>798.51599999999996</v>
      </c>
      <c r="AQ563">
        <v>128.667</v>
      </c>
      <c r="AR563">
        <v>208.43299999999999</v>
      </c>
      <c r="AS563">
        <v>264.22800000000001</v>
      </c>
      <c r="AT563">
        <v>737.13700000000006</v>
      </c>
      <c r="AU563">
        <v>1719.5240000000001</v>
      </c>
      <c r="AV563">
        <v>1685.5710000000001</v>
      </c>
      <c r="AW563" s="37">
        <v>2401.6970000000001</v>
      </c>
      <c r="AX563">
        <v>442.45100000000002</v>
      </c>
      <c r="AY563">
        <v>0.33</v>
      </c>
    </row>
    <row r="564" spans="1:51" x14ac:dyDescent="0.2">
      <c r="A564" s="1">
        <v>42643</v>
      </c>
      <c r="B564">
        <v>921.86400000000003</v>
      </c>
      <c r="C564">
        <v>1794.046</v>
      </c>
      <c r="D564">
        <v>247.934</v>
      </c>
      <c r="E564">
        <v>8492.4120000000003</v>
      </c>
      <c r="F564">
        <v>463.762</v>
      </c>
      <c r="G564">
        <v>1499.518</v>
      </c>
      <c r="H564">
        <v>1866.162</v>
      </c>
      <c r="I564">
        <v>20.266000000000002</v>
      </c>
      <c r="J564">
        <v>181.71200000000002</v>
      </c>
      <c r="K564">
        <v>207.422</v>
      </c>
      <c r="L564">
        <v>2058.308</v>
      </c>
      <c r="M564">
        <v>2540.2570000000001</v>
      </c>
      <c r="N564">
        <v>509.31400000000002</v>
      </c>
      <c r="O564">
        <v>60.611000000000004</v>
      </c>
      <c r="P564">
        <v>383.28700000000003</v>
      </c>
      <c r="Q564">
        <v>6743.6210000000001</v>
      </c>
      <c r="R564">
        <v>4778.4580000000005</v>
      </c>
      <c r="S564">
        <v>1087.6479999999999</v>
      </c>
      <c r="T564">
        <v>2067.66</v>
      </c>
      <c r="U564">
        <v>1535.0430000000001</v>
      </c>
      <c r="V564">
        <v>5129.7460000000001</v>
      </c>
      <c r="W564">
        <v>2812.62</v>
      </c>
      <c r="X564">
        <v>1655.731</v>
      </c>
      <c r="Y564">
        <v>1419.0050000000001</v>
      </c>
      <c r="Z564">
        <v>2829.0390000000002</v>
      </c>
      <c r="AA564">
        <v>10304.873</v>
      </c>
      <c r="AB564">
        <v>216.47499999999999</v>
      </c>
      <c r="AC564">
        <v>408.73</v>
      </c>
      <c r="AD564">
        <v>349.54200000000003</v>
      </c>
      <c r="AE564">
        <v>562.84500000000003</v>
      </c>
      <c r="AF564">
        <v>3306.413</v>
      </c>
      <c r="AG564">
        <v>369.61</v>
      </c>
      <c r="AH564">
        <v>311.637</v>
      </c>
      <c r="AI564">
        <v>743.01200000000006</v>
      </c>
      <c r="AJ564">
        <v>152.86600000000001</v>
      </c>
      <c r="AK564">
        <v>475.75</v>
      </c>
      <c r="AL564">
        <v>512.01300000000003</v>
      </c>
      <c r="AM564">
        <v>486.30599999999998</v>
      </c>
      <c r="AN564">
        <v>63.042000000000002</v>
      </c>
      <c r="AO564">
        <v>366.911</v>
      </c>
      <c r="AP564">
        <v>814.20699999999999</v>
      </c>
      <c r="AQ564">
        <v>129.33500000000001</v>
      </c>
      <c r="AR564">
        <v>212.863</v>
      </c>
      <c r="AS564">
        <v>270.04700000000003</v>
      </c>
      <c r="AT564">
        <v>728.64300000000003</v>
      </c>
      <c r="AU564">
        <v>1725.665</v>
      </c>
      <c r="AV564">
        <v>1701.692</v>
      </c>
      <c r="AW564" s="37">
        <v>2380.8209999999999</v>
      </c>
      <c r="AX564">
        <v>447.52</v>
      </c>
      <c r="AY564">
        <v>0.28000000000000003</v>
      </c>
    </row>
    <row r="565" spans="1:51" x14ac:dyDescent="0.2">
      <c r="A565" s="1">
        <v>42674</v>
      </c>
      <c r="B565">
        <v>959.44299999999998</v>
      </c>
      <c r="C565">
        <v>1640.318</v>
      </c>
      <c r="D565">
        <v>259.11900000000003</v>
      </c>
      <c r="E565">
        <v>7963.2830000000004</v>
      </c>
      <c r="F565">
        <v>432.73</v>
      </c>
      <c r="G565">
        <v>1488.8610000000001</v>
      </c>
      <c r="H565">
        <v>1837.8790000000001</v>
      </c>
      <c r="I565">
        <v>20.937999999999999</v>
      </c>
      <c r="J565">
        <v>171.952</v>
      </c>
      <c r="K565">
        <v>210.95400000000001</v>
      </c>
      <c r="L565">
        <v>2035.643</v>
      </c>
      <c r="M565">
        <v>2477.2730000000001</v>
      </c>
      <c r="N565">
        <v>526.52800000000002</v>
      </c>
      <c r="O565">
        <v>59.826999999999998</v>
      </c>
      <c r="P565">
        <v>395.19400000000002</v>
      </c>
      <c r="Q565">
        <v>6382.7280000000001</v>
      </c>
      <c r="R565">
        <v>4519.2439999999997</v>
      </c>
      <c r="S565">
        <v>1029.0720000000001</v>
      </c>
      <c r="T565">
        <v>2026.098</v>
      </c>
      <c r="U565">
        <v>1518.9280000000001</v>
      </c>
      <c r="V565">
        <v>5377.4110000000001</v>
      </c>
      <c r="W565">
        <v>2789.6080000000002</v>
      </c>
      <c r="X565">
        <v>1882.258</v>
      </c>
      <c r="Y565">
        <v>1530.4960000000001</v>
      </c>
      <c r="Z565">
        <v>2866.415</v>
      </c>
      <c r="AA565">
        <v>10184.897000000001</v>
      </c>
      <c r="AB565">
        <v>201.58799999999999</v>
      </c>
      <c r="AC565">
        <v>393.80900000000003</v>
      </c>
      <c r="AD565">
        <v>348.28300000000002</v>
      </c>
      <c r="AE565">
        <v>547.32000000000005</v>
      </c>
      <c r="AF565">
        <v>3169.5750000000003</v>
      </c>
      <c r="AG565">
        <v>361.161</v>
      </c>
      <c r="AH565">
        <v>316.13400000000001</v>
      </c>
      <c r="AI565">
        <v>727.06000000000006</v>
      </c>
      <c r="AJ565">
        <v>144.11000000000001</v>
      </c>
      <c r="AK565">
        <v>470.24400000000003</v>
      </c>
      <c r="AL565">
        <v>514.30899999999997</v>
      </c>
      <c r="AM565">
        <v>483.34800000000001</v>
      </c>
      <c r="AN565">
        <v>61.815000000000005</v>
      </c>
      <c r="AO565">
        <v>364.09300000000002</v>
      </c>
      <c r="AP565">
        <v>814.04600000000005</v>
      </c>
      <c r="AQ565">
        <v>126.577</v>
      </c>
      <c r="AR565">
        <v>204.96200000000002</v>
      </c>
      <c r="AS565">
        <v>281.73900000000003</v>
      </c>
      <c r="AT565">
        <v>790.56500000000005</v>
      </c>
      <c r="AU565">
        <v>1690.922</v>
      </c>
      <c r="AV565">
        <v>1665.721</v>
      </c>
      <c r="AW565" s="37">
        <v>2612.34</v>
      </c>
      <c r="AX565">
        <v>440.99599999999998</v>
      </c>
      <c r="AY565">
        <v>0.34</v>
      </c>
    </row>
    <row r="566" spans="1:51" x14ac:dyDescent="0.2">
      <c r="A566" s="1">
        <v>42704</v>
      </c>
      <c r="B566">
        <v>942.35500000000002</v>
      </c>
      <c r="C566">
        <v>1538.184</v>
      </c>
      <c r="D566">
        <v>231.53</v>
      </c>
      <c r="E566">
        <v>7377.3710000000001</v>
      </c>
      <c r="F566">
        <v>419.97200000000004</v>
      </c>
      <c r="G566">
        <v>1460.9380000000001</v>
      </c>
      <c r="H566">
        <v>1769.9059999999999</v>
      </c>
      <c r="I566">
        <v>22.927</v>
      </c>
      <c r="J566">
        <v>174.077</v>
      </c>
      <c r="K566">
        <v>202.90800000000002</v>
      </c>
      <c r="L566">
        <v>2025.4110000000001</v>
      </c>
      <c r="M566">
        <v>2393.9450000000002</v>
      </c>
      <c r="N566">
        <v>487.14600000000002</v>
      </c>
      <c r="O566">
        <v>55.608000000000004</v>
      </c>
      <c r="P566">
        <v>361.673</v>
      </c>
      <c r="Q566">
        <v>6393.482</v>
      </c>
      <c r="R566">
        <v>4408.2570000000005</v>
      </c>
      <c r="S566">
        <v>1027.883</v>
      </c>
      <c r="T566">
        <v>2093.6109999999999</v>
      </c>
      <c r="U566">
        <v>1552.788</v>
      </c>
      <c r="V566">
        <v>4675.1220000000003</v>
      </c>
      <c r="W566">
        <v>2537.1680000000001</v>
      </c>
      <c r="X566">
        <v>1667.7370000000001</v>
      </c>
      <c r="Y566">
        <v>1455.7930000000001</v>
      </c>
      <c r="Z566">
        <v>2797.2400000000002</v>
      </c>
      <c r="AA566">
        <v>9987.3420000000006</v>
      </c>
      <c r="AB566">
        <v>192.34</v>
      </c>
      <c r="AC566">
        <v>383.55900000000003</v>
      </c>
      <c r="AD566">
        <v>317.24299999999999</v>
      </c>
      <c r="AE566">
        <v>486.625</v>
      </c>
      <c r="AF566">
        <v>3236.5740000000001</v>
      </c>
      <c r="AG566">
        <v>355.78000000000003</v>
      </c>
      <c r="AH566">
        <v>308.84800000000001</v>
      </c>
      <c r="AI566">
        <v>724.08799999999997</v>
      </c>
      <c r="AJ566">
        <v>139.97399999999999</v>
      </c>
      <c r="AK566">
        <v>431.45499999999998</v>
      </c>
      <c r="AL566">
        <v>538.79300000000001</v>
      </c>
      <c r="AM566">
        <v>446.988</v>
      </c>
      <c r="AN566">
        <v>61.06</v>
      </c>
      <c r="AO566">
        <v>309.03199999999998</v>
      </c>
      <c r="AP566">
        <v>712.54200000000003</v>
      </c>
      <c r="AQ566">
        <v>130.601</v>
      </c>
      <c r="AR566">
        <v>196.00900000000001</v>
      </c>
      <c r="AS566">
        <v>274.25700000000001</v>
      </c>
      <c r="AT566">
        <v>525.58299999999997</v>
      </c>
      <c r="AU566">
        <v>1712.0889999999999</v>
      </c>
      <c r="AV566">
        <v>1629.671</v>
      </c>
      <c r="AW566" s="37">
        <v>2329.9830000000002</v>
      </c>
      <c r="AX566">
        <v>426.18799999999999</v>
      </c>
      <c r="AY566">
        <v>0.48</v>
      </c>
    </row>
    <row r="567" spans="1:51" x14ac:dyDescent="0.2">
      <c r="A567" s="1">
        <v>42734</v>
      </c>
      <c r="B567">
        <v>981.85</v>
      </c>
      <c r="C567">
        <v>1568.5840000000001</v>
      </c>
      <c r="D567">
        <v>239.54900000000001</v>
      </c>
      <c r="E567">
        <v>7740.8710000000001</v>
      </c>
      <c r="F567">
        <v>443.35900000000004</v>
      </c>
      <c r="G567">
        <v>1539.328</v>
      </c>
      <c r="H567">
        <v>1893.296</v>
      </c>
      <c r="I567">
        <v>23.257999999999999</v>
      </c>
      <c r="J567">
        <v>181.87899999999999</v>
      </c>
      <c r="K567">
        <v>229.309</v>
      </c>
      <c r="L567">
        <v>2094.3240000000001</v>
      </c>
      <c r="M567">
        <v>2483.2350000000001</v>
      </c>
      <c r="N567">
        <v>525.98800000000006</v>
      </c>
      <c r="O567">
        <v>58.844000000000001</v>
      </c>
      <c r="P567">
        <v>390.74900000000002</v>
      </c>
      <c r="Q567">
        <v>6672.3310000000001</v>
      </c>
      <c r="R567">
        <v>4593.9960000000001</v>
      </c>
      <c r="S567">
        <v>1069.5830000000001</v>
      </c>
      <c r="T567">
        <v>2129.3560000000002</v>
      </c>
      <c r="U567">
        <v>1576.9349999999999</v>
      </c>
      <c r="V567">
        <v>4696.8289999999997</v>
      </c>
      <c r="W567">
        <v>2469.085</v>
      </c>
      <c r="X567">
        <v>1671.82</v>
      </c>
      <c r="Y567">
        <v>1447.021</v>
      </c>
      <c r="Z567">
        <v>2821.098</v>
      </c>
      <c r="AA567">
        <v>9346.1170000000002</v>
      </c>
      <c r="AB567">
        <v>191.26300000000001</v>
      </c>
      <c r="AC567">
        <v>380.84800000000001</v>
      </c>
      <c r="AD567">
        <v>317.911</v>
      </c>
      <c r="AE567">
        <v>490.36700000000002</v>
      </c>
      <c r="AF567">
        <v>3170.3209999999999</v>
      </c>
      <c r="AG567">
        <v>362.82900000000001</v>
      </c>
      <c r="AH567">
        <v>304.899</v>
      </c>
      <c r="AI567">
        <v>741.08299999999997</v>
      </c>
      <c r="AJ567">
        <v>136.11699999999999</v>
      </c>
      <c r="AK567">
        <v>454.44499999999999</v>
      </c>
      <c r="AL567">
        <v>602.59199999999998</v>
      </c>
      <c r="AM567">
        <v>446.63100000000003</v>
      </c>
      <c r="AN567">
        <v>58.559000000000005</v>
      </c>
      <c r="AO567">
        <v>316.26300000000003</v>
      </c>
      <c r="AP567">
        <v>749.72900000000004</v>
      </c>
      <c r="AQ567">
        <v>148.108</v>
      </c>
      <c r="AR567">
        <v>203.245</v>
      </c>
      <c r="AS567">
        <v>299.70600000000002</v>
      </c>
      <c r="AT567">
        <v>558.572</v>
      </c>
      <c r="AU567">
        <v>1751.2190000000001</v>
      </c>
      <c r="AV567">
        <v>1684.002</v>
      </c>
      <c r="AW567" s="37">
        <v>2340.6480000000001</v>
      </c>
      <c r="AX567">
        <v>418.96199999999999</v>
      </c>
      <c r="AY567">
        <v>0.5</v>
      </c>
    </row>
    <row r="568" spans="1:51" x14ac:dyDescent="0.2">
      <c r="A568" s="1">
        <v>42766</v>
      </c>
      <c r="B568">
        <v>1035.3499999999999</v>
      </c>
      <c r="C568">
        <v>1569.0260000000001</v>
      </c>
      <c r="D568">
        <v>245.02700000000002</v>
      </c>
      <c r="E568">
        <v>8084.7780000000002</v>
      </c>
      <c r="F568">
        <v>440.39</v>
      </c>
      <c r="G568">
        <v>1548.3920000000001</v>
      </c>
      <c r="H568">
        <v>1952.3050000000001</v>
      </c>
      <c r="I568">
        <v>21.472999999999999</v>
      </c>
      <c r="J568">
        <v>182.792</v>
      </c>
      <c r="K568">
        <v>222.977</v>
      </c>
      <c r="L568">
        <v>2232.5700000000002</v>
      </c>
      <c r="M568">
        <v>2526.0280000000002</v>
      </c>
      <c r="N568">
        <v>580.99599999999998</v>
      </c>
      <c r="O568">
        <v>58.46</v>
      </c>
      <c r="P568">
        <v>399.86599999999999</v>
      </c>
      <c r="Q568">
        <v>7053.5950000000003</v>
      </c>
      <c r="R568">
        <v>4778.107</v>
      </c>
      <c r="S568">
        <v>1082.953</v>
      </c>
      <c r="T568">
        <v>2171.1880000000001</v>
      </c>
      <c r="U568">
        <v>1632.922</v>
      </c>
      <c r="V568">
        <v>4800.28</v>
      </c>
      <c r="W568">
        <v>2924.0010000000002</v>
      </c>
      <c r="X568">
        <v>1849.1510000000001</v>
      </c>
      <c r="Y568">
        <v>1509.614</v>
      </c>
      <c r="Z568">
        <v>2925.92</v>
      </c>
      <c r="AA568">
        <v>10068.008</v>
      </c>
      <c r="AB568">
        <v>192.89600000000002</v>
      </c>
      <c r="AC568">
        <v>410.06200000000001</v>
      </c>
      <c r="AD568">
        <v>327.66000000000003</v>
      </c>
      <c r="AE568">
        <v>518.548</v>
      </c>
      <c r="AF568">
        <v>3431.942</v>
      </c>
      <c r="AG568">
        <v>376.30099999999999</v>
      </c>
      <c r="AH568">
        <v>320.00700000000001</v>
      </c>
      <c r="AI568">
        <v>772.7</v>
      </c>
      <c r="AJ568">
        <v>148.12899999999999</v>
      </c>
      <c r="AK568">
        <v>466.875</v>
      </c>
      <c r="AL568">
        <v>600.91399999999999</v>
      </c>
      <c r="AM568">
        <v>465.995</v>
      </c>
      <c r="AN568">
        <v>62.533000000000001</v>
      </c>
      <c r="AO568">
        <v>327.613</v>
      </c>
      <c r="AP568">
        <v>750.125</v>
      </c>
      <c r="AQ568">
        <v>148.13800000000001</v>
      </c>
      <c r="AR568">
        <v>204.131</v>
      </c>
      <c r="AS568">
        <v>317.899</v>
      </c>
      <c r="AT568">
        <v>547.99099999999999</v>
      </c>
      <c r="AU568">
        <v>1792.403</v>
      </c>
      <c r="AV568">
        <v>1732.377</v>
      </c>
      <c r="AW568" s="37">
        <v>2516.319</v>
      </c>
      <c r="AX568">
        <v>443.48200000000003</v>
      </c>
      <c r="AY568">
        <v>0.52</v>
      </c>
    </row>
    <row r="569" spans="1:51" x14ac:dyDescent="0.2">
      <c r="A569" s="1">
        <v>42794</v>
      </c>
      <c r="B569">
        <v>1035.1500000000001</v>
      </c>
      <c r="C569">
        <v>1599.2819999999999</v>
      </c>
      <c r="D569">
        <v>251.14500000000001</v>
      </c>
      <c r="E569">
        <v>8042.348</v>
      </c>
      <c r="F569">
        <v>455.39699999999999</v>
      </c>
      <c r="G569">
        <v>1553.713</v>
      </c>
      <c r="H569">
        <v>1960.4059999999999</v>
      </c>
      <c r="I569">
        <v>22.097000000000001</v>
      </c>
      <c r="J569">
        <v>182.12299999999999</v>
      </c>
      <c r="K569">
        <v>222.273</v>
      </c>
      <c r="L569">
        <v>2166.8809999999999</v>
      </c>
      <c r="M569">
        <v>2615.8040000000001</v>
      </c>
      <c r="N569">
        <v>610.846</v>
      </c>
      <c r="O569">
        <v>59.344000000000001</v>
      </c>
      <c r="P569">
        <v>401.93900000000002</v>
      </c>
      <c r="Q569">
        <v>7047.3710000000001</v>
      </c>
      <c r="R569">
        <v>4851.9939999999997</v>
      </c>
      <c r="S569">
        <v>1096.383</v>
      </c>
      <c r="T569">
        <v>2251.2890000000002</v>
      </c>
      <c r="U569">
        <v>1605.7250000000001</v>
      </c>
      <c r="V569">
        <v>4958.152</v>
      </c>
      <c r="W569">
        <v>2950.1109999999999</v>
      </c>
      <c r="X569">
        <v>1923.2820000000002</v>
      </c>
      <c r="Y569">
        <v>1555.6960000000001</v>
      </c>
      <c r="Z569">
        <v>2957.692</v>
      </c>
      <c r="AA569">
        <v>10263.621000000001</v>
      </c>
      <c r="AB569">
        <v>200.351</v>
      </c>
      <c r="AC569">
        <v>422.43200000000002</v>
      </c>
      <c r="AD569">
        <v>332.524</v>
      </c>
      <c r="AE569">
        <v>512.51700000000005</v>
      </c>
      <c r="AF569">
        <v>3510.8820000000001</v>
      </c>
      <c r="AG569">
        <v>377.76499999999999</v>
      </c>
      <c r="AH569">
        <v>334.952</v>
      </c>
      <c r="AI569">
        <v>796.38300000000004</v>
      </c>
      <c r="AJ569">
        <v>147.619</v>
      </c>
      <c r="AK569">
        <v>475.22500000000002</v>
      </c>
      <c r="AL569">
        <v>562.73900000000003</v>
      </c>
      <c r="AM569">
        <v>492.88200000000001</v>
      </c>
      <c r="AN569">
        <v>64.745999999999995</v>
      </c>
      <c r="AO569">
        <v>345.59800000000001</v>
      </c>
      <c r="AP569">
        <v>767.80500000000006</v>
      </c>
      <c r="AQ569">
        <v>148.72399999999999</v>
      </c>
      <c r="AR569">
        <v>188.547</v>
      </c>
      <c r="AS569">
        <v>305.84000000000003</v>
      </c>
      <c r="AT569">
        <v>609.63900000000001</v>
      </c>
      <c r="AU569">
        <v>1838.6990000000001</v>
      </c>
      <c r="AV569">
        <v>1753.0889999999999</v>
      </c>
      <c r="AW569" s="37">
        <v>2600.0940000000001</v>
      </c>
      <c r="AX569">
        <v>459.392</v>
      </c>
      <c r="AY569">
        <v>0.53</v>
      </c>
    </row>
    <row r="570" spans="1:51" x14ac:dyDescent="0.2">
      <c r="A570" s="1">
        <v>42825</v>
      </c>
      <c r="B570">
        <v>1066.471</v>
      </c>
      <c r="C570">
        <v>1648.2460000000001</v>
      </c>
      <c r="D570">
        <v>253.09200000000001</v>
      </c>
      <c r="E570">
        <v>8118.0309999999999</v>
      </c>
      <c r="F570">
        <v>471.767</v>
      </c>
      <c r="G570">
        <v>1649.0250000000001</v>
      </c>
      <c r="H570">
        <v>2042.8579999999999</v>
      </c>
      <c r="I570">
        <v>22.423000000000002</v>
      </c>
      <c r="J570">
        <v>187.672</v>
      </c>
      <c r="K570">
        <v>242.93700000000001</v>
      </c>
      <c r="L570">
        <v>2116.3519999999999</v>
      </c>
      <c r="M570">
        <v>2761.4650000000001</v>
      </c>
      <c r="N570">
        <v>619.33100000000002</v>
      </c>
      <c r="O570">
        <v>63.698</v>
      </c>
      <c r="P570">
        <v>446.67700000000002</v>
      </c>
      <c r="Q570">
        <v>7222.817</v>
      </c>
      <c r="R570">
        <v>4931.0169999999998</v>
      </c>
      <c r="S570">
        <v>1111.3700000000001</v>
      </c>
      <c r="T570">
        <v>2250.9059999999999</v>
      </c>
      <c r="U570">
        <v>1608.0730000000001</v>
      </c>
      <c r="V570">
        <v>5435.5860000000002</v>
      </c>
      <c r="W570">
        <v>3328.1840000000002</v>
      </c>
      <c r="X570">
        <v>1834.817</v>
      </c>
      <c r="Y570">
        <v>1669.4639999999999</v>
      </c>
      <c r="Z570">
        <v>2924.7460000000001</v>
      </c>
      <c r="AA570">
        <v>10539.943000000001</v>
      </c>
      <c r="AB570">
        <v>201.25399999999999</v>
      </c>
      <c r="AC570">
        <v>444.31100000000004</v>
      </c>
      <c r="AD570">
        <v>341.72700000000003</v>
      </c>
      <c r="AE570">
        <v>518.00200000000007</v>
      </c>
      <c r="AF570">
        <v>3588.7710000000002</v>
      </c>
      <c r="AG570">
        <v>391.01499999999999</v>
      </c>
      <c r="AH570">
        <v>340.81200000000001</v>
      </c>
      <c r="AI570">
        <v>812.74199999999996</v>
      </c>
      <c r="AJ570">
        <v>135.84200000000001</v>
      </c>
      <c r="AK570">
        <v>470.44499999999999</v>
      </c>
      <c r="AL570">
        <v>574.73900000000003</v>
      </c>
      <c r="AM570">
        <v>521.29899999999998</v>
      </c>
      <c r="AN570">
        <v>66.123999999999995</v>
      </c>
      <c r="AO570">
        <v>349.31200000000001</v>
      </c>
      <c r="AP570">
        <v>797.84100000000001</v>
      </c>
      <c r="AQ570">
        <v>143.65600000000001</v>
      </c>
      <c r="AR570">
        <v>198.25700000000001</v>
      </c>
      <c r="AS570">
        <v>288.154</v>
      </c>
      <c r="AT570">
        <v>568.84900000000005</v>
      </c>
      <c r="AU570">
        <v>1853.69</v>
      </c>
      <c r="AV570">
        <v>1792.9760000000001</v>
      </c>
      <c r="AW570" s="37">
        <v>2611.1030000000001</v>
      </c>
      <c r="AX570">
        <v>474.29500000000002</v>
      </c>
      <c r="AY570">
        <v>0.75</v>
      </c>
    </row>
    <row r="571" spans="1:51" x14ac:dyDescent="0.2">
      <c r="A571" s="1">
        <v>42853</v>
      </c>
      <c r="B571">
        <v>1169.596</v>
      </c>
      <c r="C571">
        <v>1698.973</v>
      </c>
      <c r="D571">
        <v>256.488</v>
      </c>
      <c r="E571">
        <v>8735.2800000000007</v>
      </c>
      <c r="F571">
        <v>494.52000000000004</v>
      </c>
      <c r="G571">
        <v>1732.33</v>
      </c>
      <c r="H571">
        <v>2100.46</v>
      </c>
      <c r="I571">
        <v>24.96</v>
      </c>
      <c r="J571">
        <v>193.83799999999999</v>
      </c>
      <c r="K571">
        <v>247.38800000000001</v>
      </c>
      <c r="L571">
        <v>2093.8339999999998</v>
      </c>
      <c r="M571">
        <v>2860.6089999999999</v>
      </c>
      <c r="N571">
        <v>690.36400000000003</v>
      </c>
      <c r="O571">
        <v>63.817</v>
      </c>
      <c r="P571">
        <v>465.351</v>
      </c>
      <c r="Q571">
        <v>7506.2660000000005</v>
      </c>
      <c r="R571">
        <v>5062.3770000000004</v>
      </c>
      <c r="S571">
        <v>1130.518</v>
      </c>
      <c r="T571">
        <v>2272.62</v>
      </c>
      <c r="U571">
        <v>1571.52</v>
      </c>
      <c r="V571">
        <v>5464.2170000000006</v>
      </c>
      <c r="W571">
        <v>3415.4679999999998</v>
      </c>
      <c r="X571">
        <v>1826.7190000000001</v>
      </c>
      <c r="Y571">
        <v>1647.7730000000001</v>
      </c>
      <c r="Z571">
        <v>2955.3609999999999</v>
      </c>
      <c r="AA571">
        <v>10850.626</v>
      </c>
      <c r="AB571">
        <v>202.23600000000002</v>
      </c>
      <c r="AC571">
        <v>448.76300000000003</v>
      </c>
      <c r="AD571">
        <v>354.75900000000001</v>
      </c>
      <c r="AE571">
        <v>547.08900000000006</v>
      </c>
      <c r="AF571">
        <v>3583.7269999999999</v>
      </c>
      <c r="AG571">
        <v>387.95</v>
      </c>
      <c r="AH571">
        <v>347.81200000000001</v>
      </c>
      <c r="AI571">
        <v>806.87700000000007</v>
      </c>
      <c r="AJ571">
        <v>137.036</v>
      </c>
      <c r="AK571">
        <v>494.976</v>
      </c>
      <c r="AL571">
        <v>573.22500000000002</v>
      </c>
      <c r="AM571">
        <v>530.97500000000002</v>
      </c>
      <c r="AN571">
        <v>67.882000000000005</v>
      </c>
      <c r="AO571">
        <v>382.32</v>
      </c>
      <c r="AP571">
        <v>822.45299999999997</v>
      </c>
      <c r="AQ571">
        <v>145.68600000000001</v>
      </c>
      <c r="AR571">
        <v>203.75900000000001</v>
      </c>
      <c r="AS571">
        <v>296.90600000000001</v>
      </c>
      <c r="AT571">
        <v>556.64599999999996</v>
      </c>
      <c r="AU571">
        <v>1878.2760000000001</v>
      </c>
      <c r="AV571">
        <v>1833.6980000000001</v>
      </c>
      <c r="AW571" s="37">
        <v>2600.69</v>
      </c>
      <c r="AX571">
        <v>484.25200000000001</v>
      </c>
      <c r="AY571">
        <v>0.79</v>
      </c>
    </row>
    <row r="572" spans="1:51" x14ac:dyDescent="0.2">
      <c r="A572" s="1">
        <v>42886</v>
      </c>
      <c r="B572">
        <v>1260.4760000000001</v>
      </c>
      <c r="C572">
        <v>1758.682</v>
      </c>
      <c r="D572">
        <v>270.85599999999999</v>
      </c>
      <c r="E572">
        <v>9269.3279999999995</v>
      </c>
      <c r="F572">
        <v>528.36599999999999</v>
      </c>
      <c r="G572">
        <v>1797.9549999999999</v>
      </c>
      <c r="H572">
        <v>2166.933</v>
      </c>
      <c r="I572">
        <v>28.209</v>
      </c>
      <c r="J572">
        <v>197.589</v>
      </c>
      <c r="K572">
        <v>257.428</v>
      </c>
      <c r="L572">
        <v>2179.1469999999999</v>
      </c>
      <c r="M572">
        <v>2984.922</v>
      </c>
      <c r="N572">
        <v>690.43000000000006</v>
      </c>
      <c r="O572">
        <v>67.772000000000006</v>
      </c>
      <c r="P572">
        <v>486.75299999999999</v>
      </c>
      <c r="Q572">
        <v>7701.5630000000001</v>
      </c>
      <c r="R572">
        <v>5316.4610000000002</v>
      </c>
      <c r="S572">
        <v>1176.4380000000001</v>
      </c>
      <c r="T572">
        <v>2297.7629999999999</v>
      </c>
      <c r="U572">
        <v>1565.559</v>
      </c>
      <c r="V572">
        <v>5469.1450000000004</v>
      </c>
      <c r="W572">
        <v>3616.6990000000001</v>
      </c>
      <c r="X572">
        <v>1731.729</v>
      </c>
      <c r="Y572">
        <v>1640.6780000000001</v>
      </c>
      <c r="Z572">
        <v>3042.5480000000002</v>
      </c>
      <c r="AA572">
        <v>11118.145</v>
      </c>
      <c r="AB572">
        <v>200.916</v>
      </c>
      <c r="AC572">
        <v>484.86099999999999</v>
      </c>
      <c r="AD572">
        <v>357.899</v>
      </c>
      <c r="AE572">
        <v>560.16300000000001</v>
      </c>
      <c r="AF572">
        <v>3686.6570000000002</v>
      </c>
      <c r="AG572">
        <v>391.82600000000002</v>
      </c>
      <c r="AH572">
        <v>356.22700000000003</v>
      </c>
      <c r="AI572">
        <v>769.553</v>
      </c>
      <c r="AJ572">
        <v>139.441</v>
      </c>
      <c r="AK572">
        <v>504.72700000000003</v>
      </c>
      <c r="AL572">
        <v>536.39</v>
      </c>
      <c r="AM572">
        <v>539.95100000000002</v>
      </c>
      <c r="AN572">
        <v>71.331000000000003</v>
      </c>
      <c r="AO572">
        <v>393.59300000000002</v>
      </c>
      <c r="AP572">
        <v>836.23199999999997</v>
      </c>
      <c r="AQ572">
        <v>148.292</v>
      </c>
      <c r="AR572">
        <v>237.58799999999999</v>
      </c>
      <c r="AS572">
        <v>298.80700000000002</v>
      </c>
      <c r="AT572">
        <v>597.98099999999999</v>
      </c>
      <c r="AU572">
        <v>1911.74</v>
      </c>
      <c r="AV572">
        <v>1890.056</v>
      </c>
      <c r="AW572" s="37">
        <v>2532.3130000000001</v>
      </c>
      <c r="AX572">
        <v>505.483</v>
      </c>
      <c r="AY572">
        <v>0.96</v>
      </c>
    </row>
    <row r="573" spans="1:51" x14ac:dyDescent="0.2">
      <c r="A573" s="1">
        <v>42916</v>
      </c>
      <c r="B573">
        <v>1279.9639999999999</v>
      </c>
      <c r="C573">
        <v>1702.046</v>
      </c>
      <c r="D573">
        <v>261.34000000000003</v>
      </c>
      <c r="E573">
        <v>9343.5149999999994</v>
      </c>
      <c r="F573">
        <v>525.08100000000002</v>
      </c>
      <c r="G573">
        <v>1769.578</v>
      </c>
      <c r="H573">
        <v>2140.3220000000001</v>
      </c>
      <c r="I573">
        <v>29.772000000000002</v>
      </c>
      <c r="J573">
        <v>194.30799999999999</v>
      </c>
      <c r="K573">
        <v>260.05599999999998</v>
      </c>
      <c r="L573">
        <v>2157.924</v>
      </c>
      <c r="M573">
        <v>2936.7260000000001</v>
      </c>
      <c r="N573">
        <v>698.59199999999998</v>
      </c>
      <c r="O573">
        <v>63.803000000000004</v>
      </c>
      <c r="P573">
        <v>478.06200000000001</v>
      </c>
      <c r="Q573">
        <v>7764.4350000000004</v>
      </c>
      <c r="R573">
        <v>5306.7669999999998</v>
      </c>
      <c r="S573">
        <v>1149.3969999999999</v>
      </c>
      <c r="T573">
        <v>2308.8180000000002</v>
      </c>
      <c r="U573">
        <v>1609.511</v>
      </c>
      <c r="V573">
        <v>5770.6530000000002</v>
      </c>
      <c r="W573">
        <v>3487.665</v>
      </c>
      <c r="X573">
        <v>1700.183</v>
      </c>
      <c r="Y573">
        <v>1618.3880000000001</v>
      </c>
      <c r="Z573">
        <v>3071.5</v>
      </c>
      <c r="AA573">
        <v>11148.958000000001</v>
      </c>
      <c r="AB573">
        <v>213.13</v>
      </c>
      <c r="AC573">
        <v>488.82800000000003</v>
      </c>
      <c r="AD573">
        <v>356.44799999999998</v>
      </c>
      <c r="AE573">
        <v>553.28300000000002</v>
      </c>
      <c r="AF573">
        <v>3729.0740000000001</v>
      </c>
      <c r="AG573">
        <v>396.351</v>
      </c>
      <c r="AH573">
        <v>367.65899999999999</v>
      </c>
      <c r="AI573">
        <v>790.36</v>
      </c>
      <c r="AJ573">
        <v>146.63400000000001</v>
      </c>
      <c r="AK573">
        <v>485.11400000000003</v>
      </c>
      <c r="AL573">
        <v>509.89500000000004</v>
      </c>
      <c r="AM573">
        <v>534.14599999999996</v>
      </c>
      <c r="AN573">
        <v>72.42</v>
      </c>
      <c r="AO573">
        <v>407.91399999999999</v>
      </c>
      <c r="AP573">
        <v>856.66499999999996</v>
      </c>
      <c r="AQ573">
        <v>138.673</v>
      </c>
      <c r="AR573">
        <v>261.98599999999999</v>
      </c>
      <c r="AS573">
        <v>313.91300000000001</v>
      </c>
      <c r="AT573">
        <v>583.61500000000001</v>
      </c>
      <c r="AU573">
        <v>1916.4259999999999</v>
      </c>
      <c r="AV573">
        <v>1883.192</v>
      </c>
      <c r="AW573" s="37">
        <v>2544.1309999999999</v>
      </c>
      <c r="AX573">
        <v>511.70499999999998</v>
      </c>
      <c r="AY573">
        <v>1.01</v>
      </c>
    </row>
    <row r="574" spans="1:51" x14ac:dyDescent="0.2">
      <c r="A574" s="1">
        <v>42947</v>
      </c>
      <c r="B574">
        <v>1388.54</v>
      </c>
      <c r="C574">
        <v>1846.671</v>
      </c>
      <c r="D574">
        <v>277.69400000000002</v>
      </c>
      <c r="E574">
        <v>9756.5360000000001</v>
      </c>
      <c r="F574">
        <v>536.83000000000004</v>
      </c>
      <c r="G574">
        <v>1818.307</v>
      </c>
      <c r="H574">
        <v>2179.3740000000003</v>
      </c>
      <c r="I574">
        <v>30.013000000000002</v>
      </c>
      <c r="J574">
        <v>195.30600000000001</v>
      </c>
      <c r="K574">
        <v>279.12900000000002</v>
      </c>
      <c r="L574">
        <v>2416.3519999999999</v>
      </c>
      <c r="M574">
        <v>3136.6390000000001</v>
      </c>
      <c r="N574">
        <v>740.84</v>
      </c>
      <c r="O574">
        <v>67.259</v>
      </c>
      <c r="P574">
        <v>499.89800000000002</v>
      </c>
      <c r="Q574">
        <v>7826.7129999999997</v>
      </c>
      <c r="R574">
        <v>5352.2480000000005</v>
      </c>
      <c r="S574">
        <v>1178.383</v>
      </c>
      <c r="T574">
        <v>2353.08</v>
      </c>
      <c r="U574">
        <v>1670.3690000000001</v>
      </c>
      <c r="V574">
        <v>6004.8270000000002</v>
      </c>
      <c r="W574">
        <v>3246.3220000000001</v>
      </c>
      <c r="X574">
        <v>1884.623</v>
      </c>
      <c r="Y574">
        <v>1761.758</v>
      </c>
      <c r="Z574">
        <v>3133.471</v>
      </c>
      <c r="AA574">
        <v>11562.205</v>
      </c>
      <c r="AB574">
        <v>209.083</v>
      </c>
      <c r="AC574">
        <v>504.447</v>
      </c>
      <c r="AD574">
        <v>356.76100000000002</v>
      </c>
      <c r="AE574">
        <v>565.31700000000001</v>
      </c>
      <c r="AF574">
        <v>3918.4490000000001</v>
      </c>
      <c r="AG574">
        <v>407.24400000000003</v>
      </c>
      <c r="AH574">
        <v>372.18</v>
      </c>
      <c r="AI574">
        <v>825.505</v>
      </c>
      <c r="AJ574">
        <v>150.965</v>
      </c>
      <c r="AK574">
        <v>517.95799999999997</v>
      </c>
      <c r="AL574">
        <v>519.21900000000005</v>
      </c>
      <c r="AM574">
        <v>573.51</v>
      </c>
      <c r="AN574">
        <v>78.45</v>
      </c>
      <c r="AO574">
        <v>432.69900000000001</v>
      </c>
      <c r="AP574">
        <v>857.21</v>
      </c>
      <c r="AQ574">
        <v>129.08799999999999</v>
      </c>
      <c r="AR574">
        <v>285.75600000000003</v>
      </c>
      <c r="AS574">
        <v>319.73399999999998</v>
      </c>
      <c r="AT574">
        <v>602.70900000000006</v>
      </c>
      <c r="AU574">
        <v>1961.1000000000001</v>
      </c>
      <c r="AV574">
        <v>1936.91</v>
      </c>
      <c r="AW574" s="37">
        <v>2751.9560000000001</v>
      </c>
      <c r="AX574">
        <v>537.61300000000006</v>
      </c>
      <c r="AY574">
        <v>1.05</v>
      </c>
    </row>
    <row r="575" spans="1:51" x14ac:dyDescent="0.2">
      <c r="A575" s="1">
        <v>42978</v>
      </c>
      <c r="B575">
        <v>1410.31</v>
      </c>
      <c r="C575">
        <v>1823.595</v>
      </c>
      <c r="D575">
        <v>282.70300000000003</v>
      </c>
      <c r="E575">
        <v>10067.775</v>
      </c>
      <c r="F575">
        <v>536.78300000000002</v>
      </c>
      <c r="G575">
        <v>1837.462</v>
      </c>
      <c r="H575">
        <v>2184.6689999999999</v>
      </c>
      <c r="I575">
        <v>30.352</v>
      </c>
      <c r="J575">
        <v>193.59399999999999</v>
      </c>
      <c r="K575">
        <v>284.24200000000002</v>
      </c>
      <c r="L575">
        <v>2468.7339999999999</v>
      </c>
      <c r="M575">
        <v>3116.011</v>
      </c>
      <c r="N575">
        <v>790.35199999999998</v>
      </c>
      <c r="O575">
        <v>70.650000000000006</v>
      </c>
      <c r="P575">
        <v>492.93900000000002</v>
      </c>
      <c r="Q575">
        <v>7946.1149999999998</v>
      </c>
      <c r="R575">
        <v>5305.8649999999998</v>
      </c>
      <c r="S575">
        <v>1159.511</v>
      </c>
      <c r="T575">
        <v>2355.0770000000002</v>
      </c>
      <c r="U575">
        <v>1669.627</v>
      </c>
      <c r="V575">
        <v>6052.6040000000003</v>
      </c>
      <c r="W575">
        <v>3605.57</v>
      </c>
      <c r="X575">
        <v>1997.8210000000001</v>
      </c>
      <c r="Y575">
        <v>1857.1980000000001</v>
      </c>
      <c r="Z575">
        <v>3130.944</v>
      </c>
      <c r="AA575">
        <v>11716.704</v>
      </c>
      <c r="AB575">
        <v>178.41499999999999</v>
      </c>
      <c r="AC575">
        <v>491.88800000000003</v>
      </c>
      <c r="AD575">
        <v>359.238</v>
      </c>
      <c r="AE575">
        <v>550.70600000000002</v>
      </c>
      <c r="AF575">
        <v>3842.797</v>
      </c>
      <c r="AG575">
        <v>422.471</v>
      </c>
      <c r="AH575">
        <v>375.71199999999999</v>
      </c>
      <c r="AI575">
        <v>817.28800000000001</v>
      </c>
      <c r="AJ575">
        <v>146.78700000000001</v>
      </c>
      <c r="AK575">
        <v>537.62599999999998</v>
      </c>
      <c r="AL575">
        <v>561.48900000000003</v>
      </c>
      <c r="AM575">
        <v>568.654</v>
      </c>
      <c r="AN575">
        <v>81.56</v>
      </c>
      <c r="AO575">
        <v>452.47200000000004</v>
      </c>
      <c r="AP575">
        <v>853.14</v>
      </c>
      <c r="AQ575">
        <v>110.976</v>
      </c>
      <c r="AR575">
        <v>257.589</v>
      </c>
      <c r="AS575">
        <v>325.45</v>
      </c>
      <c r="AT575">
        <v>614.27700000000004</v>
      </c>
      <c r="AU575">
        <v>1959.7429999999999</v>
      </c>
      <c r="AV575">
        <v>1930.8220000000001</v>
      </c>
      <c r="AW575" s="37">
        <v>2873.1019999999999</v>
      </c>
      <c r="AX575">
        <v>543.726</v>
      </c>
      <c r="AY575">
        <v>0.99</v>
      </c>
    </row>
    <row r="576" spans="1:51" x14ac:dyDescent="0.2">
      <c r="A576" s="1">
        <v>43007</v>
      </c>
      <c r="B576">
        <v>1437.7730000000001</v>
      </c>
      <c r="C576">
        <v>1858.048</v>
      </c>
      <c r="D576">
        <v>287.58499999999998</v>
      </c>
      <c r="E576">
        <v>10031.627</v>
      </c>
      <c r="F576">
        <v>541.95699999999999</v>
      </c>
      <c r="G576">
        <v>1914.7809999999999</v>
      </c>
      <c r="H576">
        <v>2305.9389999999999</v>
      </c>
      <c r="I576">
        <v>26.065000000000001</v>
      </c>
      <c r="J576">
        <v>205.393</v>
      </c>
      <c r="K576">
        <v>294.32</v>
      </c>
      <c r="L576">
        <v>2562.5650000000001</v>
      </c>
      <c r="M576">
        <v>3190.9749999999999</v>
      </c>
      <c r="N576">
        <v>757.024</v>
      </c>
      <c r="O576">
        <v>71.858000000000004</v>
      </c>
      <c r="P576">
        <v>496.93099999999998</v>
      </c>
      <c r="Q576">
        <v>8188.1530000000002</v>
      </c>
      <c r="R576">
        <v>5407.0630000000001</v>
      </c>
      <c r="S576">
        <v>1196.6410000000001</v>
      </c>
      <c r="T576">
        <v>2399.9279999999999</v>
      </c>
      <c r="U576">
        <v>1728.2560000000001</v>
      </c>
      <c r="V576">
        <v>5835.607</v>
      </c>
      <c r="W576">
        <v>3978.2470000000003</v>
      </c>
      <c r="X576">
        <v>2080.8519999999999</v>
      </c>
      <c r="Y576">
        <v>1890.5920000000001</v>
      </c>
      <c r="Z576">
        <v>3170.7150000000001</v>
      </c>
      <c r="AA576">
        <v>11635.057000000001</v>
      </c>
      <c r="AB576">
        <v>185.529</v>
      </c>
      <c r="AC576">
        <v>501.59000000000003</v>
      </c>
      <c r="AD576">
        <v>360.07800000000003</v>
      </c>
      <c r="AE576">
        <v>568.59500000000003</v>
      </c>
      <c r="AF576">
        <v>3789.63</v>
      </c>
      <c r="AG576">
        <v>434.16700000000003</v>
      </c>
      <c r="AH576">
        <v>362.84199999999998</v>
      </c>
      <c r="AI576">
        <v>804.48</v>
      </c>
      <c r="AJ576">
        <v>143.29300000000001</v>
      </c>
      <c r="AK576">
        <v>500.02800000000002</v>
      </c>
      <c r="AL576">
        <v>585.75300000000004</v>
      </c>
      <c r="AM576">
        <v>547.40600000000006</v>
      </c>
      <c r="AN576">
        <v>82.247</v>
      </c>
      <c r="AO576">
        <v>408.488</v>
      </c>
      <c r="AP576">
        <v>846.46299999999997</v>
      </c>
      <c r="AQ576">
        <v>114.29300000000001</v>
      </c>
      <c r="AR576">
        <v>255.27100000000002</v>
      </c>
      <c r="AS576">
        <v>315.03800000000001</v>
      </c>
      <c r="AT576">
        <v>596.47299999999996</v>
      </c>
      <c r="AU576">
        <v>2000.5530000000001</v>
      </c>
      <c r="AV576">
        <v>1973.806</v>
      </c>
      <c r="AW576" s="37">
        <v>2916.6849999999999</v>
      </c>
      <c r="AX576">
        <v>542.88400000000001</v>
      </c>
      <c r="AY576">
        <v>1.04</v>
      </c>
    </row>
    <row r="577" spans="1:51" x14ac:dyDescent="0.2">
      <c r="A577" s="1">
        <v>43039</v>
      </c>
      <c r="B577">
        <v>1467.7540000000001</v>
      </c>
      <c r="C577">
        <v>1888.3690000000001</v>
      </c>
      <c r="D577">
        <v>293.71899999999999</v>
      </c>
      <c r="E577">
        <v>10174.983</v>
      </c>
      <c r="F577">
        <v>528.94100000000003</v>
      </c>
      <c r="G577">
        <v>1942.5540000000001</v>
      </c>
      <c r="H577">
        <v>2341.2539999999999</v>
      </c>
      <c r="I577">
        <v>25.507999999999999</v>
      </c>
      <c r="J577">
        <v>206.268</v>
      </c>
      <c r="K577">
        <v>290.20699999999999</v>
      </c>
      <c r="L577">
        <v>2579.6770000000001</v>
      </c>
      <c r="M577">
        <v>3217.9279999999999</v>
      </c>
      <c r="N577">
        <v>781.82900000000006</v>
      </c>
      <c r="O577">
        <v>70.513999999999996</v>
      </c>
      <c r="P577">
        <v>495.98200000000003</v>
      </c>
      <c r="Q577">
        <v>8156.3490000000002</v>
      </c>
      <c r="R577">
        <v>5316.0389999999998</v>
      </c>
      <c r="S577">
        <v>1201.4960000000001</v>
      </c>
      <c r="T577">
        <v>2452.1550000000002</v>
      </c>
      <c r="U577">
        <v>1721.1510000000001</v>
      </c>
      <c r="V577">
        <v>5385.6980000000003</v>
      </c>
      <c r="W577">
        <v>4200.585</v>
      </c>
      <c r="X577">
        <v>2011.019</v>
      </c>
      <c r="Y577">
        <v>1984.6970000000001</v>
      </c>
      <c r="Z577">
        <v>3316.5129999999999</v>
      </c>
      <c r="AA577">
        <v>11672.961000000001</v>
      </c>
      <c r="AB577">
        <v>179.77100000000002</v>
      </c>
      <c r="AC577">
        <v>543.74099999999999</v>
      </c>
      <c r="AD577">
        <v>358.25799999999998</v>
      </c>
      <c r="AE577">
        <v>573.96600000000001</v>
      </c>
      <c r="AF577">
        <v>3978.1489999999999</v>
      </c>
      <c r="AG577">
        <v>444.88400000000001</v>
      </c>
      <c r="AH577">
        <v>385.86</v>
      </c>
      <c r="AI577">
        <v>815.86500000000001</v>
      </c>
      <c r="AJ577">
        <v>133.85599999999999</v>
      </c>
      <c r="AK577">
        <v>511.31900000000002</v>
      </c>
      <c r="AL577">
        <v>572.37</v>
      </c>
      <c r="AM577">
        <v>587.202</v>
      </c>
      <c r="AN577">
        <v>85.507999999999996</v>
      </c>
      <c r="AO577">
        <v>408.74599999999998</v>
      </c>
      <c r="AP577">
        <v>846.40600000000006</v>
      </c>
      <c r="AQ577">
        <v>105.408</v>
      </c>
      <c r="AR577">
        <v>259.822</v>
      </c>
      <c r="AS577">
        <v>317.24400000000003</v>
      </c>
      <c r="AT577">
        <v>588.702</v>
      </c>
      <c r="AU577">
        <v>2036.8040000000001</v>
      </c>
      <c r="AV577">
        <v>2002.5430000000001</v>
      </c>
      <c r="AW577" s="37">
        <v>2809.308</v>
      </c>
      <c r="AX577">
        <v>571.49199999999996</v>
      </c>
      <c r="AY577">
        <v>1.1300000000000001</v>
      </c>
    </row>
    <row r="578" spans="1:51" x14ac:dyDescent="0.2">
      <c r="A578" s="1">
        <v>43069</v>
      </c>
      <c r="B578">
        <v>1505.8679999999999</v>
      </c>
      <c r="C578">
        <v>1832.413</v>
      </c>
      <c r="D578">
        <v>300.02</v>
      </c>
      <c r="E578">
        <v>10006.528</v>
      </c>
      <c r="F578">
        <v>529.86699999999996</v>
      </c>
      <c r="G578">
        <v>1946.3530000000001</v>
      </c>
      <c r="H578">
        <v>2369.3090000000002</v>
      </c>
      <c r="I578">
        <v>25.378</v>
      </c>
      <c r="J578">
        <v>202.96</v>
      </c>
      <c r="K578">
        <v>291.46199999999999</v>
      </c>
      <c r="L578">
        <v>2523.6330000000003</v>
      </c>
      <c r="M578">
        <v>3190.8910000000001</v>
      </c>
      <c r="N578">
        <v>773.4</v>
      </c>
      <c r="O578">
        <v>71.772000000000006</v>
      </c>
      <c r="P578">
        <v>492.887</v>
      </c>
      <c r="Q578">
        <v>7879.8510000000006</v>
      </c>
      <c r="R578">
        <v>5429.4589999999998</v>
      </c>
      <c r="S578">
        <v>1197.643</v>
      </c>
      <c r="T578">
        <v>2520.547</v>
      </c>
      <c r="U578">
        <v>1729.028</v>
      </c>
      <c r="V578">
        <v>5339.4560000000001</v>
      </c>
      <c r="W578">
        <v>4002.962</v>
      </c>
      <c r="X578">
        <v>1946.9570000000001</v>
      </c>
      <c r="Y578">
        <v>1749.5250000000001</v>
      </c>
      <c r="Z578">
        <v>3415.1010000000001</v>
      </c>
      <c r="AA578">
        <v>12033.462</v>
      </c>
      <c r="AB578">
        <v>177.06100000000001</v>
      </c>
      <c r="AC578">
        <v>543.74300000000005</v>
      </c>
      <c r="AD578">
        <v>364.18400000000003</v>
      </c>
      <c r="AE578">
        <v>576.17399999999998</v>
      </c>
      <c r="AF578">
        <v>4126.3320000000003</v>
      </c>
      <c r="AG578">
        <v>452.86700000000002</v>
      </c>
      <c r="AH578">
        <v>373.05099999999999</v>
      </c>
      <c r="AI578">
        <v>814.40100000000007</v>
      </c>
      <c r="AJ578">
        <v>134.22</v>
      </c>
      <c r="AK578">
        <v>556.31500000000005</v>
      </c>
      <c r="AL578">
        <v>591.76</v>
      </c>
      <c r="AM578">
        <v>582.66700000000003</v>
      </c>
      <c r="AN578">
        <v>86.832000000000008</v>
      </c>
      <c r="AO578">
        <v>376.065</v>
      </c>
      <c r="AP578">
        <v>842.33100000000002</v>
      </c>
      <c r="AQ578">
        <v>106.773</v>
      </c>
      <c r="AR578">
        <v>260.702</v>
      </c>
      <c r="AS578">
        <v>325.85500000000002</v>
      </c>
      <c r="AT578">
        <v>578.04899999999998</v>
      </c>
      <c r="AU578">
        <v>2077.36</v>
      </c>
      <c r="AV578">
        <v>2020.125</v>
      </c>
      <c r="AW578" s="37">
        <v>2719.2559999999999</v>
      </c>
      <c r="AX578">
        <v>572.03600000000006</v>
      </c>
      <c r="AY578">
        <v>1.25</v>
      </c>
    </row>
    <row r="579" spans="1:51" x14ac:dyDescent="0.2">
      <c r="A579" s="1">
        <v>43098</v>
      </c>
      <c r="B579">
        <v>1521.607</v>
      </c>
      <c r="C579">
        <v>1815.569</v>
      </c>
      <c r="D579">
        <v>309.863</v>
      </c>
      <c r="E579">
        <v>10239.130000000001</v>
      </c>
      <c r="F579">
        <v>528.12300000000005</v>
      </c>
      <c r="G579">
        <v>1939.395</v>
      </c>
      <c r="H579">
        <v>2369.9810000000002</v>
      </c>
      <c r="I579">
        <v>29.561</v>
      </c>
      <c r="J579">
        <v>212.4</v>
      </c>
      <c r="K579">
        <v>286.995</v>
      </c>
      <c r="L579">
        <v>2599.096</v>
      </c>
      <c r="M579">
        <v>3213.817</v>
      </c>
      <c r="N579">
        <v>800.80500000000006</v>
      </c>
      <c r="O579">
        <v>70.445000000000007</v>
      </c>
      <c r="P579">
        <v>486.06799999999998</v>
      </c>
      <c r="Q579">
        <v>7857.7860000000001</v>
      </c>
      <c r="R579">
        <v>5503.2849999999999</v>
      </c>
      <c r="S579">
        <v>1255.807</v>
      </c>
      <c r="T579">
        <v>2544.58</v>
      </c>
      <c r="U579">
        <v>1791.5930000000001</v>
      </c>
      <c r="V579">
        <v>5333.5810000000001</v>
      </c>
      <c r="W579">
        <v>4253.4650000000001</v>
      </c>
      <c r="X579">
        <v>2022.8890000000001</v>
      </c>
      <c r="Y579">
        <v>2022.4259999999999</v>
      </c>
      <c r="Z579">
        <v>3435.1190000000001</v>
      </c>
      <c r="AA579">
        <v>12357.2</v>
      </c>
      <c r="AB579">
        <v>192.161</v>
      </c>
      <c r="AC579">
        <v>554.16399999999999</v>
      </c>
      <c r="AD579">
        <v>384.96100000000001</v>
      </c>
      <c r="AE579">
        <v>604.70799999999997</v>
      </c>
      <c r="AF579">
        <v>4149.0550000000003</v>
      </c>
      <c r="AG579">
        <v>474.85599999999999</v>
      </c>
      <c r="AH579">
        <v>377.464</v>
      </c>
      <c r="AI579">
        <v>851.81500000000005</v>
      </c>
      <c r="AJ579">
        <v>144.685</v>
      </c>
      <c r="AK579">
        <v>605.06399999999996</v>
      </c>
      <c r="AL579">
        <v>604.22500000000002</v>
      </c>
      <c r="AM579">
        <v>611.11099999999999</v>
      </c>
      <c r="AN579">
        <v>88.484000000000009</v>
      </c>
      <c r="AO579">
        <v>424.85300000000001</v>
      </c>
      <c r="AP579">
        <v>914.31500000000005</v>
      </c>
      <c r="AQ579">
        <v>106.568</v>
      </c>
      <c r="AR579">
        <v>265.62900000000002</v>
      </c>
      <c r="AS579">
        <v>321.31799999999998</v>
      </c>
      <c r="AT579">
        <v>583.88800000000003</v>
      </c>
      <c r="AU579">
        <v>2103.4479999999999</v>
      </c>
      <c r="AV579">
        <v>2050.7919999999999</v>
      </c>
      <c r="AW579" s="37">
        <v>2828.1460000000002</v>
      </c>
      <c r="AX579">
        <v>586.83799999999997</v>
      </c>
      <c r="AY579">
        <v>1.37</v>
      </c>
    </row>
    <row r="580" spans="1:51" x14ac:dyDescent="0.2">
      <c r="A580" s="1">
        <v>43131</v>
      </c>
      <c r="B580">
        <v>1686.8820000000001</v>
      </c>
      <c r="C580">
        <v>1912.9650000000001</v>
      </c>
      <c r="D580">
        <v>335.76900000000001</v>
      </c>
      <c r="E580">
        <v>10558.699000000001</v>
      </c>
      <c r="F580">
        <v>564.31600000000003</v>
      </c>
      <c r="G580">
        <v>2075.3240000000001</v>
      </c>
      <c r="H580">
        <v>2510.3609999999999</v>
      </c>
      <c r="I580">
        <v>33.04</v>
      </c>
      <c r="J580">
        <v>217.91300000000001</v>
      </c>
      <c r="K580">
        <v>319.63800000000003</v>
      </c>
      <c r="L580">
        <v>2753.9360000000001</v>
      </c>
      <c r="M580">
        <v>3417.6130000000003</v>
      </c>
      <c r="N580">
        <v>870.98199999999997</v>
      </c>
      <c r="O580">
        <v>73.597000000000008</v>
      </c>
      <c r="P580">
        <v>528.16300000000001</v>
      </c>
      <c r="Q580">
        <v>8339.1370000000006</v>
      </c>
      <c r="R580">
        <v>5738.6329999999998</v>
      </c>
      <c r="S580">
        <v>1293.2930000000001</v>
      </c>
      <c r="T580">
        <v>2687.942</v>
      </c>
      <c r="U580">
        <v>1805.1759999999999</v>
      </c>
      <c r="V580">
        <v>5751.3890000000001</v>
      </c>
      <c r="W580">
        <v>4345.4220000000005</v>
      </c>
      <c r="X580">
        <v>2361.5709999999999</v>
      </c>
      <c r="Y580">
        <v>2166.116</v>
      </c>
      <c r="Z580">
        <v>3592.3920000000003</v>
      </c>
      <c r="AA580">
        <v>12932.073</v>
      </c>
      <c r="AB580">
        <v>200.34900000000002</v>
      </c>
      <c r="AC580">
        <v>573.97400000000005</v>
      </c>
      <c r="AD580">
        <v>414.81200000000001</v>
      </c>
      <c r="AE580">
        <v>596.66300000000001</v>
      </c>
      <c r="AF580">
        <v>4410.4610000000002</v>
      </c>
      <c r="AG580">
        <v>515.05500000000006</v>
      </c>
      <c r="AH580">
        <v>406.14100000000002</v>
      </c>
      <c r="AI580">
        <v>876.98199999999997</v>
      </c>
      <c r="AJ580">
        <v>150.048</v>
      </c>
      <c r="AK580">
        <v>621.47699999999998</v>
      </c>
      <c r="AL580">
        <v>679.86699999999996</v>
      </c>
      <c r="AM580">
        <v>631.87900000000002</v>
      </c>
      <c r="AN580">
        <v>99.531000000000006</v>
      </c>
      <c r="AO580">
        <v>445.78399999999999</v>
      </c>
      <c r="AP580">
        <v>941.80899999999997</v>
      </c>
      <c r="AQ580">
        <v>115.462</v>
      </c>
      <c r="AR580">
        <v>301.27699999999999</v>
      </c>
      <c r="AS580">
        <v>345.33800000000002</v>
      </c>
      <c r="AT580">
        <v>577.58600000000001</v>
      </c>
      <c r="AU580">
        <v>2213.2379999999998</v>
      </c>
      <c r="AV580">
        <v>2153.0540000000001</v>
      </c>
      <c r="AW580" s="37">
        <v>3197.9569999999999</v>
      </c>
      <c r="AX580">
        <v>633.69299999999998</v>
      </c>
      <c r="AY580">
        <v>1.44</v>
      </c>
    </row>
    <row r="581" spans="1:51" x14ac:dyDescent="0.2">
      <c r="A581" s="1">
        <v>43159</v>
      </c>
      <c r="B581">
        <v>1591.2529999999999</v>
      </c>
      <c r="C581">
        <v>1833.5119999999999</v>
      </c>
      <c r="D581">
        <v>320.39100000000002</v>
      </c>
      <c r="E581">
        <v>10268.485000000001</v>
      </c>
      <c r="F581">
        <v>577.59199999999998</v>
      </c>
      <c r="G581">
        <v>1974.2840000000001</v>
      </c>
      <c r="H581">
        <v>2324.0860000000002</v>
      </c>
      <c r="I581">
        <v>30.335000000000001</v>
      </c>
      <c r="J581">
        <v>202.63200000000001</v>
      </c>
      <c r="K581">
        <v>300.74400000000003</v>
      </c>
      <c r="L581">
        <v>2694.0570000000002</v>
      </c>
      <c r="M581">
        <v>3240.3029999999999</v>
      </c>
      <c r="N581">
        <v>784.66499999999996</v>
      </c>
      <c r="O581">
        <v>70.305000000000007</v>
      </c>
      <c r="P581">
        <v>485.84199999999998</v>
      </c>
      <c r="Q581">
        <v>7889.9180000000006</v>
      </c>
      <c r="R581">
        <v>5374.0860000000002</v>
      </c>
      <c r="S581">
        <v>1202.92</v>
      </c>
      <c r="T581">
        <v>2583.866</v>
      </c>
      <c r="U581">
        <v>1670.6089999999999</v>
      </c>
      <c r="V581">
        <v>5333.2579999999998</v>
      </c>
      <c r="W581">
        <v>4100.8910000000005</v>
      </c>
      <c r="X581">
        <v>2296.6610000000001</v>
      </c>
      <c r="Y581">
        <v>2084.7110000000002</v>
      </c>
      <c r="Z581">
        <v>3537.1440000000002</v>
      </c>
      <c r="AA581">
        <v>12509.139000000001</v>
      </c>
      <c r="AB581">
        <v>192.41499999999999</v>
      </c>
      <c r="AC581">
        <v>536.29999999999995</v>
      </c>
      <c r="AD581">
        <v>408.51900000000001</v>
      </c>
      <c r="AE581">
        <v>568.36099999999999</v>
      </c>
      <c r="AF581">
        <v>4321.3879999999999</v>
      </c>
      <c r="AG581">
        <v>525.66899999999998</v>
      </c>
      <c r="AH581">
        <v>393.86400000000003</v>
      </c>
      <c r="AI581">
        <v>840.33299999999997</v>
      </c>
      <c r="AJ581">
        <v>139.44200000000001</v>
      </c>
      <c r="AK581">
        <v>619.84799999999996</v>
      </c>
      <c r="AL581">
        <v>686.22</v>
      </c>
      <c r="AM581">
        <v>588.53100000000006</v>
      </c>
      <c r="AN581">
        <v>93.153000000000006</v>
      </c>
      <c r="AO581">
        <v>436.57900000000001</v>
      </c>
      <c r="AP581">
        <v>913.18600000000004</v>
      </c>
      <c r="AQ581">
        <v>115.39</v>
      </c>
      <c r="AR581">
        <v>299.32800000000003</v>
      </c>
      <c r="AS581">
        <v>342.43400000000003</v>
      </c>
      <c r="AT581">
        <v>574.93600000000004</v>
      </c>
      <c r="AU581">
        <v>2117.9929999999999</v>
      </c>
      <c r="AV581">
        <v>2051.7280000000001</v>
      </c>
      <c r="AW581" s="37">
        <v>3067.5239999999999</v>
      </c>
      <c r="AX581">
        <v>599.33799999999997</v>
      </c>
      <c r="AY581">
        <v>1.6300000000000001</v>
      </c>
    </row>
    <row r="582" spans="1:51" x14ac:dyDescent="0.2">
      <c r="A582" s="1">
        <v>43189</v>
      </c>
      <c r="B582">
        <v>1550.8969999999999</v>
      </c>
      <c r="C582">
        <v>1823.8040000000001</v>
      </c>
      <c r="D582">
        <v>329.70400000000001</v>
      </c>
      <c r="E582">
        <v>9985.7430000000004</v>
      </c>
      <c r="F582">
        <v>566.21299999999997</v>
      </c>
      <c r="G582">
        <v>1943.058</v>
      </c>
      <c r="H582">
        <v>2280.3209999999999</v>
      </c>
      <c r="I582">
        <v>27.536000000000001</v>
      </c>
      <c r="J582">
        <v>198.50800000000001</v>
      </c>
      <c r="K582">
        <v>301.62900000000002</v>
      </c>
      <c r="L582">
        <v>2650.221</v>
      </c>
      <c r="M582">
        <v>3239.05</v>
      </c>
      <c r="N582">
        <v>735.32600000000002</v>
      </c>
      <c r="O582">
        <v>72.623999999999995</v>
      </c>
      <c r="P582">
        <v>476.17400000000004</v>
      </c>
      <c r="Q582">
        <v>7576.7470000000003</v>
      </c>
      <c r="R582">
        <v>5224.2470000000003</v>
      </c>
      <c r="S582">
        <v>1194.0609999999999</v>
      </c>
      <c r="T582">
        <v>2516.933</v>
      </c>
      <c r="U582">
        <v>1651.1870000000001</v>
      </c>
      <c r="V582">
        <v>5370.598</v>
      </c>
      <c r="W582">
        <v>3982.2429999999999</v>
      </c>
      <c r="X582">
        <v>2249.3200000000002</v>
      </c>
      <c r="Y582">
        <v>2045.04</v>
      </c>
      <c r="Z582">
        <v>3435.6060000000002</v>
      </c>
      <c r="AA582">
        <v>12135.536</v>
      </c>
      <c r="AB582">
        <v>181.714</v>
      </c>
      <c r="AC582">
        <v>548.86800000000005</v>
      </c>
      <c r="AD582">
        <v>414.50900000000001</v>
      </c>
      <c r="AE582">
        <v>532.68700000000001</v>
      </c>
      <c r="AF582">
        <v>4257.6760000000004</v>
      </c>
      <c r="AG582">
        <v>513.25800000000004</v>
      </c>
      <c r="AH582">
        <v>398.94200000000001</v>
      </c>
      <c r="AI582">
        <v>789.48900000000003</v>
      </c>
      <c r="AJ582">
        <v>135.46799999999999</v>
      </c>
      <c r="AK582">
        <v>576.452</v>
      </c>
      <c r="AL582">
        <v>660.49400000000003</v>
      </c>
      <c r="AM582">
        <v>566.41800000000001</v>
      </c>
      <c r="AN582">
        <v>90.087000000000003</v>
      </c>
      <c r="AO582">
        <v>398.72199999999998</v>
      </c>
      <c r="AP582">
        <v>845.98500000000001</v>
      </c>
      <c r="AQ582">
        <v>117.63500000000001</v>
      </c>
      <c r="AR582">
        <v>280.423</v>
      </c>
      <c r="AS582">
        <v>341.71199999999999</v>
      </c>
      <c r="AT582">
        <v>642.77300000000002</v>
      </c>
      <c r="AU582">
        <v>2066.8450000000003</v>
      </c>
      <c r="AV582">
        <v>2005.672</v>
      </c>
      <c r="AW582" s="37">
        <v>3032.91</v>
      </c>
      <c r="AX582">
        <v>590.524</v>
      </c>
      <c r="AY582">
        <v>1.7</v>
      </c>
    </row>
    <row r="583" spans="1:51" x14ac:dyDescent="0.2">
      <c r="A583" s="1">
        <v>43220</v>
      </c>
      <c r="B583">
        <v>1528.316</v>
      </c>
      <c r="C583">
        <v>1743.989</v>
      </c>
      <c r="D583">
        <v>319.435</v>
      </c>
      <c r="E583">
        <v>9748.0830000000005</v>
      </c>
      <c r="F583">
        <v>582.89</v>
      </c>
      <c r="G583">
        <v>2028.9059999999999</v>
      </c>
      <c r="H583">
        <v>2311.4760000000001</v>
      </c>
      <c r="I583">
        <v>31.872</v>
      </c>
      <c r="J583">
        <v>202.40700000000001</v>
      </c>
      <c r="K583">
        <v>317.50299999999999</v>
      </c>
      <c r="L583">
        <v>2687.7049999999999</v>
      </c>
      <c r="M583">
        <v>3256.9500000000003</v>
      </c>
      <c r="N583">
        <v>744.279</v>
      </c>
      <c r="O583">
        <v>72.147000000000006</v>
      </c>
      <c r="P583">
        <v>485.86700000000002</v>
      </c>
      <c r="Q583">
        <v>7412.8730000000005</v>
      </c>
      <c r="R583">
        <v>5154.3429999999998</v>
      </c>
      <c r="S583">
        <v>1246.5450000000001</v>
      </c>
      <c r="T583">
        <v>2524.279</v>
      </c>
      <c r="U583">
        <v>1687.8120000000001</v>
      </c>
      <c r="V583">
        <v>5484.375</v>
      </c>
      <c r="W583">
        <v>3796.0439999999999</v>
      </c>
      <c r="X583">
        <v>2155.6660000000002</v>
      </c>
      <c r="Y583">
        <v>2072.8960000000002</v>
      </c>
      <c r="Z583">
        <v>3458.471</v>
      </c>
      <c r="AA583">
        <v>12506.836000000001</v>
      </c>
      <c r="AB583">
        <v>183.07500000000002</v>
      </c>
      <c r="AC583">
        <v>563.95400000000006</v>
      </c>
      <c r="AD583">
        <v>410.149</v>
      </c>
      <c r="AE583">
        <v>525.78899999999999</v>
      </c>
      <c r="AF583">
        <v>4493.5619999999999</v>
      </c>
      <c r="AG583">
        <v>508.25299999999999</v>
      </c>
      <c r="AH583">
        <v>380.70699999999999</v>
      </c>
      <c r="AI583">
        <v>808.65800000000002</v>
      </c>
      <c r="AJ583">
        <v>135.089</v>
      </c>
      <c r="AK583">
        <v>567.29100000000005</v>
      </c>
      <c r="AL583">
        <v>611.39599999999996</v>
      </c>
      <c r="AM583">
        <v>589.70500000000004</v>
      </c>
      <c r="AN583">
        <v>90.043000000000006</v>
      </c>
      <c r="AO583">
        <v>352.40300000000002</v>
      </c>
      <c r="AP583">
        <v>803.15300000000002</v>
      </c>
      <c r="AQ583">
        <v>111.325</v>
      </c>
      <c r="AR583">
        <v>286.05400000000003</v>
      </c>
      <c r="AS583">
        <v>337.90000000000003</v>
      </c>
      <c r="AT583">
        <v>656.40700000000004</v>
      </c>
      <c r="AU583">
        <v>2086.5140000000001</v>
      </c>
      <c r="AV583">
        <v>2043.6559999999999</v>
      </c>
      <c r="AW583" s="37">
        <v>2987.5329999999999</v>
      </c>
      <c r="AX583">
        <v>590.73699999999997</v>
      </c>
      <c r="AY583">
        <v>1.84</v>
      </c>
    </row>
    <row r="584" spans="1:51" x14ac:dyDescent="0.2">
      <c r="A584" s="1">
        <v>43251</v>
      </c>
      <c r="B584">
        <v>1392.605</v>
      </c>
      <c r="C584">
        <v>1637.538</v>
      </c>
      <c r="D584">
        <v>305.35500000000002</v>
      </c>
      <c r="E584">
        <v>9491.844000000001</v>
      </c>
      <c r="F584">
        <v>568.84400000000005</v>
      </c>
      <c r="G584">
        <v>1927.086</v>
      </c>
      <c r="H584">
        <v>2200.1419999999998</v>
      </c>
      <c r="I584">
        <v>25.782</v>
      </c>
      <c r="J584">
        <v>208.97900000000001</v>
      </c>
      <c r="K584">
        <v>276.923</v>
      </c>
      <c r="L584">
        <v>2622.607</v>
      </c>
      <c r="M584">
        <v>3135.6040000000003</v>
      </c>
      <c r="N584">
        <v>663.31200000000001</v>
      </c>
      <c r="O584">
        <v>71.055000000000007</v>
      </c>
      <c r="P584">
        <v>440.78100000000001</v>
      </c>
      <c r="Q584">
        <v>7227.9059999999999</v>
      </c>
      <c r="R584">
        <v>4962.7380000000003</v>
      </c>
      <c r="S584">
        <v>1229.3600000000001</v>
      </c>
      <c r="T584">
        <v>2579.7580000000003</v>
      </c>
      <c r="U584">
        <v>1718.55</v>
      </c>
      <c r="V584">
        <v>4719.817</v>
      </c>
      <c r="W584">
        <v>2945.48</v>
      </c>
      <c r="X584">
        <v>1799.2630000000001</v>
      </c>
      <c r="Y584">
        <v>1886.78</v>
      </c>
      <c r="Z584">
        <v>3422.0840000000003</v>
      </c>
      <c r="AA584">
        <v>12489.503000000001</v>
      </c>
      <c r="AB584">
        <v>196.239</v>
      </c>
      <c r="AC584">
        <v>534.39599999999996</v>
      </c>
      <c r="AD584">
        <v>376.3</v>
      </c>
      <c r="AE584">
        <v>500.16200000000003</v>
      </c>
      <c r="AF584">
        <v>4172.2120000000004</v>
      </c>
      <c r="AG584">
        <v>482.54300000000001</v>
      </c>
      <c r="AH584">
        <v>380.08600000000001</v>
      </c>
      <c r="AI584">
        <v>814.46600000000001</v>
      </c>
      <c r="AJ584">
        <v>140.328</v>
      </c>
      <c r="AK584">
        <v>528.60800000000006</v>
      </c>
      <c r="AL584">
        <v>617.43000000000006</v>
      </c>
      <c r="AM584">
        <v>567.78499999999997</v>
      </c>
      <c r="AN584">
        <v>91.353000000000009</v>
      </c>
      <c r="AO584">
        <v>304.48</v>
      </c>
      <c r="AP584">
        <v>787.75400000000002</v>
      </c>
      <c r="AQ584">
        <v>100.23</v>
      </c>
      <c r="AR584">
        <v>260.75200000000001</v>
      </c>
      <c r="AS584">
        <v>308.03199999999998</v>
      </c>
      <c r="AT584">
        <v>579.10900000000004</v>
      </c>
      <c r="AU584">
        <v>2092.9230000000002</v>
      </c>
      <c r="AV584">
        <v>1986.1680000000001</v>
      </c>
      <c r="AW584" s="37">
        <v>2560.5320000000002</v>
      </c>
      <c r="AX584">
        <v>581.59400000000005</v>
      </c>
      <c r="AY584">
        <v>1.8900000000000001</v>
      </c>
    </row>
    <row r="585" spans="1:51" x14ac:dyDescent="0.2">
      <c r="A585" s="1">
        <v>43280</v>
      </c>
      <c r="B585">
        <v>1359.17</v>
      </c>
      <c r="C585">
        <v>1686.2860000000001</v>
      </c>
      <c r="D585">
        <v>299.17099999999999</v>
      </c>
      <c r="E585">
        <v>9257.0040000000008</v>
      </c>
      <c r="F585">
        <v>563.01499999999999</v>
      </c>
      <c r="G585">
        <v>1902.1690000000001</v>
      </c>
      <c r="H585">
        <v>2147.123</v>
      </c>
      <c r="I585">
        <v>26.683</v>
      </c>
      <c r="J585">
        <v>201.548</v>
      </c>
      <c r="K585">
        <v>274.35899999999998</v>
      </c>
      <c r="L585">
        <v>2661.556</v>
      </c>
      <c r="M585">
        <v>3136.5080000000003</v>
      </c>
      <c r="N585">
        <v>648.37199999999996</v>
      </c>
      <c r="O585">
        <v>71.343000000000004</v>
      </c>
      <c r="P585">
        <v>450.226</v>
      </c>
      <c r="Q585">
        <v>7192.951</v>
      </c>
      <c r="R585">
        <v>5009.192</v>
      </c>
      <c r="S585">
        <v>1213.789</v>
      </c>
      <c r="T585">
        <v>2593.8650000000002</v>
      </c>
      <c r="U585">
        <v>1717.796</v>
      </c>
      <c r="V585">
        <v>5134.424</v>
      </c>
      <c r="W585">
        <v>2298.6640000000002</v>
      </c>
      <c r="X585">
        <v>1647.27</v>
      </c>
      <c r="Y585">
        <v>1790.499</v>
      </c>
      <c r="Z585">
        <v>3332.1680000000001</v>
      </c>
      <c r="AA585">
        <v>11837.782000000001</v>
      </c>
      <c r="AB585">
        <v>200.65100000000001</v>
      </c>
      <c r="AC585">
        <v>497.351</v>
      </c>
      <c r="AD585">
        <v>364.11700000000002</v>
      </c>
      <c r="AE585">
        <v>471.20100000000002</v>
      </c>
      <c r="AF585">
        <v>3861.5450000000001</v>
      </c>
      <c r="AG585">
        <v>432.67599999999999</v>
      </c>
      <c r="AH585">
        <v>369.88</v>
      </c>
      <c r="AI585">
        <v>823.24400000000003</v>
      </c>
      <c r="AJ585">
        <v>142.91300000000001</v>
      </c>
      <c r="AK585">
        <v>505.08100000000002</v>
      </c>
      <c r="AL585">
        <v>611.28899999999999</v>
      </c>
      <c r="AM585">
        <v>560.69500000000005</v>
      </c>
      <c r="AN585">
        <v>86.197000000000003</v>
      </c>
      <c r="AO585">
        <v>289.41899999999998</v>
      </c>
      <c r="AP585">
        <v>728.37</v>
      </c>
      <c r="AQ585">
        <v>92.188000000000002</v>
      </c>
      <c r="AR585">
        <v>263.52800000000002</v>
      </c>
      <c r="AS585">
        <v>298.86599999999999</v>
      </c>
      <c r="AT585">
        <v>582.94299999999998</v>
      </c>
      <c r="AU585">
        <v>2089.3009999999999</v>
      </c>
      <c r="AV585">
        <v>1958.64</v>
      </c>
      <c r="AW585" s="37">
        <v>2477.08</v>
      </c>
      <c r="AX585">
        <v>551.98900000000003</v>
      </c>
      <c r="AY585">
        <v>1.8900000000000001</v>
      </c>
    </row>
    <row r="586" spans="1:51" x14ac:dyDescent="0.2">
      <c r="A586" s="1">
        <v>43312</v>
      </c>
      <c r="B586">
        <v>1420.893</v>
      </c>
      <c r="C586">
        <v>1722.8790000000001</v>
      </c>
      <c r="D586">
        <v>316.87200000000001</v>
      </c>
      <c r="E586">
        <v>9788.7150000000001</v>
      </c>
      <c r="F586">
        <v>569.59299999999996</v>
      </c>
      <c r="G586">
        <v>1970.7920000000001</v>
      </c>
      <c r="H586">
        <v>2239.4879999999998</v>
      </c>
      <c r="I586">
        <v>26.623000000000001</v>
      </c>
      <c r="J586">
        <v>201.37299999999999</v>
      </c>
      <c r="K586">
        <v>282.29500000000002</v>
      </c>
      <c r="L586">
        <v>2684.3940000000002</v>
      </c>
      <c r="M586">
        <v>3264.181</v>
      </c>
      <c r="N586">
        <v>714.61500000000001</v>
      </c>
      <c r="O586">
        <v>74.882000000000005</v>
      </c>
      <c r="P586">
        <v>465.75600000000003</v>
      </c>
      <c r="Q586">
        <v>7583.6559999999999</v>
      </c>
      <c r="R586">
        <v>5335.942</v>
      </c>
      <c r="S586">
        <v>1223.7439999999999</v>
      </c>
      <c r="T586">
        <v>2683.9549999999999</v>
      </c>
      <c r="U586">
        <v>1756.4680000000001</v>
      </c>
      <c r="V586">
        <v>5568.5720000000001</v>
      </c>
      <c r="W586">
        <v>2620.8510000000001</v>
      </c>
      <c r="X586">
        <v>1839.866</v>
      </c>
      <c r="Y586">
        <v>1870.8420000000001</v>
      </c>
      <c r="Z586">
        <v>3345.259</v>
      </c>
      <c r="AA586">
        <v>12029.877</v>
      </c>
      <c r="AB586">
        <v>208.851</v>
      </c>
      <c r="AC586">
        <v>489.72</v>
      </c>
      <c r="AD586">
        <v>381.14400000000001</v>
      </c>
      <c r="AE586">
        <v>506.33100000000002</v>
      </c>
      <c r="AF586">
        <v>3904.86</v>
      </c>
      <c r="AG586">
        <v>466.30900000000003</v>
      </c>
      <c r="AH586">
        <v>382.95800000000003</v>
      </c>
      <c r="AI586">
        <v>841.53499999999997</v>
      </c>
      <c r="AJ586">
        <v>142.25700000000001</v>
      </c>
      <c r="AK586">
        <v>530.49300000000005</v>
      </c>
      <c r="AL586">
        <v>623.39300000000003</v>
      </c>
      <c r="AM586">
        <v>595.63900000000001</v>
      </c>
      <c r="AN586">
        <v>83.503</v>
      </c>
      <c r="AO586">
        <v>268.54300000000001</v>
      </c>
      <c r="AP586">
        <v>747.48300000000006</v>
      </c>
      <c r="AQ586">
        <v>93.847999999999999</v>
      </c>
      <c r="AR586">
        <v>255.095</v>
      </c>
      <c r="AS586">
        <v>299.58600000000001</v>
      </c>
      <c r="AT586">
        <v>563.41999999999996</v>
      </c>
      <c r="AU586">
        <v>2153.096</v>
      </c>
      <c r="AV586">
        <v>2006.058</v>
      </c>
      <c r="AW586" s="37">
        <v>2702.2290000000003</v>
      </c>
      <c r="AX586">
        <v>552.72699999999998</v>
      </c>
      <c r="AY586">
        <v>1.99</v>
      </c>
    </row>
    <row r="587" spans="1:51" x14ac:dyDescent="0.2">
      <c r="A587" s="1">
        <v>43343</v>
      </c>
      <c r="B587">
        <v>1316.39</v>
      </c>
      <c r="C587">
        <v>1640.713</v>
      </c>
      <c r="D587">
        <v>310.20100000000002</v>
      </c>
      <c r="E587">
        <v>9797.2289999999994</v>
      </c>
      <c r="F587">
        <v>584.25099999999998</v>
      </c>
      <c r="G587">
        <v>1931.8009999999999</v>
      </c>
      <c r="H587">
        <v>2171.627</v>
      </c>
      <c r="I587">
        <v>23.96</v>
      </c>
      <c r="J587">
        <v>197.547</v>
      </c>
      <c r="K587">
        <v>255.511</v>
      </c>
      <c r="L587">
        <v>2651.511</v>
      </c>
      <c r="M587">
        <v>3180.7069999999999</v>
      </c>
      <c r="N587">
        <v>718.61900000000003</v>
      </c>
      <c r="O587">
        <v>73.278000000000006</v>
      </c>
      <c r="P587">
        <v>438.22</v>
      </c>
      <c r="Q587">
        <v>7475.5240000000003</v>
      </c>
      <c r="R587">
        <v>5369.165</v>
      </c>
      <c r="S587">
        <v>1162.6120000000001</v>
      </c>
      <c r="T587">
        <v>2766.7660000000001</v>
      </c>
      <c r="U587">
        <v>1727.633</v>
      </c>
      <c r="V587">
        <v>5378.7060000000001</v>
      </c>
      <c r="W587">
        <v>1999.518</v>
      </c>
      <c r="X587">
        <v>1619.127</v>
      </c>
      <c r="Y587">
        <v>1704.9190000000001</v>
      </c>
      <c r="Z587">
        <v>3351.616</v>
      </c>
      <c r="AA587">
        <v>11714.866</v>
      </c>
      <c r="AB587">
        <v>215.01900000000001</v>
      </c>
      <c r="AC587">
        <v>498.86900000000003</v>
      </c>
      <c r="AD587">
        <v>383.14</v>
      </c>
      <c r="AE587">
        <v>518.404</v>
      </c>
      <c r="AF587">
        <v>3798.3830000000003</v>
      </c>
      <c r="AG587">
        <v>474.52100000000002</v>
      </c>
      <c r="AH587">
        <v>384.82100000000003</v>
      </c>
      <c r="AI587">
        <v>819.75900000000001</v>
      </c>
      <c r="AJ587">
        <v>149.49600000000001</v>
      </c>
      <c r="AK587">
        <v>477.14100000000002</v>
      </c>
      <c r="AL587">
        <v>579.91100000000006</v>
      </c>
      <c r="AM587">
        <v>600.49199999999996</v>
      </c>
      <c r="AN587">
        <v>80.245999999999995</v>
      </c>
      <c r="AO587">
        <v>190.58</v>
      </c>
      <c r="AP587">
        <v>753.52700000000004</v>
      </c>
      <c r="AQ587">
        <v>87.92</v>
      </c>
      <c r="AR587">
        <v>236.79300000000001</v>
      </c>
      <c r="AS587">
        <v>294.38400000000001</v>
      </c>
      <c r="AT587">
        <v>580.06700000000001</v>
      </c>
      <c r="AU587">
        <v>2175.498</v>
      </c>
      <c r="AV587">
        <v>1962.0450000000001</v>
      </c>
      <c r="AW587" s="37">
        <v>2463.7860000000001</v>
      </c>
      <c r="AX587">
        <v>547.21900000000005</v>
      </c>
      <c r="AY587">
        <v>2.0699999999999998</v>
      </c>
    </row>
    <row r="588" spans="1:51" x14ac:dyDescent="0.2">
      <c r="A588" s="1">
        <v>43371</v>
      </c>
      <c r="B588">
        <v>1356.915</v>
      </c>
      <c r="C588">
        <v>1597.3620000000001</v>
      </c>
      <c r="D588">
        <v>311.108</v>
      </c>
      <c r="E588">
        <v>9441.8080000000009</v>
      </c>
      <c r="F588">
        <v>580.55600000000004</v>
      </c>
      <c r="G588">
        <v>1953.895</v>
      </c>
      <c r="H588">
        <v>2134.6959999999999</v>
      </c>
      <c r="I588">
        <v>21.991</v>
      </c>
      <c r="J588">
        <v>189.97800000000001</v>
      </c>
      <c r="K588">
        <v>260.74400000000003</v>
      </c>
      <c r="L588">
        <v>2822.0419999999999</v>
      </c>
      <c r="M588">
        <v>3070.2240000000002</v>
      </c>
      <c r="N588">
        <v>705.79200000000003</v>
      </c>
      <c r="O588">
        <v>70.582000000000008</v>
      </c>
      <c r="P588">
        <v>438.04300000000001</v>
      </c>
      <c r="Q588">
        <v>7697.7170000000006</v>
      </c>
      <c r="R588">
        <v>5369.3890000000001</v>
      </c>
      <c r="S588">
        <v>1181.277</v>
      </c>
      <c r="T588">
        <v>2775.55</v>
      </c>
      <c r="U588">
        <v>1722.672</v>
      </c>
      <c r="V588">
        <v>5464.5910000000003</v>
      </c>
      <c r="W588">
        <v>2083.404</v>
      </c>
      <c r="X588">
        <v>1729.4950000000001</v>
      </c>
      <c r="Y588">
        <v>1752.8320000000001</v>
      </c>
      <c r="Z588">
        <v>3429.6420000000003</v>
      </c>
      <c r="AA588">
        <v>11631.555</v>
      </c>
      <c r="AB588">
        <v>210.49700000000001</v>
      </c>
      <c r="AC588">
        <v>499.791</v>
      </c>
      <c r="AD588">
        <v>373.76400000000001</v>
      </c>
      <c r="AE588">
        <v>474.65899999999999</v>
      </c>
      <c r="AF588">
        <v>3873.8540000000003</v>
      </c>
      <c r="AG588">
        <v>488.41500000000002</v>
      </c>
      <c r="AH588">
        <v>385.66399999999999</v>
      </c>
      <c r="AI588">
        <v>804.61800000000005</v>
      </c>
      <c r="AJ588">
        <v>145.251</v>
      </c>
      <c r="AK588">
        <v>463.78899999999999</v>
      </c>
      <c r="AL588">
        <v>634.13200000000006</v>
      </c>
      <c r="AM588">
        <v>545.50400000000002</v>
      </c>
      <c r="AN588">
        <v>78.911000000000001</v>
      </c>
      <c r="AO588">
        <v>229.47400000000002</v>
      </c>
      <c r="AP588">
        <v>741.71</v>
      </c>
      <c r="AQ588">
        <v>86.838000000000008</v>
      </c>
      <c r="AR588">
        <v>224.881</v>
      </c>
      <c r="AS588">
        <v>290.43400000000003</v>
      </c>
      <c r="AT588">
        <v>543.24800000000005</v>
      </c>
      <c r="AU588">
        <v>2184.009</v>
      </c>
      <c r="AV588">
        <v>1973.5989999999999</v>
      </c>
      <c r="AW588" s="37">
        <v>2576.5080000000003</v>
      </c>
      <c r="AX588">
        <v>536.84799999999996</v>
      </c>
      <c r="AY588">
        <v>2.15</v>
      </c>
    </row>
    <row r="589" spans="1:51" x14ac:dyDescent="0.2">
      <c r="A589" s="1">
        <v>43404</v>
      </c>
      <c r="B589">
        <v>1271.443</v>
      </c>
      <c r="C589">
        <v>1410.768</v>
      </c>
      <c r="D589">
        <v>286.77100000000002</v>
      </c>
      <c r="E589">
        <v>8517.5069999999996</v>
      </c>
      <c r="F589">
        <v>525.08100000000002</v>
      </c>
      <c r="G589">
        <v>1769.9829999999999</v>
      </c>
      <c r="H589">
        <v>1954.45</v>
      </c>
      <c r="I589">
        <v>20.158000000000001</v>
      </c>
      <c r="J589">
        <v>174.44499999999999</v>
      </c>
      <c r="K589">
        <v>236.30100000000002</v>
      </c>
      <c r="L589">
        <v>2593.252</v>
      </c>
      <c r="M589">
        <v>2831.0230000000001</v>
      </c>
      <c r="N589">
        <v>635.34100000000001</v>
      </c>
      <c r="O589">
        <v>63.667000000000002</v>
      </c>
      <c r="P589">
        <v>407.27199999999999</v>
      </c>
      <c r="Q589">
        <v>6921.2570000000005</v>
      </c>
      <c r="R589">
        <v>5157.6329999999998</v>
      </c>
      <c r="S589">
        <v>1098.5830000000001</v>
      </c>
      <c r="T589">
        <v>2579.96</v>
      </c>
      <c r="U589">
        <v>1584.7060000000001</v>
      </c>
      <c r="V589">
        <v>4512.8940000000002</v>
      </c>
      <c r="W589">
        <v>2044.068</v>
      </c>
      <c r="X589">
        <v>2036.6290000000001</v>
      </c>
      <c r="Y589">
        <v>1606.586</v>
      </c>
      <c r="Z589">
        <v>3139.01</v>
      </c>
      <c r="AA589">
        <v>10333.232</v>
      </c>
      <c r="AB589">
        <v>197.82300000000001</v>
      </c>
      <c r="AC589">
        <v>428.125</v>
      </c>
      <c r="AD589">
        <v>349.67099999999999</v>
      </c>
      <c r="AE589">
        <v>469.74299999999999</v>
      </c>
      <c r="AF589">
        <v>3539.11</v>
      </c>
      <c r="AG589">
        <v>451.97800000000001</v>
      </c>
      <c r="AH589">
        <v>340.17099999999999</v>
      </c>
      <c r="AI589">
        <v>743.41800000000001</v>
      </c>
      <c r="AJ589">
        <v>132.946</v>
      </c>
      <c r="AK589">
        <v>412.45</v>
      </c>
      <c r="AL589">
        <v>600.774</v>
      </c>
      <c r="AM589">
        <v>506.77199999999999</v>
      </c>
      <c r="AN589">
        <v>69.838000000000008</v>
      </c>
      <c r="AO589">
        <v>224.108</v>
      </c>
      <c r="AP589">
        <v>717.94399999999996</v>
      </c>
      <c r="AQ589">
        <v>80.468000000000004</v>
      </c>
      <c r="AR589">
        <v>223.315</v>
      </c>
      <c r="AS589">
        <v>274.88600000000002</v>
      </c>
      <c r="AT589">
        <v>507.41200000000003</v>
      </c>
      <c r="AU589">
        <v>2021.982</v>
      </c>
      <c r="AV589">
        <v>1815.1670000000001</v>
      </c>
      <c r="AW589" s="37">
        <v>2664.2719999999999</v>
      </c>
      <c r="AX589">
        <v>478.01900000000001</v>
      </c>
      <c r="AY589">
        <v>2.29</v>
      </c>
    </row>
    <row r="590" spans="1:51" x14ac:dyDescent="0.2">
      <c r="A590" s="1">
        <v>43434</v>
      </c>
      <c r="B590">
        <v>1217.491</v>
      </c>
      <c r="C590">
        <v>1429.7750000000001</v>
      </c>
      <c r="D590">
        <v>292.68299999999999</v>
      </c>
      <c r="E590">
        <v>8808.1110000000008</v>
      </c>
      <c r="F590">
        <v>498.78100000000001</v>
      </c>
      <c r="G590">
        <v>1737.7940000000001</v>
      </c>
      <c r="H590">
        <v>1914.6390000000001</v>
      </c>
      <c r="I590">
        <v>19.487000000000002</v>
      </c>
      <c r="J590">
        <v>164.465</v>
      </c>
      <c r="K590">
        <v>237.75400000000002</v>
      </c>
      <c r="L590">
        <v>2448.8540000000003</v>
      </c>
      <c r="M590">
        <v>2905.8510000000001</v>
      </c>
      <c r="N590">
        <v>683.55399999999997</v>
      </c>
      <c r="O590">
        <v>61.667000000000002</v>
      </c>
      <c r="P590">
        <v>414.30599999999998</v>
      </c>
      <c r="Q590">
        <v>6812.5320000000002</v>
      </c>
      <c r="R590">
        <v>5169.9620000000004</v>
      </c>
      <c r="S590">
        <v>1075.1010000000001</v>
      </c>
      <c r="T590">
        <v>2623.848</v>
      </c>
      <c r="U590">
        <v>1586.164</v>
      </c>
      <c r="V590">
        <v>4267.8940000000002</v>
      </c>
      <c r="W590">
        <v>2158.86</v>
      </c>
      <c r="X590">
        <v>1993.7850000000001</v>
      </c>
      <c r="Y590">
        <v>1660.1610000000001</v>
      </c>
      <c r="Z590">
        <v>3150.5660000000003</v>
      </c>
      <c r="AA590">
        <v>11058.937</v>
      </c>
      <c r="AB590">
        <v>206.37700000000001</v>
      </c>
      <c r="AC590">
        <v>442.47</v>
      </c>
      <c r="AD590">
        <v>345.649</v>
      </c>
      <c r="AE590">
        <v>492.06299999999999</v>
      </c>
      <c r="AF590">
        <v>3641.2539999999999</v>
      </c>
      <c r="AG590">
        <v>450.61</v>
      </c>
      <c r="AH590">
        <v>337.65000000000003</v>
      </c>
      <c r="AI590">
        <v>742.72900000000004</v>
      </c>
      <c r="AJ590">
        <v>137.96100000000001</v>
      </c>
      <c r="AK590">
        <v>447.964</v>
      </c>
      <c r="AL590">
        <v>593.78800000000001</v>
      </c>
      <c r="AM590">
        <v>558.65300000000002</v>
      </c>
      <c r="AN590">
        <v>74.948000000000008</v>
      </c>
      <c r="AO590">
        <v>253.172</v>
      </c>
      <c r="AP590">
        <v>805.51499999999999</v>
      </c>
      <c r="AQ590">
        <v>75.644000000000005</v>
      </c>
      <c r="AR590">
        <v>216.11500000000001</v>
      </c>
      <c r="AS590">
        <v>285.85200000000003</v>
      </c>
      <c r="AT590">
        <v>493.62100000000004</v>
      </c>
      <c r="AU590">
        <v>2041.3590000000002</v>
      </c>
      <c r="AV590">
        <v>1809.5640000000001</v>
      </c>
      <c r="AW590" s="37">
        <v>2599.5920000000001</v>
      </c>
      <c r="AX590">
        <v>502.52800000000002</v>
      </c>
      <c r="AY590">
        <v>2.3199999999999998</v>
      </c>
    </row>
    <row r="591" spans="1:51" x14ac:dyDescent="0.2">
      <c r="A591" s="1">
        <v>43465</v>
      </c>
      <c r="B591">
        <v>1075.817</v>
      </c>
      <c r="C591">
        <v>1296.193</v>
      </c>
      <c r="D591">
        <v>283.95100000000002</v>
      </c>
      <c r="E591">
        <v>8510.139000000001</v>
      </c>
      <c r="F591">
        <v>495.21600000000001</v>
      </c>
      <c r="G591">
        <v>1655.662</v>
      </c>
      <c r="H591">
        <v>1804.3500000000001</v>
      </c>
      <c r="I591">
        <v>18.378</v>
      </c>
      <c r="J591">
        <v>156.23599999999999</v>
      </c>
      <c r="K591">
        <v>229.578</v>
      </c>
      <c r="L591">
        <v>2297.2240000000002</v>
      </c>
      <c r="M591">
        <v>2727.4659999999999</v>
      </c>
      <c r="N591">
        <v>684.67200000000003</v>
      </c>
      <c r="O591">
        <v>60.484999999999999</v>
      </c>
      <c r="P591">
        <v>397.16899999999998</v>
      </c>
      <c r="Q591">
        <v>6590.8090000000002</v>
      </c>
      <c r="R591">
        <v>4889.46</v>
      </c>
      <c r="S591">
        <v>1033.0609999999999</v>
      </c>
      <c r="T591">
        <v>2383.5520000000001</v>
      </c>
      <c r="U591">
        <v>1449.452</v>
      </c>
      <c r="V591">
        <v>4404.0320000000002</v>
      </c>
      <c r="W591">
        <v>2054.3319999999999</v>
      </c>
      <c r="X591">
        <v>1943.963</v>
      </c>
      <c r="Y591">
        <v>1597.557</v>
      </c>
      <c r="Z591">
        <v>2935.7190000000001</v>
      </c>
      <c r="AA591">
        <v>11060.971</v>
      </c>
      <c r="AB591">
        <v>179.96</v>
      </c>
      <c r="AC591">
        <v>428.928</v>
      </c>
      <c r="AD591">
        <v>350.63400000000001</v>
      </c>
      <c r="AE591">
        <v>499.24700000000001</v>
      </c>
      <c r="AF591">
        <v>3598.652</v>
      </c>
      <c r="AG591">
        <v>437.10200000000003</v>
      </c>
      <c r="AH591">
        <v>332.94200000000001</v>
      </c>
      <c r="AI591">
        <v>717.40200000000004</v>
      </c>
      <c r="AJ591">
        <v>135.119</v>
      </c>
      <c r="AK591">
        <v>444.68900000000002</v>
      </c>
      <c r="AL591">
        <v>572.02499999999998</v>
      </c>
      <c r="AM591">
        <v>557.63200000000006</v>
      </c>
      <c r="AN591">
        <v>70.403000000000006</v>
      </c>
      <c r="AO591">
        <v>239.68299999999999</v>
      </c>
      <c r="AP591">
        <v>811.75800000000004</v>
      </c>
      <c r="AQ591">
        <v>66.245999999999995</v>
      </c>
      <c r="AR591">
        <v>217.32900000000001</v>
      </c>
      <c r="AS591">
        <v>288.596</v>
      </c>
      <c r="AT591">
        <v>488.45699999999999</v>
      </c>
      <c r="AU591">
        <v>1883.9010000000001</v>
      </c>
      <c r="AV591">
        <v>1719.8779999999999</v>
      </c>
      <c r="AW591" s="37">
        <v>2565.9230000000002</v>
      </c>
      <c r="AX591">
        <v>485.392</v>
      </c>
      <c r="AY591">
        <v>2.4</v>
      </c>
    </row>
    <row r="592" spans="1:51" x14ac:dyDescent="0.2">
      <c r="A592" s="1">
        <v>43496</v>
      </c>
      <c r="B592">
        <v>1171.681</v>
      </c>
      <c r="C592">
        <v>1422.768</v>
      </c>
      <c r="D592">
        <v>302.58800000000002</v>
      </c>
      <c r="E592">
        <v>8801.9519999999993</v>
      </c>
      <c r="F592">
        <v>536.13800000000003</v>
      </c>
      <c r="G592">
        <v>1751.9739999999999</v>
      </c>
      <c r="H592">
        <v>1919.8820000000001</v>
      </c>
      <c r="I592">
        <v>19.400000000000002</v>
      </c>
      <c r="J592">
        <v>164.34299999999999</v>
      </c>
      <c r="K592">
        <v>248.26400000000001</v>
      </c>
      <c r="L592">
        <v>2445.0700000000002</v>
      </c>
      <c r="M592">
        <v>2925.364</v>
      </c>
      <c r="N592">
        <v>721.053</v>
      </c>
      <c r="O592">
        <v>63.505000000000003</v>
      </c>
      <c r="P592">
        <v>421.85200000000003</v>
      </c>
      <c r="Q592">
        <v>6969.4319999999998</v>
      </c>
      <c r="R592">
        <v>5191.165</v>
      </c>
      <c r="S592">
        <v>1104.347</v>
      </c>
      <c r="T592">
        <v>2576.1550000000002</v>
      </c>
      <c r="U592">
        <v>1635.3880000000001</v>
      </c>
      <c r="V592">
        <v>4834.2280000000001</v>
      </c>
      <c r="W592">
        <v>2459.4589999999998</v>
      </c>
      <c r="X592">
        <v>2287.681</v>
      </c>
      <c r="Y592">
        <v>1788.528</v>
      </c>
      <c r="Z592">
        <v>3114.576</v>
      </c>
      <c r="AA592">
        <v>11912.592000000001</v>
      </c>
      <c r="AB592">
        <v>201.70500000000001</v>
      </c>
      <c r="AC592">
        <v>472.93900000000002</v>
      </c>
      <c r="AD592">
        <v>355.28100000000001</v>
      </c>
      <c r="AE592">
        <v>542.202</v>
      </c>
      <c r="AF592">
        <v>3802.547</v>
      </c>
      <c r="AG592">
        <v>479.41899999999998</v>
      </c>
      <c r="AH592">
        <v>338.66800000000001</v>
      </c>
      <c r="AI592">
        <v>766.553</v>
      </c>
      <c r="AJ592">
        <v>142.96700000000001</v>
      </c>
      <c r="AK592">
        <v>498.69400000000002</v>
      </c>
      <c r="AL592">
        <v>647.66100000000006</v>
      </c>
      <c r="AM592">
        <v>546.56100000000004</v>
      </c>
      <c r="AN592">
        <v>78.185000000000002</v>
      </c>
      <c r="AO592">
        <v>282.72500000000002</v>
      </c>
      <c r="AP592">
        <v>881.46199999999999</v>
      </c>
      <c r="AQ592">
        <v>77.096000000000004</v>
      </c>
      <c r="AR592">
        <v>205.38200000000001</v>
      </c>
      <c r="AS592">
        <v>291.07800000000003</v>
      </c>
      <c r="AT592">
        <v>540.096</v>
      </c>
      <c r="AU592">
        <v>2028.492</v>
      </c>
      <c r="AV592">
        <v>1831.095</v>
      </c>
      <c r="AW592" s="37">
        <v>2947.5650000000001</v>
      </c>
      <c r="AX592">
        <v>520.83199999999999</v>
      </c>
      <c r="AY592">
        <v>2.36</v>
      </c>
    </row>
    <row r="593" spans="1:51" x14ac:dyDescent="0.2">
      <c r="A593" s="1">
        <v>43524</v>
      </c>
      <c r="B593">
        <v>1204.078</v>
      </c>
      <c r="C593">
        <v>1459.193</v>
      </c>
      <c r="D593">
        <v>303.803</v>
      </c>
      <c r="E593">
        <v>9308.6980000000003</v>
      </c>
      <c r="F593">
        <v>541.24800000000005</v>
      </c>
      <c r="G593">
        <v>1824.4860000000001</v>
      </c>
      <c r="H593">
        <v>1952</v>
      </c>
      <c r="I593">
        <v>20.512</v>
      </c>
      <c r="J593">
        <v>173.911</v>
      </c>
      <c r="K593">
        <v>256.77</v>
      </c>
      <c r="L593">
        <v>2493.79</v>
      </c>
      <c r="M593">
        <v>3060.1579999999999</v>
      </c>
      <c r="N593">
        <v>694.88599999999997</v>
      </c>
      <c r="O593">
        <v>65.471000000000004</v>
      </c>
      <c r="P593">
        <v>430.57499999999999</v>
      </c>
      <c r="Q593">
        <v>7086.473</v>
      </c>
      <c r="R593">
        <v>5409.2470000000003</v>
      </c>
      <c r="S593">
        <v>1133.037</v>
      </c>
      <c r="T593">
        <v>2656.4610000000002</v>
      </c>
      <c r="U593">
        <v>1678.364</v>
      </c>
      <c r="V593">
        <v>4621.6869999999999</v>
      </c>
      <c r="W593">
        <v>2199.35</v>
      </c>
      <c r="X593">
        <v>2166.67</v>
      </c>
      <c r="Y593">
        <v>1738.018</v>
      </c>
      <c r="Z593">
        <v>3112.3850000000002</v>
      </c>
      <c r="AA593">
        <v>12609.495000000001</v>
      </c>
      <c r="AB593">
        <v>200.05799999999999</v>
      </c>
      <c r="AC593">
        <v>463.66500000000002</v>
      </c>
      <c r="AD593">
        <v>361.49599999999998</v>
      </c>
      <c r="AE593">
        <v>526.91800000000001</v>
      </c>
      <c r="AF593">
        <v>3794.0630000000001</v>
      </c>
      <c r="AG593">
        <v>476.161</v>
      </c>
      <c r="AH593">
        <v>354.75700000000001</v>
      </c>
      <c r="AI593">
        <v>785.43399999999997</v>
      </c>
      <c r="AJ593">
        <v>148.72900000000001</v>
      </c>
      <c r="AK593">
        <v>472.06799999999998</v>
      </c>
      <c r="AL593">
        <v>634.06000000000006</v>
      </c>
      <c r="AM593">
        <v>546.00200000000007</v>
      </c>
      <c r="AN593">
        <v>80.881</v>
      </c>
      <c r="AO593">
        <v>272.87799999999999</v>
      </c>
      <c r="AP593">
        <v>841.17500000000007</v>
      </c>
      <c r="AQ593">
        <v>73.465000000000003</v>
      </c>
      <c r="AR593">
        <v>217.36700000000002</v>
      </c>
      <c r="AS593">
        <v>280.90100000000001</v>
      </c>
      <c r="AT593">
        <v>566.12800000000004</v>
      </c>
      <c r="AU593">
        <v>2085.8450000000003</v>
      </c>
      <c r="AV593">
        <v>1873.7190000000001</v>
      </c>
      <c r="AW593" s="37">
        <v>2821.183</v>
      </c>
      <c r="AX593">
        <v>529.32500000000005</v>
      </c>
      <c r="AY593">
        <v>2.4</v>
      </c>
    </row>
    <row r="594" spans="1:51" x14ac:dyDescent="0.2">
      <c r="A594" s="1">
        <v>43553</v>
      </c>
      <c r="B594">
        <v>1163.3240000000001</v>
      </c>
      <c r="C594">
        <v>1505.3330000000001</v>
      </c>
      <c r="D594">
        <v>294.79300000000001</v>
      </c>
      <c r="E594">
        <v>9500.6380000000008</v>
      </c>
      <c r="F594">
        <v>530.04499999999996</v>
      </c>
      <c r="G594">
        <v>1829.769</v>
      </c>
      <c r="H594">
        <v>1919.4480000000001</v>
      </c>
      <c r="I594">
        <v>20.725999999999999</v>
      </c>
      <c r="J594">
        <v>172.71</v>
      </c>
      <c r="K594">
        <v>262.012</v>
      </c>
      <c r="L594">
        <v>2446.6669999999999</v>
      </c>
      <c r="M594">
        <v>3092.393</v>
      </c>
      <c r="N594">
        <v>680.678</v>
      </c>
      <c r="O594">
        <v>66.674000000000007</v>
      </c>
      <c r="P594">
        <v>423.36099999999999</v>
      </c>
      <c r="Q594">
        <v>6985.9490000000005</v>
      </c>
      <c r="R594">
        <v>5491.4409999999998</v>
      </c>
      <c r="S594">
        <v>1139.135</v>
      </c>
      <c r="T594">
        <v>2701.5360000000001</v>
      </c>
      <c r="U594">
        <v>1662.4929999999999</v>
      </c>
      <c r="V594">
        <v>4632.6620000000003</v>
      </c>
      <c r="W594">
        <v>2013.078</v>
      </c>
      <c r="X594">
        <v>2080.5749999999998</v>
      </c>
      <c r="Y594">
        <v>1655.528</v>
      </c>
      <c r="Z594">
        <v>3101.7359999999999</v>
      </c>
      <c r="AA594">
        <v>12719.595000000001</v>
      </c>
      <c r="AB594">
        <v>197.87700000000001</v>
      </c>
      <c r="AC594">
        <v>448.63400000000001</v>
      </c>
      <c r="AD594">
        <v>348.33</v>
      </c>
      <c r="AE594">
        <v>536.69600000000003</v>
      </c>
      <c r="AF594">
        <v>3818.4470000000001</v>
      </c>
      <c r="AG594">
        <v>465.73200000000003</v>
      </c>
      <c r="AH594">
        <v>362.85700000000003</v>
      </c>
      <c r="AI594">
        <v>784.78100000000006</v>
      </c>
      <c r="AJ594">
        <v>156.012</v>
      </c>
      <c r="AK594">
        <v>462.05599999999998</v>
      </c>
      <c r="AL594">
        <v>639.78800000000001</v>
      </c>
      <c r="AM594">
        <v>595.76700000000005</v>
      </c>
      <c r="AN594">
        <v>82.847000000000008</v>
      </c>
      <c r="AO594">
        <v>229.41900000000001</v>
      </c>
      <c r="AP594">
        <v>846.41399999999999</v>
      </c>
      <c r="AQ594">
        <v>71.176000000000002</v>
      </c>
      <c r="AR594">
        <v>213.76300000000001</v>
      </c>
      <c r="AS594">
        <v>271.66500000000002</v>
      </c>
      <c r="AT594">
        <v>560.08600000000001</v>
      </c>
      <c r="AU594">
        <v>2107.7420000000002</v>
      </c>
      <c r="AV594">
        <v>1875.432</v>
      </c>
      <c r="AW594" s="37">
        <v>2746.1089999999999</v>
      </c>
      <c r="AX594">
        <v>538.46400000000006</v>
      </c>
      <c r="AY594">
        <v>2.35</v>
      </c>
    </row>
    <row r="595" spans="1:51" x14ac:dyDescent="0.2">
      <c r="A595" s="1">
        <v>43585</v>
      </c>
      <c r="B595">
        <v>1239.3389999999999</v>
      </c>
      <c r="C595">
        <v>1551.403</v>
      </c>
      <c r="D595">
        <v>281.18299999999999</v>
      </c>
      <c r="E595">
        <v>9445.8050000000003</v>
      </c>
      <c r="F595">
        <v>519.41399999999999</v>
      </c>
      <c r="G595">
        <v>1907.38</v>
      </c>
      <c r="H595">
        <v>2044.1990000000001</v>
      </c>
      <c r="I595">
        <v>22.016999999999999</v>
      </c>
      <c r="J595">
        <v>182.96299999999999</v>
      </c>
      <c r="K595">
        <v>266.24</v>
      </c>
      <c r="L595">
        <v>2491.4479999999999</v>
      </c>
      <c r="M595">
        <v>3239.5050000000001</v>
      </c>
      <c r="N595">
        <v>689.81500000000005</v>
      </c>
      <c r="O595">
        <v>67.807000000000002</v>
      </c>
      <c r="P595">
        <v>437.75799999999998</v>
      </c>
      <c r="Q595">
        <v>7319.5349999999999</v>
      </c>
      <c r="R595">
        <v>5528.5789999999997</v>
      </c>
      <c r="S595">
        <v>1159.76</v>
      </c>
      <c r="T595">
        <v>2806.6990000000001</v>
      </c>
      <c r="U595">
        <v>1709.423</v>
      </c>
      <c r="V595">
        <v>4864.7939999999999</v>
      </c>
      <c r="W595">
        <v>1845.4880000000001</v>
      </c>
      <c r="X595">
        <v>2060.4569999999999</v>
      </c>
      <c r="Y595">
        <v>1617.105</v>
      </c>
      <c r="Z595">
        <v>3144.5520000000001</v>
      </c>
      <c r="AA595">
        <v>12850.95</v>
      </c>
      <c r="AB595">
        <v>203.62100000000001</v>
      </c>
      <c r="AC595">
        <v>450.45800000000003</v>
      </c>
      <c r="AD595">
        <v>344.7</v>
      </c>
      <c r="AE595">
        <v>542.76900000000001</v>
      </c>
      <c r="AF595">
        <v>4046.9070000000002</v>
      </c>
      <c r="AG595">
        <v>472.24900000000002</v>
      </c>
      <c r="AH595">
        <v>377.24599999999998</v>
      </c>
      <c r="AI595">
        <v>793.99</v>
      </c>
      <c r="AJ595">
        <v>157.06700000000001</v>
      </c>
      <c r="AK595">
        <v>495.71300000000002</v>
      </c>
      <c r="AL595">
        <v>664.04200000000003</v>
      </c>
      <c r="AM595">
        <v>599.09699999999998</v>
      </c>
      <c r="AN595">
        <v>84.673000000000002</v>
      </c>
      <c r="AO595">
        <v>220.054</v>
      </c>
      <c r="AP595">
        <v>851.40499999999997</v>
      </c>
      <c r="AQ595">
        <v>68.079000000000008</v>
      </c>
      <c r="AR595">
        <v>201.65899999999999</v>
      </c>
      <c r="AS595">
        <v>281.01100000000002</v>
      </c>
      <c r="AT595">
        <v>616.16899999999998</v>
      </c>
      <c r="AU595">
        <v>2178.674</v>
      </c>
      <c r="AV595">
        <v>1921.4940000000001</v>
      </c>
      <c r="AW595" s="37">
        <v>2748.7910000000002</v>
      </c>
      <c r="AX595">
        <v>547.99599999999998</v>
      </c>
      <c r="AY595">
        <v>2.38</v>
      </c>
    </row>
    <row r="596" spans="1:51" x14ac:dyDescent="0.2">
      <c r="A596" s="1">
        <v>43616</v>
      </c>
      <c r="B596">
        <v>1080.7760000000001</v>
      </c>
      <c r="C596">
        <v>1409.819</v>
      </c>
      <c r="D596">
        <v>281.68</v>
      </c>
      <c r="E596">
        <v>9110.3809999999994</v>
      </c>
      <c r="F596">
        <v>494.85599999999999</v>
      </c>
      <c r="G596">
        <v>1770.4970000000001</v>
      </c>
      <c r="H596">
        <v>1879.6190000000001</v>
      </c>
      <c r="I596">
        <v>22.579000000000001</v>
      </c>
      <c r="J596">
        <v>172.452</v>
      </c>
      <c r="K596">
        <v>240.56900000000002</v>
      </c>
      <c r="L596">
        <v>2342.2780000000002</v>
      </c>
      <c r="M596">
        <v>3027.4140000000002</v>
      </c>
      <c r="N596">
        <v>658.77300000000002</v>
      </c>
      <c r="O596">
        <v>63.067999999999998</v>
      </c>
      <c r="P596">
        <v>411.26600000000002</v>
      </c>
      <c r="Q596">
        <v>6605.3119999999999</v>
      </c>
      <c r="R596">
        <v>5484.442</v>
      </c>
      <c r="S596">
        <v>1083.242</v>
      </c>
      <c r="T596">
        <v>2623.152</v>
      </c>
      <c r="U596">
        <v>1638.307</v>
      </c>
      <c r="V596">
        <v>4495.8599999999997</v>
      </c>
      <c r="W596">
        <v>2063.4749999999999</v>
      </c>
      <c r="X596">
        <v>2091.3960000000002</v>
      </c>
      <c r="Y596">
        <v>1458.192</v>
      </c>
      <c r="Z596">
        <v>3018.9880000000003</v>
      </c>
      <c r="AA596">
        <v>11862.778</v>
      </c>
      <c r="AB596">
        <v>183.11600000000001</v>
      </c>
      <c r="AC596">
        <v>408.50900000000001</v>
      </c>
      <c r="AD596">
        <v>340.90199999999999</v>
      </c>
      <c r="AE596">
        <v>545.83000000000004</v>
      </c>
      <c r="AF596">
        <v>3626.3150000000001</v>
      </c>
      <c r="AG596">
        <v>460.91200000000003</v>
      </c>
      <c r="AH596">
        <v>347.89100000000002</v>
      </c>
      <c r="AI596">
        <v>794.25400000000002</v>
      </c>
      <c r="AJ596">
        <v>154.03300000000002</v>
      </c>
      <c r="AK596">
        <v>460.21000000000004</v>
      </c>
      <c r="AL596">
        <v>684.78499999999997</v>
      </c>
      <c r="AM596">
        <v>599.85500000000002</v>
      </c>
      <c r="AN596">
        <v>73.215000000000003</v>
      </c>
      <c r="AO596">
        <v>215.67699999999999</v>
      </c>
      <c r="AP596">
        <v>817.05899999999997</v>
      </c>
      <c r="AQ596">
        <v>62.319000000000003</v>
      </c>
      <c r="AR596">
        <v>194.31900000000002</v>
      </c>
      <c r="AS596">
        <v>272.976</v>
      </c>
      <c r="AT596">
        <v>584.89499999999998</v>
      </c>
      <c r="AU596">
        <v>2046.2460000000001</v>
      </c>
      <c r="AV596">
        <v>1817.393</v>
      </c>
      <c r="AW596" s="37">
        <v>2683.7139999999999</v>
      </c>
      <c r="AX596">
        <v>498.34800000000001</v>
      </c>
      <c r="AY596">
        <v>2.3000000000000003</v>
      </c>
    </row>
    <row r="597" spans="1:51" x14ac:dyDescent="0.2">
      <c r="A597" s="1">
        <v>43644</v>
      </c>
      <c r="B597">
        <v>1143.021</v>
      </c>
      <c r="C597">
        <v>1500.8779999999999</v>
      </c>
      <c r="D597">
        <v>295.565</v>
      </c>
      <c r="E597">
        <v>9628.1630000000005</v>
      </c>
      <c r="F597">
        <v>522.78300000000002</v>
      </c>
      <c r="G597">
        <v>1914.4290000000001</v>
      </c>
      <c r="H597">
        <v>2015.683</v>
      </c>
      <c r="I597">
        <v>23.765000000000001</v>
      </c>
      <c r="J597">
        <v>179.797</v>
      </c>
      <c r="K597">
        <v>263.44299999999998</v>
      </c>
      <c r="L597">
        <v>2459.5039999999999</v>
      </c>
      <c r="M597">
        <v>3225.0720000000001</v>
      </c>
      <c r="N597">
        <v>701.851</v>
      </c>
      <c r="O597">
        <v>65.742000000000004</v>
      </c>
      <c r="P597">
        <v>429.50700000000001</v>
      </c>
      <c r="Q597">
        <v>7239.6030000000001</v>
      </c>
      <c r="R597">
        <v>5869.3209999999999</v>
      </c>
      <c r="S597">
        <v>1134.4000000000001</v>
      </c>
      <c r="T597">
        <v>2803.317</v>
      </c>
      <c r="U597">
        <v>1732.6559999999999</v>
      </c>
      <c r="V597">
        <v>4623.277</v>
      </c>
      <c r="W597">
        <v>2612.3420000000001</v>
      </c>
      <c r="X597">
        <v>2218.8519999999999</v>
      </c>
      <c r="Y597">
        <v>1541.6480000000001</v>
      </c>
      <c r="Z597">
        <v>3127.8719999999998</v>
      </c>
      <c r="AA597">
        <v>12680.168</v>
      </c>
      <c r="AB597">
        <v>190.38200000000001</v>
      </c>
      <c r="AC597">
        <v>443.12799999999999</v>
      </c>
      <c r="AD597">
        <v>349.84500000000003</v>
      </c>
      <c r="AE597">
        <v>557.23099999999999</v>
      </c>
      <c r="AF597">
        <v>3999.34</v>
      </c>
      <c r="AG597">
        <v>505.02600000000001</v>
      </c>
      <c r="AH597">
        <v>362.459</v>
      </c>
      <c r="AI597">
        <v>834.64700000000005</v>
      </c>
      <c r="AJ597">
        <v>161.77600000000001</v>
      </c>
      <c r="AK597">
        <v>488.62100000000004</v>
      </c>
      <c r="AL597">
        <v>732.21100000000001</v>
      </c>
      <c r="AM597">
        <v>596.90600000000006</v>
      </c>
      <c r="AN597">
        <v>78.525999999999996</v>
      </c>
      <c r="AO597">
        <v>231.755</v>
      </c>
      <c r="AP597">
        <v>856.30899999999997</v>
      </c>
      <c r="AQ597">
        <v>55.119</v>
      </c>
      <c r="AR597">
        <v>191.19900000000001</v>
      </c>
      <c r="AS597">
        <v>285.57400000000001</v>
      </c>
      <c r="AT597">
        <v>601.23099999999999</v>
      </c>
      <c r="AU597">
        <v>2178.3470000000002</v>
      </c>
      <c r="AV597">
        <v>1922.3020000000001</v>
      </c>
      <c r="AW597" s="37">
        <v>2843.6170000000002</v>
      </c>
      <c r="AX597">
        <v>527.03</v>
      </c>
      <c r="AY597">
        <v>2.08</v>
      </c>
    </row>
    <row r="598" spans="1:51" x14ac:dyDescent="0.2">
      <c r="A598" s="1">
        <v>43677</v>
      </c>
      <c r="B598">
        <v>1128.973</v>
      </c>
      <c r="C598">
        <v>1591.874</v>
      </c>
      <c r="D598">
        <v>284.63900000000001</v>
      </c>
      <c r="E598">
        <v>9374.0850000000009</v>
      </c>
      <c r="F598">
        <v>517.19500000000005</v>
      </c>
      <c r="G598">
        <v>1867.4380000000001</v>
      </c>
      <c r="H598">
        <v>1945.472</v>
      </c>
      <c r="I598">
        <v>23.655999999999999</v>
      </c>
      <c r="J598">
        <v>177.04400000000001</v>
      </c>
      <c r="K598">
        <v>259.00600000000003</v>
      </c>
      <c r="L598">
        <v>2380.2820000000002</v>
      </c>
      <c r="M598">
        <v>3250.6120000000001</v>
      </c>
      <c r="N598">
        <v>661.9</v>
      </c>
      <c r="O598">
        <v>65.424000000000007</v>
      </c>
      <c r="P598">
        <v>410.81299999999999</v>
      </c>
      <c r="Q598">
        <v>6904.9570000000003</v>
      </c>
      <c r="R598">
        <v>5829.7740000000003</v>
      </c>
      <c r="S598">
        <v>1113.306</v>
      </c>
      <c r="T598">
        <v>2843.2440000000001</v>
      </c>
      <c r="U598">
        <v>1719.7760000000001</v>
      </c>
      <c r="V598">
        <v>4436.0879999999997</v>
      </c>
      <c r="W598">
        <v>2579</v>
      </c>
      <c r="X598">
        <v>2273.14</v>
      </c>
      <c r="Y598">
        <v>1464.8489999999999</v>
      </c>
      <c r="Z598">
        <v>3132.0120000000002</v>
      </c>
      <c r="AA598">
        <v>12257.916999999999</v>
      </c>
      <c r="AB598">
        <v>193.76</v>
      </c>
      <c r="AC598">
        <v>415.70100000000002</v>
      </c>
      <c r="AD598">
        <v>342.291</v>
      </c>
      <c r="AE598">
        <v>560.44299999999998</v>
      </c>
      <c r="AF598">
        <v>3941.8720000000003</v>
      </c>
      <c r="AG598">
        <v>491.87700000000001</v>
      </c>
      <c r="AH598">
        <v>368.12799999999999</v>
      </c>
      <c r="AI598">
        <v>839.87200000000007</v>
      </c>
      <c r="AJ598">
        <v>168.20400000000001</v>
      </c>
      <c r="AK598">
        <v>474.85599999999999</v>
      </c>
      <c r="AL598">
        <v>717.34800000000007</v>
      </c>
      <c r="AM598">
        <v>564.16</v>
      </c>
      <c r="AN598">
        <v>77.795000000000002</v>
      </c>
      <c r="AO598">
        <v>258.03500000000003</v>
      </c>
      <c r="AP598">
        <v>867.62800000000004</v>
      </c>
      <c r="AQ598">
        <v>55.454999999999998</v>
      </c>
      <c r="AR598">
        <v>169.02700000000002</v>
      </c>
      <c r="AS598">
        <v>295.16700000000003</v>
      </c>
      <c r="AT598">
        <v>589.43100000000004</v>
      </c>
      <c r="AU598">
        <v>2187.5639999999999</v>
      </c>
      <c r="AV598">
        <v>1897.123</v>
      </c>
      <c r="AW598" s="37">
        <v>2843.6460000000002</v>
      </c>
      <c r="AX598">
        <v>516.27600000000007</v>
      </c>
      <c r="AY598">
        <v>2.04</v>
      </c>
    </row>
    <row r="599" spans="1:51" x14ac:dyDescent="0.2">
      <c r="A599" s="1">
        <v>43707</v>
      </c>
      <c r="B599">
        <v>1071.8710000000001</v>
      </c>
      <c r="C599">
        <v>1510.2280000000001</v>
      </c>
      <c r="D599">
        <v>269.45</v>
      </c>
      <c r="E599">
        <v>9574.8240000000005</v>
      </c>
      <c r="F599">
        <v>499.82900000000001</v>
      </c>
      <c r="G599">
        <v>1835.636</v>
      </c>
      <c r="H599">
        <v>1888.058</v>
      </c>
      <c r="I599">
        <v>22.399000000000001</v>
      </c>
      <c r="J599">
        <v>173.10499999999999</v>
      </c>
      <c r="K599">
        <v>255.38900000000001</v>
      </c>
      <c r="L599">
        <v>2284.31</v>
      </c>
      <c r="M599">
        <v>3197.7280000000001</v>
      </c>
      <c r="N599">
        <v>598.96400000000006</v>
      </c>
      <c r="O599">
        <v>64.332000000000008</v>
      </c>
      <c r="P599">
        <v>396.53700000000003</v>
      </c>
      <c r="Q599">
        <v>6608.5709999999999</v>
      </c>
      <c r="R599">
        <v>5845.3789999999999</v>
      </c>
      <c r="S599">
        <v>1050.376</v>
      </c>
      <c r="T599">
        <v>2787.5990000000002</v>
      </c>
      <c r="U599">
        <v>1697</v>
      </c>
      <c r="V599">
        <v>4402.4319999999998</v>
      </c>
      <c r="W599">
        <v>1275.7740000000001</v>
      </c>
      <c r="X599">
        <v>2051.8740000000003</v>
      </c>
      <c r="Y599">
        <v>1370.472</v>
      </c>
      <c r="Z599">
        <v>3099.239</v>
      </c>
      <c r="AA599">
        <v>11199.073</v>
      </c>
      <c r="AB599">
        <v>181.48400000000001</v>
      </c>
      <c r="AC599">
        <v>394.82300000000004</v>
      </c>
      <c r="AD599">
        <v>328.25400000000002</v>
      </c>
      <c r="AE599">
        <v>541.07500000000005</v>
      </c>
      <c r="AF599">
        <v>3666.8290000000002</v>
      </c>
      <c r="AG599">
        <v>477.01900000000001</v>
      </c>
      <c r="AH599">
        <v>358.03899999999999</v>
      </c>
      <c r="AI599">
        <v>797.14600000000007</v>
      </c>
      <c r="AJ599">
        <v>156.41300000000001</v>
      </c>
      <c r="AK599">
        <v>432.05599999999998</v>
      </c>
      <c r="AL599">
        <v>683.48500000000001</v>
      </c>
      <c r="AM599">
        <v>546.35400000000004</v>
      </c>
      <c r="AN599">
        <v>74.460000000000008</v>
      </c>
      <c r="AO599">
        <v>230.34900000000002</v>
      </c>
      <c r="AP599">
        <v>835.23599999999999</v>
      </c>
      <c r="AQ599">
        <v>50.809000000000005</v>
      </c>
      <c r="AR599">
        <v>161.02199999999999</v>
      </c>
      <c r="AS599">
        <v>296.59000000000003</v>
      </c>
      <c r="AT599">
        <v>647.81399999999996</v>
      </c>
      <c r="AU599">
        <v>2138.5210000000002</v>
      </c>
      <c r="AV599">
        <v>1842.579</v>
      </c>
      <c r="AW599" s="37">
        <v>2600.8910000000001</v>
      </c>
      <c r="AX599">
        <v>495.87799999999999</v>
      </c>
      <c r="AY599">
        <v>1.95</v>
      </c>
    </row>
    <row r="600" spans="1:51" x14ac:dyDescent="0.2">
      <c r="A600" s="1">
        <v>43738</v>
      </c>
      <c r="B600">
        <v>1103.9080000000001</v>
      </c>
      <c r="C600">
        <v>1551.27</v>
      </c>
      <c r="D600">
        <v>262.19100000000003</v>
      </c>
      <c r="E600">
        <v>9501.0859999999993</v>
      </c>
      <c r="F600">
        <v>512.30399999999997</v>
      </c>
      <c r="G600">
        <v>1878.9780000000001</v>
      </c>
      <c r="H600">
        <v>1934.3810000000001</v>
      </c>
      <c r="I600">
        <v>22.869</v>
      </c>
      <c r="J600">
        <v>178.16900000000001</v>
      </c>
      <c r="K600">
        <v>261.81</v>
      </c>
      <c r="L600">
        <v>2365.9830000000002</v>
      </c>
      <c r="M600">
        <v>3279.7950000000001</v>
      </c>
      <c r="N600">
        <v>604.25300000000004</v>
      </c>
      <c r="O600">
        <v>66.415000000000006</v>
      </c>
      <c r="P600">
        <v>412.64699999999999</v>
      </c>
      <c r="Q600">
        <v>6885.0070000000005</v>
      </c>
      <c r="R600">
        <v>5880.7129999999997</v>
      </c>
      <c r="S600">
        <v>1092.277</v>
      </c>
      <c r="T600">
        <v>2832.913</v>
      </c>
      <c r="U600">
        <v>1730.3030000000001</v>
      </c>
      <c r="V600">
        <v>4516.049</v>
      </c>
      <c r="W600">
        <v>1384.17</v>
      </c>
      <c r="X600">
        <v>2101.5239999999999</v>
      </c>
      <c r="Y600">
        <v>1427.8220000000001</v>
      </c>
      <c r="Z600">
        <v>3197.799</v>
      </c>
      <c r="AA600">
        <v>11075.068000000001</v>
      </c>
      <c r="AB600">
        <v>182.857</v>
      </c>
      <c r="AC600">
        <v>422.17099999999999</v>
      </c>
      <c r="AD600">
        <v>324.36099999999999</v>
      </c>
      <c r="AE600">
        <v>530.40100000000007</v>
      </c>
      <c r="AF600">
        <v>3709.366</v>
      </c>
      <c r="AG600">
        <v>471.517</v>
      </c>
      <c r="AH600">
        <v>372.19200000000001</v>
      </c>
      <c r="AI600">
        <v>812.04600000000005</v>
      </c>
      <c r="AJ600">
        <v>155.56800000000001</v>
      </c>
      <c r="AK600">
        <v>423.91500000000002</v>
      </c>
      <c r="AL600">
        <v>702.327</v>
      </c>
      <c r="AM600">
        <v>563.15800000000002</v>
      </c>
      <c r="AN600">
        <v>74.274000000000001</v>
      </c>
      <c r="AO600">
        <v>258.72899999999998</v>
      </c>
      <c r="AP600">
        <v>811.197</v>
      </c>
      <c r="AQ600">
        <v>55.167999999999999</v>
      </c>
      <c r="AR600">
        <v>168.66300000000001</v>
      </c>
      <c r="AS600">
        <v>288.392</v>
      </c>
      <c r="AT600">
        <v>645.96799999999996</v>
      </c>
      <c r="AU600">
        <v>2180.018</v>
      </c>
      <c r="AV600">
        <v>1889.3579999999999</v>
      </c>
      <c r="AW600" s="37">
        <v>2666.9720000000002</v>
      </c>
      <c r="AX600">
        <v>504.70699999999999</v>
      </c>
      <c r="AY600">
        <v>1.84</v>
      </c>
    </row>
    <row r="601" spans="1:51" x14ac:dyDescent="0.2">
      <c r="A601" s="1">
        <v>43769</v>
      </c>
      <c r="B601">
        <v>1178.3530000000001</v>
      </c>
      <c r="C601">
        <v>1474.135</v>
      </c>
      <c r="D601">
        <v>270.79599999999999</v>
      </c>
      <c r="E601">
        <v>9862.4079999999994</v>
      </c>
      <c r="F601">
        <v>510.94499999999999</v>
      </c>
      <c r="G601">
        <v>1946.845</v>
      </c>
      <c r="H601">
        <v>2048.8150000000001</v>
      </c>
      <c r="I601">
        <v>24.647000000000002</v>
      </c>
      <c r="J601">
        <v>190.91800000000001</v>
      </c>
      <c r="K601">
        <v>273.8</v>
      </c>
      <c r="L601">
        <v>2343.529</v>
      </c>
      <c r="M601">
        <v>3314.2290000000003</v>
      </c>
      <c r="N601">
        <v>640.43899999999996</v>
      </c>
      <c r="O601">
        <v>69.486000000000004</v>
      </c>
      <c r="P601">
        <v>419.16399999999999</v>
      </c>
      <c r="Q601">
        <v>7349.0820000000003</v>
      </c>
      <c r="R601">
        <v>5988.7460000000001</v>
      </c>
      <c r="S601">
        <v>1119.4480000000001</v>
      </c>
      <c r="T601">
        <v>2891.1860000000001</v>
      </c>
      <c r="U601">
        <v>1723.751</v>
      </c>
      <c r="V601">
        <v>4672.6589999999997</v>
      </c>
      <c r="W601">
        <v>1310.597</v>
      </c>
      <c r="X601">
        <v>2226.0390000000002</v>
      </c>
      <c r="Y601">
        <v>1327.8</v>
      </c>
      <c r="Z601">
        <v>3352.8090000000002</v>
      </c>
      <c r="AA601">
        <v>11590.136</v>
      </c>
      <c r="AB601">
        <v>189.501</v>
      </c>
      <c r="AC601">
        <v>441.51400000000001</v>
      </c>
      <c r="AD601">
        <v>327.26300000000003</v>
      </c>
      <c r="AE601">
        <v>555.58699999999999</v>
      </c>
      <c r="AF601">
        <v>3907.8310000000001</v>
      </c>
      <c r="AG601">
        <v>463.35300000000001</v>
      </c>
      <c r="AH601">
        <v>402.41700000000003</v>
      </c>
      <c r="AI601">
        <v>825.99800000000005</v>
      </c>
      <c r="AJ601">
        <v>158.31399999999999</v>
      </c>
      <c r="AK601">
        <v>436.50299999999999</v>
      </c>
      <c r="AL601">
        <v>757.14800000000002</v>
      </c>
      <c r="AM601">
        <v>586.19000000000005</v>
      </c>
      <c r="AN601">
        <v>77.259</v>
      </c>
      <c r="AO601">
        <v>236.643</v>
      </c>
      <c r="AP601">
        <v>833.21299999999997</v>
      </c>
      <c r="AQ601">
        <v>58.173000000000002</v>
      </c>
      <c r="AR601">
        <v>156.28</v>
      </c>
      <c r="AS601">
        <v>290.58800000000002</v>
      </c>
      <c r="AT601">
        <v>670.56600000000003</v>
      </c>
      <c r="AU601">
        <v>2233.5259999999998</v>
      </c>
      <c r="AV601">
        <v>1955.48</v>
      </c>
      <c r="AW601" s="37">
        <v>2777.4450000000002</v>
      </c>
      <c r="AX601">
        <v>527.06700000000001</v>
      </c>
      <c r="AY601">
        <v>1.51</v>
      </c>
    </row>
    <row r="602" spans="1:51" x14ac:dyDescent="0.2">
      <c r="A602" s="1">
        <v>43798</v>
      </c>
      <c r="B602">
        <v>1156.444</v>
      </c>
      <c r="C602">
        <v>1485.259</v>
      </c>
      <c r="D602">
        <v>268.16000000000003</v>
      </c>
      <c r="E602">
        <v>10259.616</v>
      </c>
      <c r="F602">
        <v>501.69100000000003</v>
      </c>
      <c r="G602">
        <v>1979.1190000000001</v>
      </c>
      <c r="H602">
        <v>2085.848</v>
      </c>
      <c r="I602">
        <v>25.004000000000001</v>
      </c>
      <c r="J602">
        <v>202.017</v>
      </c>
      <c r="K602">
        <v>275.02100000000002</v>
      </c>
      <c r="L602">
        <v>2294.9960000000001</v>
      </c>
      <c r="M602">
        <v>3387.7380000000003</v>
      </c>
      <c r="N602">
        <v>612.28499999999997</v>
      </c>
      <c r="O602">
        <v>68.87</v>
      </c>
      <c r="P602">
        <v>417.21199999999999</v>
      </c>
      <c r="Q602">
        <v>7395.1019999999999</v>
      </c>
      <c r="R602">
        <v>6062.4670000000006</v>
      </c>
      <c r="S602">
        <v>1133.4739999999999</v>
      </c>
      <c r="T602">
        <v>2993.5</v>
      </c>
      <c r="U602">
        <v>1763.499</v>
      </c>
      <c r="V602">
        <v>4546.7529999999997</v>
      </c>
      <c r="W602">
        <v>1403.625</v>
      </c>
      <c r="X602">
        <v>2125.4870000000001</v>
      </c>
      <c r="Y602">
        <v>1174.8050000000001</v>
      </c>
      <c r="Z602">
        <v>3371.2980000000002</v>
      </c>
      <c r="AA602">
        <v>11388.157999999999</v>
      </c>
      <c r="AB602">
        <v>199.18600000000001</v>
      </c>
      <c r="AC602">
        <v>434.90899999999999</v>
      </c>
      <c r="AD602">
        <v>320.09800000000001</v>
      </c>
      <c r="AE602">
        <v>536.56899999999996</v>
      </c>
      <c r="AF602">
        <v>3844.9050000000002</v>
      </c>
      <c r="AG602">
        <v>462.22300000000001</v>
      </c>
      <c r="AH602">
        <v>408.58699999999999</v>
      </c>
      <c r="AI602">
        <v>829.26800000000003</v>
      </c>
      <c r="AJ602">
        <v>173.375</v>
      </c>
      <c r="AK602">
        <v>435.76</v>
      </c>
      <c r="AL602">
        <v>751.99599999999998</v>
      </c>
      <c r="AM602">
        <v>582.73800000000006</v>
      </c>
      <c r="AN602">
        <v>78.626999999999995</v>
      </c>
      <c r="AO602">
        <v>252.75</v>
      </c>
      <c r="AP602">
        <v>809.63599999999997</v>
      </c>
      <c r="AQ602">
        <v>64.486999999999995</v>
      </c>
      <c r="AR602">
        <v>166.06700000000001</v>
      </c>
      <c r="AS602">
        <v>298.20300000000003</v>
      </c>
      <c r="AT602">
        <v>646.15600000000006</v>
      </c>
      <c r="AU602">
        <v>2292.259</v>
      </c>
      <c r="AV602">
        <v>1974.471</v>
      </c>
      <c r="AW602" s="37">
        <v>2656.9879999999998</v>
      </c>
      <c r="AX602">
        <v>529.77700000000004</v>
      </c>
      <c r="AY602">
        <v>1.56</v>
      </c>
    </row>
    <row r="603" spans="1:51" x14ac:dyDescent="0.2">
      <c r="A603" s="1">
        <v>43830</v>
      </c>
      <c r="B603">
        <v>1192.6949999999999</v>
      </c>
      <c r="C603">
        <v>1525.5129999999999</v>
      </c>
      <c r="D603">
        <v>283.70300000000003</v>
      </c>
      <c r="E603">
        <v>10730.115</v>
      </c>
      <c r="F603">
        <v>527.20600000000002</v>
      </c>
      <c r="G603">
        <v>2036.413</v>
      </c>
      <c r="H603">
        <v>2125.7710000000002</v>
      </c>
      <c r="I603">
        <v>25.687999999999999</v>
      </c>
      <c r="J603">
        <v>211.041</v>
      </c>
      <c r="K603">
        <v>282.53100000000001</v>
      </c>
      <c r="L603">
        <v>2452.2669999999998</v>
      </c>
      <c r="M603">
        <v>3513.7580000000003</v>
      </c>
      <c r="N603">
        <v>628.80799999999999</v>
      </c>
      <c r="O603">
        <v>72.177000000000007</v>
      </c>
      <c r="P603">
        <v>433.18600000000004</v>
      </c>
      <c r="Q603">
        <v>7765.625</v>
      </c>
      <c r="R603">
        <v>6329.6590000000006</v>
      </c>
      <c r="S603">
        <v>1190.52</v>
      </c>
      <c r="T603">
        <v>3076.489</v>
      </c>
      <c r="U603">
        <v>1805.1200000000001</v>
      </c>
      <c r="V603">
        <v>4758.1270000000004</v>
      </c>
      <c r="W603">
        <v>1589.058</v>
      </c>
      <c r="X603">
        <v>2373.0100000000002</v>
      </c>
      <c r="Y603">
        <v>1300.1010000000001</v>
      </c>
      <c r="Z603">
        <v>3437.1790000000001</v>
      </c>
      <c r="AA603">
        <v>11840.023000000001</v>
      </c>
      <c r="AB603">
        <v>195.31200000000001</v>
      </c>
      <c r="AC603">
        <v>473.495</v>
      </c>
      <c r="AD603">
        <v>332.524</v>
      </c>
      <c r="AE603">
        <v>545.07100000000003</v>
      </c>
      <c r="AF603">
        <v>3958.788</v>
      </c>
      <c r="AG603">
        <v>466.065</v>
      </c>
      <c r="AH603">
        <v>437.916</v>
      </c>
      <c r="AI603">
        <v>840.34699999999998</v>
      </c>
      <c r="AJ603">
        <v>181.977</v>
      </c>
      <c r="AK603">
        <v>477.51100000000002</v>
      </c>
      <c r="AL603">
        <v>806.82500000000005</v>
      </c>
      <c r="AM603">
        <v>591.56299999999999</v>
      </c>
      <c r="AN603">
        <v>85.146000000000001</v>
      </c>
      <c r="AO603">
        <v>257.15699999999998</v>
      </c>
      <c r="AP603">
        <v>866.25200000000007</v>
      </c>
      <c r="AQ603">
        <v>68.436999999999998</v>
      </c>
      <c r="AR603">
        <v>170.018</v>
      </c>
      <c r="AS603">
        <v>309.755</v>
      </c>
      <c r="AT603">
        <v>678.46199999999999</v>
      </c>
      <c r="AU603">
        <v>2358.4679999999998</v>
      </c>
      <c r="AV603">
        <v>2036.941</v>
      </c>
      <c r="AW603" s="37">
        <v>2917.7249999999999</v>
      </c>
      <c r="AX603">
        <v>566.11099999999999</v>
      </c>
      <c r="AY603">
        <v>1.52</v>
      </c>
    </row>
    <row r="604" spans="1:51" x14ac:dyDescent="0.2">
      <c r="A604" s="1">
        <v>43861</v>
      </c>
      <c r="B604">
        <v>1118.4549999999999</v>
      </c>
      <c r="C604">
        <v>1470.777</v>
      </c>
      <c r="D604">
        <v>273.30099999999999</v>
      </c>
      <c r="E604">
        <v>10916.212</v>
      </c>
      <c r="F604">
        <v>533.25599999999997</v>
      </c>
      <c r="G604">
        <v>1965.2719999999999</v>
      </c>
      <c r="H604">
        <v>2060.5419999999999</v>
      </c>
      <c r="I604">
        <v>24.391000000000002</v>
      </c>
      <c r="J604">
        <v>201.68100000000001</v>
      </c>
      <c r="K604">
        <v>275.42500000000001</v>
      </c>
      <c r="L604">
        <v>2292.4870000000001</v>
      </c>
      <c r="M604">
        <v>3409.2829999999999</v>
      </c>
      <c r="N604">
        <v>591.96199999999999</v>
      </c>
      <c r="O604">
        <v>75.588000000000008</v>
      </c>
      <c r="P604">
        <v>420.99599999999998</v>
      </c>
      <c r="Q604">
        <v>7559.9440000000004</v>
      </c>
      <c r="R604">
        <v>6379.41</v>
      </c>
      <c r="S604">
        <v>1144.865</v>
      </c>
      <c r="T604">
        <v>3078.7759999999998</v>
      </c>
      <c r="U604">
        <v>1793.7239999999999</v>
      </c>
      <c r="V604">
        <v>4822.8450000000003</v>
      </c>
      <c r="W604">
        <v>1547.15</v>
      </c>
      <c r="X604">
        <v>2192.9090000000001</v>
      </c>
      <c r="Y604">
        <v>1197.415</v>
      </c>
      <c r="Z604">
        <v>3390.23</v>
      </c>
      <c r="AA604">
        <v>11312.23</v>
      </c>
      <c r="AB604">
        <v>204.56700000000001</v>
      </c>
      <c r="AC604">
        <v>448.27699999999999</v>
      </c>
      <c r="AD604">
        <v>319.27500000000003</v>
      </c>
      <c r="AE604">
        <v>501.42599999999999</v>
      </c>
      <c r="AF604">
        <v>3816.4749999999999</v>
      </c>
      <c r="AG604">
        <v>425.995</v>
      </c>
      <c r="AH604">
        <v>417.35300000000001</v>
      </c>
      <c r="AI604">
        <v>841.10500000000002</v>
      </c>
      <c r="AJ604">
        <v>180.72900000000001</v>
      </c>
      <c r="AK604">
        <v>435.24799999999999</v>
      </c>
      <c r="AL604">
        <v>781.04100000000005</v>
      </c>
      <c r="AM604">
        <v>586.774</v>
      </c>
      <c r="AN604">
        <v>81.040000000000006</v>
      </c>
      <c r="AO604">
        <v>260.91800000000001</v>
      </c>
      <c r="AP604">
        <v>842.21699999999998</v>
      </c>
      <c r="AQ604">
        <v>69.302999999999997</v>
      </c>
      <c r="AR604">
        <v>177.46100000000001</v>
      </c>
      <c r="AS604">
        <v>315.89</v>
      </c>
      <c r="AT604">
        <v>700.06200000000001</v>
      </c>
      <c r="AU604">
        <v>2342.4140000000002</v>
      </c>
      <c r="AV604">
        <v>1993.7150000000001</v>
      </c>
      <c r="AW604" s="37">
        <v>2751.556</v>
      </c>
      <c r="AX604">
        <v>540.60699999999997</v>
      </c>
      <c r="AY604">
        <v>1.52</v>
      </c>
    </row>
    <row r="605" spans="1:51" x14ac:dyDescent="0.2">
      <c r="A605" s="1">
        <v>43889</v>
      </c>
      <c r="B605">
        <v>997.08600000000001</v>
      </c>
      <c r="C605">
        <v>1225.056</v>
      </c>
      <c r="D605">
        <v>240.72800000000001</v>
      </c>
      <c r="E605">
        <v>10239.89</v>
      </c>
      <c r="F605">
        <v>491.00100000000003</v>
      </c>
      <c r="G605">
        <v>1790.8880000000001</v>
      </c>
      <c r="H605">
        <v>1865.807</v>
      </c>
      <c r="I605">
        <v>19.007999999999999</v>
      </c>
      <c r="J605">
        <v>187.161</v>
      </c>
      <c r="K605">
        <v>256.95800000000003</v>
      </c>
      <c r="L605">
        <v>2026.5900000000001</v>
      </c>
      <c r="M605">
        <v>3136.076</v>
      </c>
      <c r="N605">
        <v>499.00200000000001</v>
      </c>
      <c r="O605">
        <v>70.48</v>
      </c>
      <c r="P605">
        <v>390.18600000000004</v>
      </c>
      <c r="Q605">
        <v>7085.2939999999999</v>
      </c>
      <c r="R605">
        <v>5873.0420000000004</v>
      </c>
      <c r="S605">
        <v>1000.193</v>
      </c>
      <c r="T605">
        <v>2822.375</v>
      </c>
      <c r="U605">
        <v>1660.3330000000001</v>
      </c>
      <c r="V605">
        <v>4336.6660000000002</v>
      </c>
      <c r="W605">
        <v>1419.3230000000001</v>
      </c>
      <c r="X605">
        <v>1898.68</v>
      </c>
      <c r="Y605">
        <v>1050.538</v>
      </c>
      <c r="Z605">
        <v>3078.9580000000001</v>
      </c>
      <c r="AA605">
        <v>11146.11</v>
      </c>
      <c r="AB605">
        <v>191.04500000000002</v>
      </c>
      <c r="AC605">
        <v>415.54</v>
      </c>
      <c r="AD605">
        <v>298.86799999999999</v>
      </c>
      <c r="AE605">
        <v>471.79399999999998</v>
      </c>
      <c r="AF605">
        <v>3544.1420000000003</v>
      </c>
      <c r="AG605">
        <v>372.45699999999999</v>
      </c>
      <c r="AH605">
        <v>409.464</v>
      </c>
      <c r="AI605">
        <v>744.37700000000007</v>
      </c>
      <c r="AJ605">
        <v>171.43700000000001</v>
      </c>
      <c r="AK605">
        <v>378.97500000000002</v>
      </c>
      <c r="AL605">
        <v>668.20699999999999</v>
      </c>
      <c r="AM605">
        <v>543.63499999999999</v>
      </c>
      <c r="AN605">
        <v>81.828000000000003</v>
      </c>
      <c r="AO605">
        <v>222.19900000000001</v>
      </c>
      <c r="AP605">
        <v>734.10400000000004</v>
      </c>
      <c r="AQ605">
        <v>63.47</v>
      </c>
      <c r="AR605">
        <v>152.68200000000002</v>
      </c>
      <c r="AS605">
        <v>307.37099999999998</v>
      </c>
      <c r="AT605">
        <v>679.80200000000002</v>
      </c>
      <c r="AU605">
        <v>2141.1240000000003</v>
      </c>
      <c r="AV605">
        <v>1809.7139999999999</v>
      </c>
      <c r="AW605" s="37">
        <v>2411.7570000000001</v>
      </c>
      <c r="AX605">
        <v>524.95100000000002</v>
      </c>
      <c r="AY605">
        <v>1.25</v>
      </c>
    </row>
    <row r="606" spans="1:51" x14ac:dyDescent="0.2">
      <c r="A606" s="1">
        <v>43921</v>
      </c>
      <c r="B606">
        <v>681.23599999999999</v>
      </c>
      <c r="C606">
        <v>1028.2940000000001</v>
      </c>
      <c r="D606">
        <v>174.45000000000002</v>
      </c>
      <c r="E606">
        <v>9787.6869999999999</v>
      </c>
      <c r="F606">
        <v>425.005</v>
      </c>
      <c r="G606">
        <v>1471.1210000000001</v>
      </c>
      <c r="H606">
        <v>1548.136</v>
      </c>
      <c r="I606">
        <v>14.075000000000001</v>
      </c>
      <c r="J606">
        <v>155.61000000000001</v>
      </c>
      <c r="K606">
        <v>199.06200000000001</v>
      </c>
      <c r="L606">
        <v>1628.009</v>
      </c>
      <c r="M606">
        <v>2785.1860000000001</v>
      </c>
      <c r="N606">
        <v>399.50600000000003</v>
      </c>
      <c r="O606">
        <v>62.715000000000003</v>
      </c>
      <c r="P606">
        <v>303.67</v>
      </c>
      <c r="Q606">
        <v>6103.8379999999997</v>
      </c>
      <c r="R606">
        <v>5551.7809999999999</v>
      </c>
      <c r="S606">
        <v>836.55500000000006</v>
      </c>
      <c r="T606">
        <v>2459.87</v>
      </c>
      <c r="U606">
        <v>1299.3420000000001</v>
      </c>
      <c r="V606">
        <v>3062.2860000000001</v>
      </c>
      <c r="W606">
        <v>964.245</v>
      </c>
      <c r="X606">
        <v>1172.104</v>
      </c>
      <c r="Y606">
        <v>856.26800000000003</v>
      </c>
      <c r="Z606">
        <v>2830.3</v>
      </c>
      <c r="AA606">
        <v>9729.3310000000001</v>
      </c>
      <c r="AB606">
        <v>159.852</v>
      </c>
      <c r="AC606">
        <v>366.42200000000003</v>
      </c>
      <c r="AD606">
        <v>264.56600000000003</v>
      </c>
      <c r="AE606">
        <v>367.09000000000003</v>
      </c>
      <c r="AF606">
        <v>2838.136</v>
      </c>
      <c r="AG606">
        <v>306.01600000000002</v>
      </c>
      <c r="AH606">
        <v>353.33100000000002</v>
      </c>
      <c r="AI606">
        <v>554.05200000000002</v>
      </c>
      <c r="AJ606">
        <v>151.142</v>
      </c>
      <c r="AK606">
        <v>283.959</v>
      </c>
      <c r="AL606">
        <v>512.47500000000002</v>
      </c>
      <c r="AM606">
        <v>405.41500000000002</v>
      </c>
      <c r="AN606">
        <v>76.427999999999997</v>
      </c>
      <c r="AO606">
        <v>179.428</v>
      </c>
      <c r="AP606">
        <v>518.11500000000001</v>
      </c>
      <c r="AQ606">
        <v>40.808</v>
      </c>
      <c r="AR606">
        <v>108.405</v>
      </c>
      <c r="AS606">
        <v>229.28800000000001</v>
      </c>
      <c r="AT606">
        <v>494.47</v>
      </c>
      <c r="AU606">
        <v>1852.7270000000001</v>
      </c>
      <c r="AV606">
        <v>1559.5940000000001</v>
      </c>
      <c r="AW606" s="37">
        <v>1576.6000000000001</v>
      </c>
      <c r="AX606">
        <v>462.56200000000001</v>
      </c>
      <c r="AY606">
        <v>0.11</v>
      </c>
    </row>
    <row r="607" spans="1:51" x14ac:dyDescent="0.2">
      <c r="A607" s="1">
        <v>43951</v>
      </c>
      <c r="B607">
        <v>784.29500000000007</v>
      </c>
      <c r="C607">
        <v>1094.7250000000001</v>
      </c>
      <c r="D607">
        <v>194.00399999999999</v>
      </c>
      <c r="E607">
        <v>10595.746000000001</v>
      </c>
      <c r="F607">
        <v>460.05500000000001</v>
      </c>
      <c r="G607">
        <v>1534.8520000000001</v>
      </c>
      <c r="H607">
        <v>1692.306</v>
      </c>
      <c r="I607">
        <v>15.344000000000001</v>
      </c>
      <c r="J607">
        <v>168.852</v>
      </c>
      <c r="K607">
        <v>202.59800000000001</v>
      </c>
      <c r="L607">
        <v>1796.441</v>
      </c>
      <c r="M607">
        <v>3011.1660000000002</v>
      </c>
      <c r="N607">
        <v>436.20600000000002</v>
      </c>
      <c r="O607">
        <v>63.585999999999999</v>
      </c>
      <c r="P607">
        <v>306.69100000000003</v>
      </c>
      <c r="Q607">
        <v>6572.5230000000001</v>
      </c>
      <c r="R607">
        <v>5762.6819999999998</v>
      </c>
      <c r="S607">
        <v>881.08900000000006</v>
      </c>
      <c r="T607">
        <v>2780.1910000000003</v>
      </c>
      <c r="U607">
        <v>1456.172</v>
      </c>
      <c r="V607">
        <v>3191.067</v>
      </c>
      <c r="W607">
        <v>1071.6569999999999</v>
      </c>
      <c r="X607">
        <v>1233.9390000000001</v>
      </c>
      <c r="Y607">
        <v>989.83500000000004</v>
      </c>
      <c r="Z607">
        <v>2983.0750000000003</v>
      </c>
      <c r="AA607">
        <v>10426.074000000001</v>
      </c>
      <c r="AB607">
        <v>176.58600000000001</v>
      </c>
      <c r="AC607">
        <v>396.428</v>
      </c>
      <c r="AD607">
        <v>277.81200000000001</v>
      </c>
      <c r="AE607">
        <v>399.96699999999998</v>
      </c>
      <c r="AF607">
        <v>3074.92</v>
      </c>
      <c r="AG607">
        <v>351.892</v>
      </c>
      <c r="AH607">
        <v>403.142</v>
      </c>
      <c r="AI607">
        <v>638.74099999999999</v>
      </c>
      <c r="AJ607">
        <v>166.94</v>
      </c>
      <c r="AK607">
        <v>317.42700000000002</v>
      </c>
      <c r="AL607">
        <v>571.35699999999997</v>
      </c>
      <c r="AM607">
        <v>470.822</v>
      </c>
      <c r="AN607">
        <v>81.242000000000004</v>
      </c>
      <c r="AO607">
        <v>186.93899999999999</v>
      </c>
      <c r="AP607">
        <v>579.178</v>
      </c>
      <c r="AQ607">
        <v>47.855000000000004</v>
      </c>
      <c r="AR607">
        <v>121.46300000000001</v>
      </c>
      <c r="AS607">
        <v>230.85300000000001</v>
      </c>
      <c r="AT607">
        <v>533.202</v>
      </c>
      <c r="AU607">
        <v>2052.8450000000003</v>
      </c>
      <c r="AV607">
        <v>1657.691</v>
      </c>
      <c r="AW607" s="37">
        <v>1670.4690000000001</v>
      </c>
      <c r="AX607">
        <v>504.73500000000001</v>
      </c>
      <c r="AY607">
        <v>0.09</v>
      </c>
    </row>
    <row r="608" spans="1:51" x14ac:dyDescent="0.2">
      <c r="A608" s="1">
        <v>43980</v>
      </c>
      <c r="B608">
        <v>800.50400000000002</v>
      </c>
      <c r="C608">
        <v>1097.607</v>
      </c>
      <c r="D608">
        <v>201.93200000000002</v>
      </c>
      <c r="E608">
        <v>11379.164000000001</v>
      </c>
      <c r="F608">
        <v>500.745</v>
      </c>
      <c r="G608">
        <v>1603.375</v>
      </c>
      <c r="H608">
        <v>1825.0650000000001</v>
      </c>
      <c r="I608">
        <v>16.045999999999999</v>
      </c>
      <c r="J608">
        <v>181.08700000000002</v>
      </c>
      <c r="K608">
        <v>212.96700000000001</v>
      </c>
      <c r="L608">
        <v>1870.6220000000001</v>
      </c>
      <c r="M608">
        <v>3225.1730000000002</v>
      </c>
      <c r="N608">
        <v>471.875</v>
      </c>
      <c r="O608">
        <v>68.13</v>
      </c>
      <c r="P608">
        <v>319.84699999999998</v>
      </c>
      <c r="Q608">
        <v>7063.8069999999998</v>
      </c>
      <c r="R608">
        <v>5910.9880000000003</v>
      </c>
      <c r="S608">
        <v>887.10400000000004</v>
      </c>
      <c r="T608">
        <v>2918.4470000000001</v>
      </c>
      <c r="U608">
        <v>1500.5330000000001</v>
      </c>
      <c r="V608">
        <v>3391.8940000000002</v>
      </c>
      <c r="W608">
        <v>1284.383</v>
      </c>
      <c r="X608">
        <v>1338.181</v>
      </c>
      <c r="Y608">
        <v>916.49099999999999</v>
      </c>
      <c r="Z608">
        <v>3159.5050000000001</v>
      </c>
      <c r="AA608">
        <v>9493.89</v>
      </c>
      <c r="AB608">
        <v>192.423</v>
      </c>
      <c r="AC608">
        <v>405.31400000000002</v>
      </c>
      <c r="AD608">
        <v>290.81099999999998</v>
      </c>
      <c r="AE608">
        <v>406.08500000000004</v>
      </c>
      <c r="AF608">
        <v>2941.7730000000001</v>
      </c>
      <c r="AG608">
        <v>366.94200000000001</v>
      </c>
      <c r="AH608">
        <v>392.98</v>
      </c>
      <c r="AI608">
        <v>666.96</v>
      </c>
      <c r="AJ608">
        <v>172.15700000000001</v>
      </c>
      <c r="AK608">
        <v>323.71899999999999</v>
      </c>
      <c r="AL608">
        <v>616.99199999999996</v>
      </c>
      <c r="AM608">
        <v>457.38299999999998</v>
      </c>
      <c r="AN608">
        <v>80.58</v>
      </c>
      <c r="AO608">
        <v>197.61600000000001</v>
      </c>
      <c r="AP608">
        <v>598.33100000000002</v>
      </c>
      <c r="AQ608">
        <v>46.305</v>
      </c>
      <c r="AR608">
        <v>136.006</v>
      </c>
      <c r="AS608">
        <v>241.852</v>
      </c>
      <c r="AT608">
        <v>515.46199999999999</v>
      </c>
      <c r="AU608">
        <v>2147.8820000000001</v>
      </c>
      <c r="AV608">
        <v>1725.0940000000001</v>
      </c>
      <c r="AW608" s="37">
        <v>1774.5309999999999</v>
      </c>
      <c r="AX608">
        <v>502.34300000000002</v>
      </c>
      <c r="AY608">
        <v>0.14000000000000001</v>
      </c>
    </row>
    <row r="609" spans="1:51" x14ac:dyDescent="0.2">
      <c r="A609" s="1">
        <v>44012</v>
      </c>
      <c r="B609">
        <v>821.22</v>
      </c>
      <c r="C609">
        <v>1150.614</v>
      </c>
      <c r="D609">
        <v>216.49600000000001</v>
      </c>
      <c r="E609">
        <v>11622.888000000001</v>
      </c>
      <c r="F609">
        <v>503.88400000000001</v>
      </c>
      <c r="G609">
        <v>1696.1100000000001</v>
      </c>
      <c r="H609">
        <v>1928.098</v>
      </c>
      <c r="I609">
        <v>15.425000000000001</v>
      </c>
      <c r="J609">
        <v>186.178</v>
      </c>
      <c r="K609">
        <v>228.90299999999999</v>
      </c>
      <c r="L609">
        <v>1843.0920000000001</v>
      </c>
      <c r="M609">
        <v>3454.221</v>
      </c>
      <c r="N609">
        <v>482.649</v>
      </c>
      <c r="O609">
        <v>68.483999999999995</v>
      </c>
      <c r="P609">
        <v>332.87400000000002</v>
      </c>
      <c r="Q609">
        <v>7296.1019999999999</v>
      </c>
      <c r="R609">
        <v>6091.7460000000001</v>
      </c>
      <c r="S609">
        <v>898.77100000000007</v>
      </c>
      <c r="T609">
        <v>2980.7330000000002</v>
      </c>
      <c r="U609">
        <v>1551.1079999999999</v>
      </c>
      <c r="V609">
        <v>3385.857</v>
      </c>
      <c r="W609">
        <v>1385.6200000000001</v>
      </c>
      <c r="X609">
        <v>1436.3810000000001</v>
      </c>
      <c r="Y609">
        <v>972.18500000000006</v>
      </c>
      <c r="Z609">
        <v>3154.9540000000002</v>
      </c>
      <c r="AA609">
        <v>10473.986000000001</v>
      </c>
      <c r="AB609">
        <v>191.893</v>
      </c>
      <c r="AC609">
        <v>437.06600000000003</v>
      </c>
      <c r="AD609">
        <v>297.97500000000002</v>
      </c>
      <c r="AE609">
        <v>438.06400000000002</v>
      </c>
      <c r="AF609">
        <v>3045.8389999999999</v>
      </c>
      <c r="AG609">
        <v>374.52</v>
      </c>
      <c r="AH609">
        <v>426.91300000000001</v>
      </c>
      <c r="AI609">
        <v>712.58600000000001</v>
      </c>
      <c r="AJ609">
        <v>193.41499999999999</v>
      </c>
      <c r="AK609">
        <v>357.15000000000003</v>
      </c>
      <c r="AL609">
        <v>602.75800000000004</v>
      </c>
      <c r="AM609">
        <v>488.255</v>
      </c>
      <c r="AN609">
        <v>87.314000000000007</v>
      </c>
      <c r="AO609">
        <v>212.16900000000001</v>
      </c>
      <c r="AP609">
        <v>633.94500000000005</v>
      </c>
      <c r="AQ609">
        <v>45.582000000000001</v>
      </c>
      <c r="AR609">
        <v>130.93299999999999</v>
      </c>
      <c r="AS609">
        <v>251.12</v>
      </c>
      <c r="AT609">
        <v>518.64099999999996</v>
      </c>
      <c r="AU609">
        <v>2201.788</v>
      </c>
      <c r="AV609">
        <v>1780.576</v>
      </c>
      <c r="AW609" s="37">
        <v>1866.548</v>
      </c>
      <c r="AX609">
        <v>541.41700000000003</v>
      </c>
      <c r="AY609">
        <v>0.16</v>
      </c>
    </row>
    <row r="610" spans="1:51" x14ac:dyDescent="0.2">
      <c r="A610" s="1">
        <v>44043</v>
      </c>
      <c r="B610">
        <v>811.22699999999998</v>
      </c>
      <c r="C610">
        <v>1210.076</v>
      </c>
      <c r="D610">
        <v>210.154</v>
      </c>
      <c r="E610">
        <v>12694.996000000001</v>
      </c>
      <c r="F610">
        <v>540.13499999999999</v>
      </c>
      <c r="G610">
        <v>1737.3990000000001</v>
      </c>
      <c r="H610">
        <v>2021.395</v>
      </c>
      <c r="I610">
        <v>16.152000000000001</v>
      </c>
      <c r="J610" s="41">
        <v>202.42599999999999</v>
      </c>
      <c r="K610">
        <v>236.51</v>
      </c>
      <c r="L610">
        <v>2019.2740000000001</v>
      </c>
      <c r="M610">
        <v>3602.62</v>
      </c>
      <c r="N610">
        <v>513.20000000000005</v>
      </c>
      <c r="O610">
        <v>69.707999999999998</v>
      </c>
      <c r="P610">
        <v>333.30799999999999</v>
      </c>
      <c r="Q610">
        <v>8000.6440000000002</v>
      </c>
      <c r="R610">
        <v>6339.2880000000005</v>
      </c>
      <c r="S610">
        <v>909.39400000000001</v>
      </c>
      <c r="T610">
        <v>3153.9880000000003</v>
      </c>
      <c r="U610">
        <v>1640.2719999999999</v>
      </c>
      <c r="V610">
        <v>3473.1330000000003</v>
      </c>
      <c r="W610">
        <v>1558.9480000000001</v>
      </c>
      <c r="X610">
        <v>1637.4929999999999</v>
      </c>
      <c r="Y610">
        <v>1075.854</v>
      </c>
      <c r="Z610">
        <v>3104.9650000000001</v>
      </c>
      <c r="AA610">
        <v>10385.646000000001</v>
      </c>
      <c r="AB610">
        <v>204.411</v>
      </c>
      <c r="AC610">
        <v>468.72899999999998</v>
      </c>
      <c r="AD610">
        <v>322.53199999999998</v>
      </c>
      <c r="AE610" s="41">
        <v>425.40300000000002</v>
      </c>
      <c r="AF610">
        <v>3038.6410000000001</v>
      </c>
      <c r="AG610">
        <v>363.642</v>
      </c>
      <c r="AH610">
        <v>490.69800000000004</v>
      </c>
      <c r="AI610" s="41">
        <v>744.52700000000004</v>
      </c>
      <c r="AJ610">
        <v>204.03700000000001</v>
      </c>
      <c r="AK610">
        <v>378.43600000000004</v>
      </c>
      <c r="AL610">
        <v>604.30200000000002</v>
      </c>
      <c r="AM610">
        <v>537.60400000000004</v>
      </c>
      <c r="AN610">
        <v>95.085000000000008</v>
      </c>
      <c r="AO610">
        <v>193.64600000000002</v>
      </c>
      <c r="AP610">
        <v>661.02200000000005</v>
      </c>
      <c r="AQ610" s="41">
        <v>51.752000000000002</v>
      </c>
      <c r="AR610" s="41">
        <v>130.03700000000001</v>
      </c>
      <c r="AS610">
        <v>263.87299999999999</v>
      </c>
      <c r="AT610">
        <v>509.21899999999999</v>
      </c>
      <c r="AU610">
        <v>2304.982</v>
      </c>
      <c r="AV610">
        <v>1820.21</v>
      </c>
      <c r="AW610" s="38">
        <v>2066.8200000000002</v>
      </c>
      <c r="AX610">
        <v>590.98</v>
      </c>
      <c r="AY610">
        <v>0.13</v>
      </c>
    </row>
    <row r="611" spans="1:51" ht="13.5" thickBot="1" x14ac:dyDescent="0.25">
      <c r="A611" s="1">
        <v>44074</v>
      </c>
      <c r="B611">
        <v>855.58299999999997</v>
      </c>
      <c r="C611">
        <v>1228.2080000000001</v>
      </c>
      <c r="D611">
        <v>219.72900000000001</v>
      </c>
      <c r="E611">
        <v>13211.888000000001</v>
      </c>
      <c r="F611">
        <v>585.42100000000005</v>
      </c>
      <c r="G611">
        <v>1820.3420000000001</v>
      </c>
      <c r="H611">
        <v>2147.6480000000001</v>
      </c>
      <c r="I611">
        <v>16.553000000000001</v>
      </c>
      <c r="J611" s="41">
        <v>214.94200000000001</v>
      </c>
      <c r="K611">
        <v>245.00700000000001</v>
      </c>
      <c r="L611">
        <v>2168.2860000000001</v>
      </c>
      <c r="M611">
        <v>3688.78</v>
      </c>
      <c r="N611">
        <v>534.08500000000004</v>
      </c>
      <c r="O611">
        <v>69.725999999999999</v>
      </c>
      <c r="P611">
        <v>338.79</v>
      </c>
      <c r="Q611">
        <v>8418.8109999999997</v>
      </c>
      <c r="R611">
        <v>6497.5470000000005</v>
      </c>
      <c r="S611">
        <v>935.23</v>
      </c>
      <c r="T611">
        <v>3385.2930000000001</v>
      </c>
      <c r="U611">
        <v>1725.1780000000001</v>
      </c>
      <c r="V611">
        <v>3484.2260000000001</v>
      </c>
      <c r="W611">
        <v>1537.2070000000001</v>
      </c>
      <c r="X611">
        <v>1489.75</v>
      </c>
      <c r="Y611">
        <v>970.59</v>
      </c>
      <c r="Z611">
        <v>3340.6570000000002</v>
      </c>
      <c r="AA611">
        <v>11180.068000000001</v>
      </c>
      <c r="AB611">
        <v>206.328</v>
      </c>
      <c r="AC611">
        <v>478.488</v>
      </c>
      <c r="AD611">
        <v>310.44200000000001</v>
      </c>
      <c r="AE611" s="41">
        <v>428.76600000000002</v>
      </c>
      <c r="AF611">
        <v>3068.201</v>
      </c>
      <c r="AG611">
        <v>353.95400000000001</v>
      </c>
      <c r="AH611">
        <v>480.25200000000001</v>
      </c>
      <c r="AI611" s="41">
        <v>781.10199999999998</v>
      </c>
      <c r="AJ611">
        <v>205.935</v>
      </c>
      <c r="AK611">
        <v>373.565</v>
      </c>
      <c r="AL611">
        <v>605.46100000000001</v>
      </c>
      <c r="AM611">
        <v>555.98</v>
      </c>
      <c r="AN611">
        <v>100.40300000000001</v>
      </c>
      <c r="AO611">
        <v>177.46200000000002</v>
      </c>
      <c r="AP611">
        <v>677.096</v>
      </c>
      <c r="AQ611" s="41">
        <v>53.220999999999997</v>
      </c>
      <c r="AR611" s="41">
        <v>137.23400000000001</v>
      </c>
      <c r="AS611">
        <v>266.80200000000002</v>
      </c>
      <c r="AT611">
        <v>551.94000000000005</v>
      </c>
      <c r="AU611">
        <v>2455.5120000000002</v>
      </c>
      <c r="AV611">
        <v>1909.99</v>
      </c>
      <c r="AW611" s="38">
        <v>1935.44</v>
      </c>
      <c r="AX611">
        <v>609.23</v>
      </c>
      <c r="AY611">
        <v>0.1</v>
      </c>
    </row>
    <row r="612" spans="1:51" ht="13.5" thickBot="1" x14ac:dyDescent="0.25">
      <c r="A612" s="1">
        <v>44104</v>
      </c>
      <c r="B612">
        <v>780.00400000000002</v>
      </c>
      <c r="C612">
        <v>1173.499</v>
      </c>
      <c r="D612">
        <v>198.40299999999999</v>
      </c>
      <c r="E612">
        <v>13376.927</v>
      </c>
      <c r="F612">
        <v>563.48199999999997</v>
      </c>
      <c r="G612">
        <v>1735.1079999999999</v>
      </c>
      <c r="H612">
        <v>2081.8989999999999</v>
      </c>
      <c r="I612">
        <v>15.532999999999999</v>
      </c>
      <c r="J612" s="41">
        <v>212.59200000000001</v>
      </c>
      <c r="K612">
        <v>230.93700000000001</v>
      </c>
      <c r="L612">
        <v>1988.2180000000001</v>
      </c>
      <c r="M612">
        <v>3643.6190000000001</v>
      </c>
      <c r="N612">
        <v>476.88800000000003</v>
      </c>
      <c r="O612">
        <v>66.031999999999996</v>
      </c>
      <c r="P612">
        <v>319.964</v>
      </c>
      <c r="Q612">
        <v>8356.0540000000001</v>
      </c>
      <c r="R612">
        <v>6396.95</v>
      </c>
      <c r="S612">
        <v>887.80500000000006</v>
      </c>
      <c r="T612">
        <v>3254.942</v>
      </c>
      <c r="U612">
        <v>1636.566</v>
      </c>
      <c r="V612">
        <v>3520.59</v>
      </c>
      <c r="W612">
        <v>1478.0240000000001</v>
      </c>
      <c r="X612">
        <v>1375.221</v>
      </c>
      <c r="Y612">
        <v>931.23400000000004</v>
      </c>
      <c r="Z612">
        <v>3349.16</v>
      </c>
      <c r="AA612">
        <v>10550.664000000001</v>
      </c>
      <c r="AB612">
        <v>188.07400000000001</v>
      </c>
      <c r="AC612">
        <v>492.31200000000001</v>
      </c>
      <c r="AD612">
        <v>304.05599999999998</v>
      </c>
      <c r="AE612" s="41">
        <v>425.428</v>
      </c>
      <c r="AF612">
        <v>2973.384</v>
      </c>
      <c r="AG612">
        <v>319.94299999999998</v>
      </c>
      <c r="AH612">
        <v>488.83300000000003</v>
      </c>
      <c r="AI612" s="41">
        <v>725.27499999999998</v>
      </c>
      <c r="AJ612">
        <v>189.905</v>
      </c>
      <c r="AK612">
        <v>369.19</v>
      </c>
      <c r="AL612">
        <v>560.41</v>
      </c>
      <c r="AM612">
        <v>559.28700000000003</v>
      </c>
      <c r="AN612">
        <v>97.533000000000001</v>
      </c>
      <c r="AO612">
        <v>178.31300000000002</v>
      </c>
      <c r="AP612">
        <v>588.94399999999996</v>
      </c>
      <c r="AQ612" s="41">
        <v>51.223999999999997</v>
      </c>
      <c r="AR612" s="41">
        <v>148.96600000000001</v>
      </c>
      <c r="AS612">
        <v>259.13600000000002</v>
      </c>
      <c r="AT612">
        <v>542.38499999999999</v>
      </c>
      <c r="AU612">
        <v>2367.27</v>
      </c>
      <c r="AV612" s="4">
        <v>1855.32</v>
      </c>
      <c r="AW612" s="39">
        <v>1828.16</v>
      </c>
      <c r="AX612">
        <v>601.49</v>
      </c>
      <c r="AY612">
        <v>0.11</v>
      </c>
    </row>
    <row r="613" spans="1:51" x14ac:dyDescent="0.2">
      <c r="A613" s="1">
        <v>44134</v>
      </c>
      <c r="B613">
        <v>765.88300000000004</v>
      </c>
      <c r="C613">
        <v>1102.76</v>
      </c>
      <c r="D613">
        <v>195.38400000000001</v>
      </c>
      <c r="E613">
        <v>13009.216</v>
      </c>
      <c r="F613">
        <v>519.55899999999997</v>
      </c>
      <c r="G613">
        <v>1651.981</v>
      </c>
      <c r="H613">
        <v>1866.5170000000001</v>
      </c>
      <c r="I613">
        <v>13.375</v>
      </c>
      <c r="J613" s="41">
        <v>210.85599999999999</v>
      </c>
      <c r="K613">
        <v>215.00700000000001</v>
      </c>
      <c r="L613">
        <v>1838.973</v>
      </c>
      <c r="M613">
        <v>3551.6979999999999</v>
      </c>
      <c r="N613">
        <v>399.77300000000002</v>
      </c>
      <c r="O613">
        <v>64.238</v>
      </c>
      <c r="P613">
        <v>306.625</v>
      </c>
      <c r="Q613">
        <v>7949.3230000000003</v>
      </c>
      <c r="R613">
        <v>6041.2309999999998</v>
      </c>
      <c r="S613">
        <v>841.31900000000007</v>
      </c>
      <c r="T613">
        <v>3166.9279999999999</v>
      </c>
      <c r="U613">
        <v>1578.77</v>
      </c>
      <c r="V613">
        <v>3598.6689999999999</v>
      </c>
      <c r="W613">
        <v>1473.9080000000001</v>
      </c>
      <c r="X613">
        <v>1339.8230000000001</v>
      </c>
      <c r="Y613">
        <v>928.59800000000007</v>
      </c>
      <c r="Z613">
        <v>3295.1480000000001</v>
      </c>
      <c r="AA613">
        <v>10422.877</v>
      </c>
      <c r="AB613">
        <v>187.93100000000001</v>
      </c>
      <c r="AC613">
        <v>495.471</v>
      </c>
      <c r="AD613">
        <v>298.97700000000003</v>
      </c>
      <c r="AE613" s="41">
        <v>459.09399999999999</v>
      </c>
      <c r="AF613">
        <v>2886.53</v>
      </c>
      <c r="AG613">
        <v>312.51900000000001</v>
      </c>
      <c r="AH613">
        <v>495.202</v>
      </c>
      <c r="AI613" s="41">
        <v>725.42600000000004</v>
      </c>
      <c r="AJ613">
        <v>190.83199999999999</v>
      </c>
      <c r="AK613">
        <v>371.2</v>
      </c>
      <c r="AL613">
        <v>504.85599999999999</v>
      </c>
      <c r="AM613">
        <v>564.59</v>
      </c>
      <c r="AN613">
        <v>102.67400000000001</v>
      </c>
      <c r="AO613">
        <v>155.90800000000002</v>
      </c>
      <c r="AP613">
        <v>639.67500000000007</v>
      </c>
      <c r="AQ613" s="41">
        <v>50.521000000000001</v>
      </c>
      <c r="AR613" s="41">
        <v>170.56899999999999</v>
      </c>
      <c r="AS613">
        <v>273.23500000000001</v>
      </c>
      <c r="AT613">
        <v>508.18700000000001</v>
      </c>
      <c r="AU613">
        <v>2292.9250000000002</v>
      </c>
      <c r="AV613" s="4">
        <v>1780.08</v>
      </c>
      <c r="AW613" s="39">
        <v>1806.43</v>
      </c>
      <c r="AX613">
        <v>621.12</v>
      </c>
      <c r="AY613">
        <v>0.1</v>
      </c>
    </row>
    <row r="614" spans="1:51" x14ac:dyDescent="0.2">
      <c r="A614" s="1">
        <v>44165</v>
      </c>
      <c r="B614">
        <v>1011.451</v>
      </c>
      <c r="C614">
        <v>1352.8869999999999</v>
      </c>
      <c r="D614">
        <v>237.79300000000001</v>
      </c>
      <c r="E614">
        <v>14252.634</v>
      </c>
      <c r="F614">
        <v>604.28100000000006</v>
      </c>
      <c r="G614">
        <v>2030.7150000000001</v>
      </c>
      <c r="H614">
        <v>2186.6610000000001</v>
      </c>
      <c r="I614">
        <v>17.48</v>
      </c>
      <c r="J614" s="41">
        <v>231.70500000000001</v>
      </c>
      <c r="K614">
        <v>272.49</v>
      </c>
      <c r="L614">
        <v>2216.681</v>
      </c>
      <c r="M614">
        <v>4046.86</v>
      </c>
      <c r="N614">
        <v>512.38099999999997</v>
      </c>
      <c r="O614">
        <v>72.623999999999995</v>
      </c>
      <c r="P614">
        <v>396.98099999999999</v>
      </c>
      <c r="Q614">
        <v>9235.7559999999994</v>
      </c>
      <c r="R614">
        <v>6596.0609999999997</v>
      </c>
      <c r="S614">
        <v>979.42500000000007</v>
      </c>
      <c r="T614">
        <v>3527.5260000000003</v>
      </c>
      <c r="U614">
        <v>1793.588</v>
      </c>
      <c r="V614">
        <v>4297.9319999999998</v>
      </c>
      <c r="W614">
        <v>1623.9960000000001</v>
      </c>
      <c r="X614">
        <v>1656.9670000000001</v>
      </c>
      <c r="Y614">
        <v>1061.6320000000001</v>
      </c>
      <c r="Z614">
        <v>3706.0529999999999</v>
      </c>
      <c r="AA614">
        <v>11556.559000000001</v>
      </c>
      <c r="AB614">
        <v>206.185</v>
      </c>
      <c r="AC614">
        <v>584.08699999999999</v>
      </c>
      <c r="AD614">
        <v>320.64300000000003</v>
      </c>
      <c r="AE614" s="41">
        <v>493.80200000000002</v>
      </c>
      <c r="AF614">
        <v>3419.558</v>
      </c>
      <c r="AG614">
        <v>390.27300000000002</v>
      </c>
      <c r="AH614">
        <v>544.85</v>
      </c>
      <c r="AI614" s="41">
        <v>838.48199999999997</v>
      </c>
      <c r="AJ614">
        <v>215.29</v>
      </c>
      <c r="AK614">
        <v>410.48700000000002</v>
      </c>
      <c r="AL614">
        <v>609.78800000000001</v>
      </c>
      <c r="AM614">
        <v>612.82500000000005</v>
      </c>
      <c r="AN614">
        <v>105.505</v>
      </c>
      <c r="AO614">
        <v>192.56700000000001</v>
      </c>
      <c r="AP614">
        <v>734.23199999999997</v>
      </c>
      <c r="AQ614" s="41">
        <v>52.835000000000001</v>
      </c>
      <c r="AR614" s="41">
        <v>184.18199999999999</v>
      </c>
      <c r="AS614">
        <v>291.661</v>
      </c>
      <c r="AT614">
        <v>517.04100000000005</v>
      </c>
      <c r="AU614">
        <v>2583.143</v>
      </c>
      <c r="AV614" s="4">
        <v>2053.83</v>
      </c>
      <c r="AW614" s="38">
        <v>2196.83</v>
      </c>
      <c r="AX614">
        <v>667.5</v>
      </c>
      <c r="AY614">
        <v>0.09</v>
      </c>
    </row>
    <row r="615" spans="1:51" x14ac:dyDescent="0.2">
      <c r="A615" s="1">
        <v>44196</v>
      </c>
      <c r="B615">
        <v>1137.8790000000001</v>
      </c>
      <c r="C615">
        <v>1383.7760000000001</v>
      </c>
      <c r="D615">
        <v>266.09699999999998</v>
      </c>
      <c r="E615">
        <v>15241.693000000001</v>
      </c>
      <c r="F615">
        <v>619.41700000000003</v>
      </c>
      <c r="G615">
        <v>2086.2249999999999</v>
      </c>
      <c r="H615">
        <v>2318.4580000000001</v>
      </c>
      <c r="I615">
        <v>17.975000000000001</v>
      </c>
      <c r="J615" s="41">
        <v>239.96700000000001</v>
      </c>
      <c r="K615">
        <v>282.48200000000003</v>
      </c>
      <c r="L615">
        <v>2341.5219999999999</v>
      </c>
      <c r="M615">
        <v>4303.9890000000005</v>
      </c>
      <c r="N615">
        <v>554.84500000000003</v>
      </c>
      <c r="O615">
        <v>80.173000000000002</v>
      </c>
      <c r="P615">
        <v>407.52100000000002</v>
      </c>
      <c r="Q615">
        <v>9516.8790000000008</v>
      </c>
      <c r="R615">
        <v>6916.7930000000006</v>
      </c>
      <c r="S615">
        <v>1030.999</v>
      </c>
      <c r="T615">
        <v>3667.922</v>
      </c>
      <c r="U615">
        <v>1853.3810000000001</v>
      </c>
      <c r="V615">
        <v>4569.9750000000004</v>
      </c>
      <c r="W615">
        <v>1784.941</v>
      </c>
      <c r="X615">
        <v>1876.3810000000001</v>
      </c>
      <c r="Y615">
        <v>1192.32</v>
      </c>
      <c r="Z615">
        <v>3854.9670000000001</v>
      </c>
      <c r="AA615">
        <v>12139.758</v>
      </c>
      <c r="AB615">
        <v>224.22200000000001</v>
      </c>
      <c r="AC615">
        <v>675.36199999999997</v>
      </c>
      <c r="AD615">
        <v>332.53700000000003</v>
      </c>
      <c r="AE615" s="41">
        <v>519.32899999999995</v>
      </c>
      <c r="AF615">
        <v>3510.7139999999999</v>
      </c>
      <c r="AG615">
        <v>401.36200000000002</v>
      </c>
      <c r="AH615">
        <v>600.91899999999998</v>
      </c>
      <c r="AI615" s="41">
        <v>888.12199999999996</v>
      </c>
      <c r="AJ615">
        <v>214.50399999999999</v>
      </c>
      <c r="AK615">
        <v>450.15100000000001</v>
      </c>
      <c r="AL615">
        <v>668.73</v>
      </c>
      <c r="AM615">
        <v>675.18600000000004</v>
      </c>
      <c r="AN615">
        <v>108.40600000000001</v>
      </c>
      <c r="AO615">
        <v>231.75900000000001</v>
      </c>
      <c r="AP615">
        <v>774.73</v>
      </c>
      <c r="AQ615" s="41">
        <v>54.552</v>
      </c>
      <c r="AR615" s="41">
        <v>191.96</v>
      </c>
      <c r="AS615">
        <v>305.32100000000003</v>
      </c>
      <c r="AT615">
        <v>508.80500000000001</v>
      </c>
      <c r="AU615">
        <v>2690.0439999999999</v>
      </c>
      <c r="AV615" s="4">
        <v>2147.5300000000002</v>
      </c>
      <c r="AW615" s="38">
        <v>2451.7600000000002</v>
      </c>
      <c r="AX615">
        <v>713.27</v>
      </c>
      <c r="AY615">
        <v>0.09</v>
      </c>
    </row>
    <row r="616" spans="1:51" ht="13.5" thickBot="1" x14ac:dyDescent="0.25">
      <c r="A616" s="1">
        <v>44225</v>
      </c>
      <c r="B616">
        <v>1163.6680000000001</v>
      </c>
      <c r="C616">
        <v>1349.915</v>
      </c>
      <c r="D616">
        <v>271.07600000000002</v>
      </c>
      <c r="E616">
        <v>14670.526</v>
      </c>
      <c r="F616">
        <v>631.78800000000001</v>
      </c>
      <c r="G616">
        <v>2019.8880000000001</v>
      </c>
      <c r="H616">
        <v>2275.9630000000002</v>
      </c>
      <c r="I616">
        <v>16.334</v>
      </c>
      <c r="J616" s="41">
        <v>231.179</v>
      </c>
      <c r="K616">
        <v>270.22700000000003</v>
      </c>
      <c r="L616">
        <v>2341.9079999999999</v>
      </c>
      <c r="M616">
        <v>4409.6440000000002</v>
      </c>
      <c r="N616">
        <v>546.21799999999996</v>
      </c>
      <c r="O616">
        <v>78.608000000000004</v>
      </c>
      <c r="P616">
        <v>388.88</v>
      </c>
      <c r="Q616">
        <v>9728.74</v>
      </c>
      <c r="R616">
        <v>6774.8130000000001</v>
      </c>
      <c r="S616">
        <v>1028.1770000000001</v>
      </c>
      <c r="T616">
        <v>3630.3029999999999</v>
      </c>
      <c r="U616">
        <v>1829.8600000000001</v>
      </c>
      <c r="V616">
        <v>4375.9980000000005</v>
      </c>
      <c r="W616">
        <v>1569.8330000000001</v>
      </c>
      <c r="X616">
        <v>1727.317</v>
      </c>
      <c r="Y616">
        <v>1191.402</v>
      </c>
      <c r="Z616">
        <v>3816.2040000000002</v>
      </c>
      <c r="AA616">
        <v>12381.495000000001</v>
      </c>
      <c r="AB616">
        <v>227.94200000000001</v>
      </c>
      <c r="AC616">
        <v>679.202</v>
      </c>
      <c r="AD616">
        <v>318.70400000000001</v>
      </c>
      <c r="AE616" s="41">
        <v>477.92500000000001</v>
      </c>
      <c r="AF616">
        <v>3542.2130000000002</v>
      </c>
      <c r="AG616">
        <v>401.57800000000003</v>
      </c>
      <c r="AH616">
        <v>640.096</v>
      </c>
      <c r="AI616" s="41">
        <v>888.49599999999998</v>
      </c>
      <c r="AJ616">
        <v>217.297</v>
      </c>
      <c r="AK616">
        <v>462.12299999999999</v>
      </c>
      <c r="AL616">
        <v>649.96699999999998</v>
      </c>
      <c r="AM616">
        <v>659.31600000000003</v>
      </c>
      <c r="AN616">
        <v>116.387</v>
      </c>
      <c r="AO616">
        <v>223.738</v>
      </c>
      <c r="AP616">
        <v>753.34199999999998</v>
      </c>
      <c r="AQ616" s="41">
        <v>57.125</v>
      </c>
      <c r="AR616" s="41">
        <v>200.52099999999999</v>
      </c>
      <c r="AS616">
        <v>311.19400000000002</v>
      </c>
      <c r="AT616">
        <v>547.58500000000004</v>
      </c>
      <c r="AU616">
        <v>2661.6910000000003</v>
      </c>
      <c r="AV616" s="4">
        <v>2124.0500000000002</v>
      </c>
      <c r="AW616" s="38">
        <v>2285</v>
      </c>
      <c r="AX616">
        <v>743.4</v>
      </c>
      <c r="AY616">
        <v>0.08</v>
      </c>
    </row>
    <row r="617" spans="1:51" ht="13.5" thickBot="1" x14ac:dyDescent="0.25">
      <c r="A617" s="1">
        <v>44253</v>
      </c>
      <c r="B617">
        <v>1211.54</v>
      </c>
      <c r="C617">
        <v>1335.1379999999999</v>
      </c>
      <c r="D617">
        <v>279.80500000000001</v>
      </c>
      <c r="E617">
        <v>14635.095000000001</v>
      </c>
      <c r="F617">
        <v>624.03300000000002</v>
      </c>
      <c r="G617">
        <v>2120.5129999999999</v>
      </c>
      <c r="H617">
        <v>2317.2870000000003</v>
      </c>
      <c r="I617">
        <v>17.498999999999999</v>
      </c>
      <c r="J617" s="44">
        <v>232.68299999999999</v>
      </c>
      <c r="K617">
        <v>285.63100000000003</v>
      </c>
      <c r="L617">
        <v>2419.3200000000002</v>
      </c>
      <c r="M617">
        <v>4574.6819999999998</v>
      </c>
      <c r="N617">
        <v>532.05899999999997</v>
      </c>
      <c r="O617">
        <v>75.528999999999996</v>
      </c>
      <c r="P617">
        <v>409.20600000000002</v>
      </c>
      <c r="Q617">
        <v>9991.0580000000009</v>
      </c>
      <c r="R617">
        <v>6617.7290000000003</v>
      </c>
      <c r="S617">
        <v>1060.7540000000001</v>
      </c>
      <c r="T617">
        <v>3719.9320000000002</v>
      </c>
      <c r="U617">
        <v>1928.9</v>
      </c>
      <c r="V617">
        <v>4386.6869999999999</v>
      </c>
      <c r="W617">
        <v>1742.7049999999999</v>
      </c>
      <c r="X617">
        <v>1616.1949999999999</v>
      </c>
      <c r="Y617">
        <v>1286.2450000000001</v>
      </c>
      <c r="Z617">
        <v>3872.58</v>
      </c>
      <c r="AA617">
        <v>12963.632</v>
      </c>
      <c r="AB617">
        <v>227.559</v>
      </c>
      <c r="AC617">
        <v>680.54499999999996</v>
      </c>
      <c r="AD617">
        <v>318.96500000000003</v>
      </c>
      <c r="AE617" s="41">
        <v>486.80500000000001</v>
      </c>
      <c r="AF617">
        <v>3634.1289999999999</v>
      </c>
      <c r="AG617">
        <v>407.82300000000004</v>
      </c>
      <c r="AH617">
        <v>669.53600000000006</v>
      </c>
      <c r="AI617" s="41">
        <v>907.88499999999999</v>
      </c>
      <c r="AJ617">
        <v>194.023</v>
      </c>
      <c r="AK617">
        <v>475.601</v>
      </c>
      <c r="AL617">
        <v>666.35900000000004</v>
      </c>
      <c r="AM617">
        <v>693.15499999999997</v>
      </c>
      <c r="AN617">
        <v>115.175</v>
      </c>
      <c r="AO617">
        <v>218.267</v>
      </c>
      <c r="AP617">
        <v>764.18100000000004</v>
      </c>
      <c r="AQ617" s="41">
        <v>53.807000000000002</v>
      </c>
      <c r="AR617" s="41">
        <v>178.73</v>
      </c>
      <c r="AS617">
        <v>302.56400000000002</v>
      </c>
      <c r="AT617">
        <v>539.59500000000003</v>
      </c>
      <c r="AU617">
        <v>2726.91</v>
      </c>
      <c r="AV617" s="4">
        <v>2168.87</v>
      </c>
      <c r="AW617" s="38">
        <v>2214.0700000000002</v>
      </c>
      <c r="AX617">
        <v>750.15</v>
      </c>
      <c r="AY617">
        <v>0.04</v>
      </c>
    </row>
    <row r="618" spans="1:51" ht="13.5" thickBot="1" x14ac:dyDescent="0.25">
      <c r="A618" s="1">
        <v>44286</v>
      </c>
      <c r="B618">
        <v>1243.5060000000001</v>
      </c>
      <c r="C618">
        <v>1347.5930000000001</v>
      </c>
      <c r="D618">
        <v>280.79599999999999</v>
      </c>
      <c r="E618">
        <v>14685.012000000001</v>
      </c>
      <c r="F618">
        <v>605.23400000000004</v>
      </c>
      <c r="G618">
        <v>2174.4760000000001</v>
      </c>
      <c r="H618">
        <v>2412.0280000000002</v>
      </c>
      <c r="I618">
        <v>18.245999999999999</v>
      </c>
      <c r="J618" s="41">
        <v>251.512</v>
      </c>
      <c r="K618">
        <v>299.108</v>
      </c>
      <c r="L618">
        <v>2572.63</v>
      </c>
      <c r="M618">
        <v>4780.9549999999999</v>
      </c>
      <c r="N618">
        <v>513.25599999999997</v>
      </c>
      <c r="O618">
        <v>76.745999999999995</v>
      </c>
      <c r="P618">
        <v>411.11900000000003</v>
      </c>
      <c r="Q618">
        <v>10534.691000000001</v>
      </c>
      <c r="R618">
        <v>6726.6930000000002</v>
      </c>
      <c r="S618">
        <v>1082.81</v>
      </c>
      <c r="T618">
        <v>3854.9659999999999</v>
      </c>
      <c r="U618">
        <v>2019.835</v>
      </c>
      <c r="V618">
        <v>4754.1059999999998</v>
      </c>
      <c r="W618">
        <v>1678.502</v>
      </c>
      <c r="X618">
        <v>1668.8150000000001</v>
      </c>
      <c r="Y618">
        <v>1388.665</v>
      </c>
      <c r="Z618">
        <v>3885.9270000000001</v>
      </c>
      <c r="AA618">
        <v>12964.114</v>
      </c>
      <c r="AB618">
        <v>223.476</v>
      </c>
      <c r="AC618">
        <v>681.23800000000006</v>
      </c>
      <c r="AD618">
        <v>308.358</v>
      </c>
      <c r="AE618" s="41">
        <v>462.28199999999998</v>
      </c>
      <c r="AF618">
        <v>3817.7249999999999</v>
      </c>
      <c r="AG618">
        <v>415.23900000000003</v>
      </c>
      <c r="AH618">
        <v>665.42600000000004</v>
      </c>
      <c r="AI618" s="41">
        <v>907.48199999999997</v>
      </c>
      <c r="AJ618">
        <v>190.59300000000002</v>
      </c>
      <c r="AK618">
        <v>501.29500000000002</v>
      </c>
      <c r="AL618">
        <v>701.04899999999998</v>
      </c>
      <c r="AM618">
        <v>708.53499999999997</v>
      </c>
      <c r="AN618">
        <v>107.932</v>
      </c>
      <c r="AO618">
        <v>181.05500000000001</v>
      </c>
      <c r="AP618">
        <v>714.52099999999996</v>
      </c>
      <c r="AQ618" s="41">
        <v>52.89</v>
      </c>
      <c r="AR618" s="41">
        <v>176.88499999999999</v>
      </c>
      <c r="AS618">
        <v>301.51499999999999</v>
      </c>
      <c r="AT618">
        <v>488.5</v>
      </c>
      <c r="AU618">
        <v>2811.6990000000001</v>
      </c>
      <c r="AV618" s="4">
        <v>2208.3200000000002</v>
      </c>
      <c r="AW618" s="38">
        <v>2302.17</v>
      </c>
      <c r="AX618">
        <v>727.06</v>
      </c>
      <c r="AY618">
        <v>0.03</v>
      </c>
    </row>
    <row r="619" spans="1:51" ht="13.5" thickBot="1" x14ac:dyDescent="0.25">
      <c r="A619" s="1">
        <v>44316</v>
      </c>
      <c r="B619">
        <v>1288.47</v>
      </c>
      <c r="C619">
        <v>1438.626</v>
      </c>
      <c r="D619">
        <v>296.90000000000003</v>
      </c>
      <c r="E619">
        <v>15686.659</v>
      </c>
      <c r="F619">
        <v>643.245</v>
      </c>
      <c r="G619">
        <v>2304.0889999999999</v>
      </c>
      <c r="H619">
        <v>2475.7159999999999</v>
      </c>
      <c r="I619">
        <v>19.568000000000001</v>
      </c>
      <c r="J619" s="41">
        <v>253.09399999999999</v>
      </c>
      <c r="K619">
        <v>299.66000000000003</v>
      </c>
      <c r="L619">
        <v>2662.9459999999999</v>
      </c>
      <c r="M619">
        <v>5018.9000000000005</v>
      </c>
      <c r="N619">
        <v>561.34299999999996</v>
      </c>
      <c r="O619">
        <v>76.358000000000004</v>
      </c>
      <c r="P619">
        <v>432.10700000000003</v>
      </c>
      <c r="Q619">
        <v>10878.695</v>
      </c>
      <c r="R619">
        <v>6949.4530000000004</v>
      </c>
      <c r="S619">
        <v>1126.9929999999999</v>
      </c>
      <c r="T619">
        <v>4061.259</v>
      </c>
      <c r="U619">
        <v>2105.2080000000001</v>
      </c>
      <c r="V619">
        <v>4870.6279999999997</v>
      </c>
      <c r="W619">
        <v>1803.99</v>
      </c>
      <c r="X619">
        <v>1765.8600000000001</v>
      </c>
      <c r="Y619">
        <v>1255.4390000000001</v>
      </c>
      <c r="Z619">
        <v>3826.7040000000002</v>
      </c>
      <c r="AA619">
        <v>13363.85</v>
      </c>
      <c r="AB619">
        <v>237.459</v>
      </c>
      <c r="AC619">
        <v>701.45400000000006</v>
      </c>
      <c r="AD619">
        <v>318.71699999999998</v>
      </c>
      <c r="AE619" s="41">
        <v>461.322</v>
      </c>
      <c r="AF619">
        <v>3921.9690000000001</v>
      </c>
      <c r="AG619">
        <v>409.495</v>
      </c>
      <c r="AH619">
        <v>716.51800000000003</v>
      </c>
      <c r="AI619" s="41">
        <v>952.17899999999997</v>
      </c>
      <c r="AJ619">
        <v>197.89600000000002</v>
      </c>
      <c r="AK619">
        <v>498.70300000000003</v>
      </c>
      <c r="AL619">
        <v>700.39400000000001</v>
      </c>
      <c r="AM619">
        <v>701.68299999999999</v>
      </c>
      <c r="AN619">
        <v>109.36500000000001</v>
      </c>
      <c r="AO619">
        <v>182.048</v>
      </c>
      <c r="AP619">
        <v>708.36400000000003</v>
      </c>
      <c r="AQ619" s="41">
        <v>51.207999999999998</v>
      </c>
      <c r="AR619" s="42">
        <v>179.59700000000001</v>
      </c>
      <c r="AS619">
        <v>312.80900000000003</v>
      </c>
      <c r="AT619">
        <v>491.08100000000002</v>
      </c>
      <c r="AU619">
        <v>2938.7640000000001</v>
      </c>
      <c r="AV619" s="4">
        <v>2268.5100000000002</v>
      </c>
      <c r="AW619" s="38">
        <v>2375.62</v>
      </c>
      <c r="AX619">
        <v>744.14</v>
      </c>
      <c r="AY619">
        <v>0.02</v>
      </c>
    </row>
    <row r="620" spans="1:51" ht="13.5" thickBot="1" x14ac:dyDescent="0.25">
      <c r="A620" s="1">
        <v>44347</v>
      </c>
      <c r="B620">
        <v>1446.6010000000001</v>
      </c>
      <c r="C620">
        <v>1491.0930000000001</v>
      </c>
      <c r="D620">
        <v>328.48399999999998</v>
      </c>
      <c r="E620">
        <v>16309.045</v>
      </c>
      <c r="F620">
        <v>665.38700000000006</v>
      </c>
      <c r="G620">
        <v>2393.0720000000001</v>
      </c>
      <c r="H620">
        <v>2532.9839999999999</v>
      </c>
      <c r="I620">
        <v>20.408000000000001</v>
      </c>
      <c r="J620" s="41">
        <v>259.27600000000001</v>
      </c>
      <c r="K620">
        <v>317.04900000000004</v>
      </c>
      <c r="L620">
        <v>2725.4760000000001</v>
      </c>
      <c r="M620">
        <v>5118.1490000000003</v>
      </c>
      <c r="N620">
        <v>637.39499999999998</v>
      </c>
      <c r="O620">
        <v>79.885999999999996</v>
      </c>
      <c r="P620">
        <v>456.35500000000002</v>
      </c>
      <c r="Q620">
        <v>11291.474</v>
      </c>
      <c r="R620">
        <v>7282.8220000000001</v>
      </c>
      <c r="S620">
        <v>1168.2850000000001</v>
      </c>
      <c r="T620">
        <v>4074.9540000000002</v>
      </c>
      <c r="U620">
        <v>2216.585</v>
      </c>
      <c r="V620">
        <v>5247.8450000000003</v>
      </c>
      <c r="W620">
        <v>1777.5029999999999</v>
      </c>
      <c r="X620">
        <v>1932.038</v>
      </c>
      <c r="Y620">
        <v>1208.7919999999999</v>
      </c>
      <c r="Z620">
        <v>3883.3050000000003</v>
      </c>
      <c r="AA620">
        <v>13429.425000000001</v>
      </c>
      <c r="AB620">
        <v>231.655</v>
      </c>
      <c r="AC620">
        <v>704.37300000000005</v>
      </c>
      <c r="AD620">
        <v>310.78500000000003</v>
      </c>
      <c r="AE620" s="41">
        <v>486.32799999999997</v>
      </c>
      <c r="AF620">
        <v>3885.605</v>
      </c>
      <c r="AG620">
        <v>405.86</v>
      </c>
      <c r="AH620">
        <v>707.95299999999997</v>
      </c>
      <c r="AI620" s="41">
        <v>978.42600000000004</v>
      </c>
      <c r="AJ620">
        <v>181.68600000000001</v>
      </c>
      <c r="AK620">
        <v>534.27600000000007</v>
      </c>
      <c r="AL620">
        <v>755.69</v>
      </c>
      <c r="AM620">
        <v>761.53</v>
      </c>
      <c r="AN620">
        <v>109.96600000000001</v>
      </c>
      <c r="AO620">
        <v>184.54300000000001</v>
      </c>
      <c r="AP620">
        <v>716.27</v>
      </c>
      <c r="AQ620" s="41">
        <v>53.534999999999997</v>
      </c>
      <c r="AR620" s="41">
        <v>176.52799999999999</v>
      </c>
      <c r="AS620">
        <v>323.767</v>
      </c>
      <c r="AT620">
        <v>460.61799999999999</v>
      </c>
      <c r="AU620">
        <v>2975.701</v>
      </c>
      <c r="AV620" s="4">
        <v>2334</v>
      </c>
      <c r="AW620" s="38">
        <v>2559.75</v>
      </c>
      <c r="AX620">
        <v>752.31</v>
      </c>
      <c r="AY620">
        <v>0.02</v>
      </c>
    </row>
    <row r="621" spans="1:51" ht="13.5" thickBot="1" x14ac:dyDescent="0.25">
      <c r="A621" s="1">
        <v>44377</v>
      </c>
      <c r="B621">
        <v>1365.9010000000001</v>
      </c>
      <c r="C621">
        <v>1457.78</v>
      </c>
      <c r="D621">
        <v>321.67500000000001</v>
      </c>
      <c r="E621">
        <v>16584.082000000002</v>
      </c>
      <c r="F621">
        <v>665.71</v>
      </c>
      <c r="G621">
        <v>2342.261</v>
      </c>
      <c r="H621">
        <v>2487.558</v>
      </c>
      <c r="I621">
        <v>19.443000000000001</v>
      </c>
      <c r="J621" s="41">
        <v>256.98099999999999</v>
      </c>
      <c r="K621">
        <v>306.58199999999999</v>
      </c>
      <c r="L621">
        <v>2670.1680000000001</v>
      </c>
      <c r="M621">
        <v>5100.5450000000001</v>
      </c>
      <c r="N621">
        <v>607.85900000000004</v>
      </c>
      <c r="O621">
        <v>74.103999999999999</v>
      </c>
      <c r="P621">
        <v>430.625</v>
      </c>
      <c r="Q621">
        <v>11016.831</v>
      </c>
      <c r="R621">
        <v>7429.4970000000003</v>
      </c>
      <c r="S621">
        <v>1138.0170000000001</v>
      </c>
      <c r="T621">
        <v>4183.8019999999997</v>
      </c>
      <c r="U621">
        <v>2211.4520000000002</v>
      </c>
      <c r="V621">
        <v>5150.2489999999998</v>
      </c>
      <c r="W621">
        <v>1775.6659999999999</v>
      </c>
      <c r="X621">
        <v>2025.432</v>
      </c>
      <c r="Y621">
        <v>1185.538</v>
      </c>
      <c r="Z621">
        <v>3868.3910000000001</v>
      </c>
      <c r="AA621">
        <v>13149.698</v>
      </c>
      <c r="AB621">
        <v>234.62800000000001</v>
      </c>
      <c r="AC621">
        <v>713.16200000000003</v>
      </c>
      <c r="AD621">
        <v>297.80400000000003</v>
      </c>
      <c r="AE621" s="41">
        <v>496.012</v>
      </c>
      <c r="AF621">
        <v>3785.84</v>
      </c>
      <c r="AG621">
        <v>392.23</v>
      </c>
      <c r="AH621">
        <v>710.85</v>
      </c>
      <c r="AI621" s="41">
        <v>964.18899999999996</v>
      </c>
      <c r="AJ621">
        <v>180.28700000000001</v>
      </c>
      <c r="AK621">
        <v>491.834</v>
      </c>
      <c r="AL621">
        <v>785.25</v>
      </c>
      <c r="AM621">
        <v>755.38599999999997</v>
      </c>
      <c r="AN621">
        <v>109.57600000000001</v>
      </c>
      <c r="AO621">
        <v>177.73500000000001</v>
      </c>
      <c r="AP621">
        <v>668.62</v>
      </c>
      <c r="AQ621" s="41">
        <v>48.567999999999998</v>
      </c>
      <c r="AR621" s="44">
        <v>183.22300000000001</v>
      </c>
      <c r="AS621">
        <v>326.23500000000001</v>
      </c>
      <c r="AT621">
        <v>442.125</v>
      </c>
      <c r="AU621">
        <v>3017.2220000000002</v>
      </c>
      <c r="AV621" s="4">
        <v>2304.92</v>
      </c>
      <c r="AW621" s="39">
        <v>2620.4899999999998</v>
      </c>
      <c r="AX621">
        <v>750.68</v>
      </c>
      <c r="AY621">
        <v>0.04</v>
      </c>
    </row>
    <row r="622" spans="1:51" ht="13.5" thickBot="1" x14ac:dyDescent="0.25">
      <c r="A622" s="1">
        <v>44407</v>
      </c>
      <c r="B622">
        <v>1395.46</v>
      </c>
      <c r="C622">
        <v>1429</v>
      </c>
      <c r="D622">
        <v>319.68099999999998</v>
      </c>
      <c r="E622">
        <v>17385.268</v>
      </c>
      <c r="F622">
        <v>705.18700000000001</v>
      </c>
      <c r="G622">
        <v>2380.6190000000001</v>
      </c>
      <c r="H622">
        <v>2487.4940000000001</v>
      </c>
      <c r="I622">
        <v>19.085000000000001</v>
      </c>
      <c r="J622" s="41">
        <v>261.517</v>
      </c>
      <c r="K622">
        <v>307.74900000000002</v>
      </c>
      <c r="L622">
        <v>2621.0950000000003</v>
      </c>
      <c r="M622">
        <v>5332.4989999999998</v>
      </c>
      <c r="N622">
        <v>611.16700000000003</v>
      </c>
      <c r="O622">
        <v>73.548000000000002</v>
      </c>
      <c r="P622">
        <v>422.16899999999998</v>
      </c>
      <c r="Q622">
        <v>11548.472</v>
      </c>
      <c r="R622">
        <v>7679.6120000000001</v>
      </c>
      <c r="S622">
        <v>1146.779</v>
      </c>
      <c r="T622">
        <v>4278.6350000000002</v>
      </c>
      <c r="U622">
        <v>2205.2530000000002</v>
      </c>
      <c r="V622">
        <v>5256.2219999999998</v>
      </c>
      <c r="W622">
        <v>1889.5940000000001</v>
      </c>
      <c r="X622">
        <v>1898.066</v>
      </c>
      <c r="Y622">
        <v>1115.268</v>
      </c>
      <c r="Z622">
        <v>3819.114</v>
      </c>
      <c r="AA622">
        <v>12771.617</v>
      </c>
      <c r="AB622">
        <v>246.08</v>
      </c>
      <c r="AC622">
        <v>672.452</v>
      </c>
      <c r="AD622">
        <v>285.84100000000001</v>
      </c>
      <c r="AE622" s="41">
        <v>437.94799999999998</v>
      </c>
      <c r="AF622">
        <v>3835.8380000000002</v>
      </c>
      <c r="AG622">
        <v>365.041</v>
      </c>
      <c r="AH622">
        <v>690.20299999999997</v>
      </c>
      <c r="AI622" s="41">
        <v>951.48</v>
      </c>
      <c r="AJ622">
        <v>179.34899999999999</v>
      </c>
      <c r="AK622">
        <v>483.46800000000002</v>
      </c>
      <c r="AL622">
        <v>769.48400000000004</v>
      </c>
      <c r="AM622">
        <v>761.00099999999998</v>
      </c>
      <c r="AN622">
        <v>94.073000000000008</v>
      </c>
      <c r="AO622">
        <v>189.04</v>
      </c>
      <c r="AP622">
        <v>654.78399999999999</v>
      </c>
      <c r="AQ622" s="41">
        <v>48.325000000000003</v>
      </c>
      <c r="AR622" s="41">
        <v>186.83600000000001</v>
      </c>
      <c r="AS622">
        <v>321.17400000000004</v>
      </c>
      <c r="AT622">
        <v>473.22800000000001</v>
      </c>
      <c r="AU622">
        <v>3069.2490000000003</v>
      </c>
      <c r="AV622" s="29">
        <v>2321.09</v>
      </c>
      <c r="AW622" s="38">
        <v>2509.38</v>
      </c>
      <c r="AX622">
        <v>687.61</v>
      </c>
      <c r="AY622">
        <v>0.05</v>
      </c>
    </row>
    <row r="623" spans="1:51" ht="14.25" x14ac:dyDescent="0.2">
      <c r="A623" s="1">
        <v>44439</v>
      </c>
      <c r="B623">
        <v>1474.3040000000001</v>
      </c>
      <c r="C623">
        <v>1439.92</v>
      </c>
      <c r="D623">
        <v>344.90899999999999</v>
      </c>
      <c r="E623">
        <v>17995.242999999999</v>
      </c>
      <c r="F623">
        <v>707.88499999999999</v>
      </c>
      <c r="G623">
        <v>2395.944</v>
      </c>
      <c r="H623">
        <v>2520.6860000000001</v>
      </c>
      <c r="I623">
        <v>20.157</v>
      </c>
      <c r="J623" s="41">
        <v>276.96100000000001</v>
      </c>
      <c r="K623">
        <v>311.78500000000003</v>
      </c>
      <c r="L623">
        <v>2696.5039999999999</v>
      </c>
      <c r="M623">
        <v>5689.0330000000004</v>
      </c>
      <c r="N623">
        <v>645.24800000000005</v>
      </c>
      <c r="O623">
        <v>78.694000000000003</v>
      </c>
      <c r="P623">
        <v>428.85599999999999</v>
      </c>
      <c r="Q623">
        <v>11409.182000000001</v>
      </c>
      <c r="R623">
        <v>7773.1770000000006</v>
      </c>
      <c r="S623">
        <v>1144.876</v>
      </c>
      <c r="T623">
        <v>4399.1099999999997</v>
      </c>
      <c r="U623">
        <v>2206.5920000000001</v>
      </c>
      <c r="V623">
        <v>5538.0789999999997</v>
      </c>
      <c r="W623">
        <v>2465.328</v>
      </c>
      <c r="X623">
        <v>1838.915</v>
      </c>
      <c r="Y623">
        <v>1167.9000000000001</v>
      </c>
      <c r="Z623">
        <v>3934.9500000000003</v>
      </c>
      <c r="AA623">
        <v>12641.421</v>
      </c>
      <c r="AB623">
        <v>246.82599999999999</v>
      </c>
      <c r="AC623">
        <v>661.74300000000005</v>
      </c>
      <c r="AD623">
        <v>309.55500000000001</v>
      </c>
      <c r="AE623" s="41">
        <v>486.19299999999998</v>
      </c>
      <c r="AF623">
        <v>3744.92</v>
      </c>
      <c r="AG623">
        <v>404.95100000000002</v>
      </c>
      <c r="AH623">
        <v>717.03499999999997</v>
      </c>
      <c r="AI623" s="41">
        <v>959.15499999999997</v>
      </c>
      <c r="AJ623">
        <v>187.21899999999999</v>
      </c>
      <c r="AK623">
        <v>486.24700000000001</v>
      </c>
      <c r="AL623">
        <v>797.01900000000001</v>
      </c>
      <c r="AM623">
        <v>843.91399999999999</v>
      </c>
      <c r="AN623">
        <v>94.013000000000005</v>
      </c>
      <c r="AO623">
        <v>206.44200000000001</v>
      </c>
      <c r="AP623">
        <v>706.346</v>
      </c>
      <c r="AQ623" s="41">
        <v>45.948</v>
      </c>
      <c r="AR623" s="41">
        <v>180.85</v>
      </c>
      <c r="AS623">
        <v>330.83699999999999</v>
      </c>
      <c r="AT623">
        <v>499.59899999999999</v>
      </c>
      <c r="AU623">
        <v>3141.3510000000001</v>
      </c>
      <c r="AV623" s="29">
        <v>2356.42</v>
      </c>
      <c r="AW623" s="39">
        <v>2514.7199999999998</v>
      </c>
      <c r="AX623" s="30">
        <v>704.63</v>
      </c>
      <c r="AY623">
        <v>0.05</v>
      </c>
    </row>
    <row r="624" spans="1:51" ht="15" thickBot="1" x14ac:dyDescent="0.25">
      <c r="A624" s="1">
        <v>44469</v>
      </c>
      <c r="B624" s="40">
        <v>1505.578</v>
      </c>
      <c r="C624" s="40">
        <v>1375.1489999999999</v>
      </c>
      <c r="D624" s="41">
        <v>356.77199999999999</v>
      </c>
      <c r="E624" s="40">
        <v>16992.654999999999</v>
      </c>
      <c r="F624" s="41">
        <v>644.45899999999995</v>
      </c>
      <c r="G624" s="40">
        <v>2296.3130000000001</v>
      </c>
      <c r="H624" s="40">
        <v>2379.4609999999998</v>
      </c>
      <c r="I624" s="41">
        <v>19.532</v>
      </c>
      <c r="J624" s="41">
        <v>256.48200000000003</v>
      </c>
      <c r="K624" s="41">
        <v>301.59300000000002</v>
      </c>
      <c r="L624" s="40">
        <v>2796.5369999999998</v>
      </c>
      <c r="M624" s="40">
        <v>5262.44</v>
      </c>
      <c r="N624" s="41">
        <v>605.02</v>
      </c>
      <c r="O624" s="41">
        <v>76.540000000000006</v>
      </c>
      <c r="P624" s="41">
        <v>415.81700000000001</v>
      </c>
      <c r="Q624" s="40">
        <v>10773.308000000001</v>
      </c>
      <c r="R624" s="40">
        <v>7182.0309999999999</v>
      </c>
      <c r="S624" s="40">
        <v>1117.998</v>
      </c>
      <c r="T624" s="40">
        <v>4186.8490000000002</v>
      </c>
      <c r="U624" s="40">
        <v>2144.98</v>
      </c>
      <c r="V624" s="40">
        <v>5195.973</v>
      </c>
      <c r="W624" s="40">
        <v>2168.1579999999999</v>
      </c>
      <c r="X624" s="40">
        <v>1570.8409999999999</v>
      </c>
      <c r="Y624" s="40">
        <v>1088.3009999999999</v>
      </c>
      <c r="Z624" s="40">
        <v>4015.99</v>
      </c>
      <c r="AA624" s="40">
        <v>11828.852000000001</v>
      </c>
      <c r="AB624" s="41">
        <v>240.28399999999999</v>
      </c>
      <c r="AC624" s="41">
        <v>617.40899999999999</v>
      </c>
      <c r="AD624" s="41">
        <v>294.49799999999999</v>
      </c>
      <c r="AE624" s="41">
        <v>476.63900000000001</v>
      </c>
      <c r="AF624" s="40">
        <v>3738.5880000000002</v>
      </c>
      <c r="AG624" s="41">
        <v>374.55</v>
      </c>
      <c r="AH624" s="41">
        <v>685.572</v>
      </c>
      <c r="AI624" s="41">
        <v>919.96299999999997</v>
      </c>
      <c r="AJ624" s="41">
        <v>182.18700000000001</v>
      </c>
      <c r="AK624" s="41">
        <v>458.28500000000003</v>
      </c>
      <c r="AL624" s="41">
        <v>845.60699999999997</v>
      </c>
      <c r="AM624" s="41">
        <v>848.26499999999999</v>
      </c>
      <c r="AN624" s="41">
        <v>89.16</v>
      </c>
      <c r="AO624" s="41">
        <v>180.77099999999999</v>
      </c>
      <c r="AP624" s="41">
        <v>729.64</v>
      </c>
      <c r="AQ624" s="41">
        <v>39.628999999999998</v>
      </c>
      <c r="AR624" s="41">
        <v>185.89699999999999</v>
      </c>
      <c r="AS624" s="41">
        <v>342.05500000000001</v>
      </c>
      <c r="AT624" s="41">
        <v>460.90899999999999</v>
      </c>
      <c r="AU624" s="40">
        <v>3006.6039999999998</v>
      </c>
      <c r="AV624" s="29">
        <v>2281.29</v>
      </c>
      <c r="AW624" s="38">
        <v>2228.33</v>
      </c>
      <c r="AX624" s="30">
        <v>674.22</v>
      </c>
      <c r="AY624">
        <v>0.04</v>
      </c>
    </row>
    <row r="625" spans="1:51" ht="13.5" thickBot="1" x14ac:dyDescent="0.25">
      <c r="A625" s="1">
        <v>44498</v>
      </c>
      <c r="B625" s="40">
        <v>1522.94</v>
      </c>
      <c r="C625" s="40">
        <v>1417.722</v>
      </c>
      <c r="D625" s="41">
        <v>353.166</v>
      </c>
      <c r="E625" s="40">
        <v>18136.932000000001</v>
      </c>
      <c r="F625" s="41">
        <v>651.04</v>
      </c>
      <c r="G625" s="40">
        <v>2398.6219999999998</v>
      </c>
      <c r="H625" s="40">
        <v>2430.7420000000002</v>
      </c>
      <c r="I625" s="41">
        <v>19.370999999999999</v>
      </c>
      <c r="J625" s="41">
        <v>260.00299999999999</v>
      </c>
      <c r="K625" s="41">
        <v>315.81799999999998</v>
      </c>
      <c r="L625" s="40">
        <v>2863.6840000000002</v>
      </c>
      <c r="M625" s="40">
        <v>5598.1009999999997</v>
      </c>
      <c r="N625" s="41">
        <v>630.37599999999998</v>
      </c>
      <c r="O625" s="41">
        <v>81.715999999999994</v>
      </c>
      <c r="P625" s="41">
        <v>430.142</v>
      </c>
      <c r="Q625" s="40">
        <v>11301.378000000001</v>
      </c>
      <c r="R625" s="40">
        <v>7630.5290000000005</v>
      </c>
      <c r="S625" s="40">
        <v>1161.9929999999999</v>
      </c>
      <c r="T625" s="40">
        <v>4475.1210000000001</v>
      </c>
      <c r="U625" s="40">
        <v>2304.5300000000002</v>
      </c>
      <c r="V625" s="40">
        <v>5182.3410000000003</v>
      </c>
      <c r="W625" s="40">
        <v>2401.6790000000001</v>
      </c>
      <c r="X625" s="40">
        <v>1428.4280000000001</v>
      </c>
      <c r="Y625" s="40">
        <v>1006.914</v>
      </c>
      <c r="Z625" s="40">
        <v>3880.5740000000001</v>
      </c>
      <c r="AA625" s="40">
        <v>11975.938</v>
      </c>
      <c r="AB625" s="41">
        <v>252.608</v>
      </c>
      <c r="AC625" s="41">
        <v>603.14599999999996</v>
      </c>
      <c r="AD625" s="42">
        <v>301.37099999999998</v>
      </c>
      <c r="AE625" s="41">
        <v>492.33199999999999</v>
      </c>
      <c r="AF625" s="40">
        <v>3895.1970000000001</v>
      </c>
      <c r="AG625" s="41">
        <v>385.47500000000002</v>
      </c>
      <c r="AH625" s="41">
        <v>689.95500000000004</v>
      </c>
      <c r="AI625" s="41">
        <v>956.01800000000003</v>
      </c>
      <c r="AJ625" s="41">
        <v>185.84100000000001</v>
      </c>
      <c r="AK625" s="41">
        <v>456.459</v>
      </c>
      <c r="AL625" s="41">
        <v>878.221</v>
      </c>
      <c r="AM625" s="41">
        <v>840.74</v>
      </c>
      <c r="AN625" s="41">
        <v>91.953000000000003</v>
      </c>
      <c r="AO625" s="41">
        <v>179.76599999999999</v>
      </c>
      <c r="AP625" s="41">
        <v>789.94299999999998</v>
      </c>
      <c r="AQ625" s="41">
        <v>43.302</v>
      </c>
      <c r="AR625" s="41">
        <v>188.78299999999999</v>
      </c>
      <c r="AS625" s="41">
        <v>349.21899999999999</v>
      </c>
      <c r="AT625" s="41">
        <v>530.85699999999997</v>
      </c>
      <c r="AU625" s="40">
        <v>3174.7249999999999</v>
      </c>
      <c r="AV625" s="40">
        <v>2335.529</v>
      </c>
      <c r="AW625" s="40">
        <v>2108.5079999999998</v>
      </c>
      <c r="AX625" s="41">
        <v>682.572</v>
      </c>
      <c r="AY625">
        <v>0.05</v>
      </c>
    </row>
    <row r="626" spans="1:51" ht="13.5" thickBot="1" x14ac:dyDescent="0.25">
      <c r="A626" s="1">
        <v>44530</v>
      </c>
      <c r="B626" s="40">
        <v>1460.8510000000001</v>
      </c>
      <c r="C626" s="40">
        <v>1311.0619999999999</v>
      </c>
      <c r="D626" s="41">
        <v>352.34800000000001</v>
      </c>
      <c r="E626" s="40">
        <v>17039.014999999999</v>
      </c>
      <c r="F626" s="41">
        <v>618.57100000000003</v>
      </c>
      <c r="G626" s="40">
        <v>2295.2350000000001</v>
      </c>
      <c r="H626" s="40">
        <v>2272.1509999999998</v>
      </c>
      <c r="I626" s="41">
        <v>17.957999999999998</v>
      </c>
      <c r="J626" s="41">
        <v>235.89699999999999</v>
      </c>
      <c r="K626" s="41">
        <v>294.04500000000002</v>
      </c>
      <c r="L626" s="40">
        <v>2614.902</v>
      </c>
      <c r="M626" s="40">
        <v>5264.8739999999998</v>
      </c>
      <c r="N626" s="41">
        <v>556.87300000000005</v>
      </c>
      <c r="O626" s="41">
        <v>76.736000000000004</v>
      </c>
      <c r="P626" s="41">
        <v>383.87299999999999</v>
      </c>
      <c r="Q626" s="40">
        <v>10614.297</v>
      </c>
      <c r="R626" s="40">
        <v>7518.9229999999998</v>
      </c>
      <c r="S626" s="40">
        <v>1096.241</v>
      </c>
      <c r="T626" s="40">
        <v>4424.0649999999996</v>
      </c>
      <c r="U626" s="40">
        <v>2188.8040000000001</v>
      </c>
      <c r="V626" s="40">
        <v>4837.1930000000002</v>
      </c>
      <c r="W626" s="40">
        <v>2006.0530000000001</v>
      </c>
      <c r="X626" s="40">
        <v>1402.9449999999999</v>
      </c>
      <c r="Y626" s="40">
        <v>1065.1759999999999</v>
      </c>
      <c r="Z626" s="40">
        <v>3783.8339999999998</v>
      </c>
      <c r="AA626" s="40">
        <v>11309.129000000001</v>
      </c>
      <c r="AB626" s="41">
        <v>244.90600000000001</v>
      </c>
      <c r="AC626" s="41">
        <v>575.41399999999999</v>
      </c>
      <c r="AD626" s="41">
        <v>286.37099999999998</v>
      </c>
      <c r="AE626" s="41">
        <v>504.72399999999999</v>
      </c>
      <c r="AF626" s="40">
        <v>3590.8380000000002</v>
      </c>
      <c r="AG626" s="41">
        <v>362.28500000000003</v>
      </c>
      <c r="AH626" s="41">
        <v>705.14200000000005</v>
      </c>
      <c r="AI626" s="41">
        <v>889.46100000000001</v>
      </c>
      <c r="AJ626" s="41">
        <v>174.83099999999999</v>
      </c>
      <c r="AK626" s="41">
        <v>435.98399999999998</v>
      </c>
      <c r="AL626" s="41">
        <v>782.846</v>
      </c>
      <c r="AM626" s="41">
        <v>814.74900000000002</v>
      </c>
      <c r="AN626" s="41">
        <v>86.436999999999998</v>
      </c>
      <c r="AO626" s="41">
        <v>154.97800000000001</v>
      </c>
      <c r="AP626" s="41">
        <v>766.80899999999997</v>
      </c>
      <c r="AQ626" s="41">
        <v>40.064999999999998</v>
      </c>
      <c r="AR626" s="41">
        <v>183.721</v>
      </c>
      <c r="AS626" s="41">
        <v>327.404</v>
      </c>
      <c r="AT626" s="41">
        <v>525.42600000000004</v>
      </c>
      <c r="AU626" s="40">
        <v>3101.7959999999998</v>
      </c>
      <c r="AV626" s="40">
        <v>2223.7040000000002</v>
      </c>
      <c r="AW626" s="40">
        <v>2036.854</v>
      </c>
      <c r="AX626" s="41">
        <v>657.553</v>
      </c>
      <c r="AY626">
        <v>0.05</v>
      </c>
    </row>
    <row r="627" spans="1:51" ht="13.5" thickBot="1" x14ac:dyDescent="0.25">
      <c r="A627" s="1">
        <v>44561</v>
      </c>
      <c r="B627" s="40">
        <v>1564.3140000000001</v>
      </c>
      <c r="C627" s="40">
        <v>1392.5630000000001</v>
      </c>
      <c r="D627" s="41">
        <v>397.29500000000002</v>
      </c>
      <c r="E627" s="40">
        <v>17960.457999999999</v>
      </c>
      <c r="F627" s="41">
        <v>663.03200000000004</v>
      </c>
      <c r="G627" s="40">
        <v>2456.674</v>
      </c>
      <c r="H627" s="40">
        <v>2398.9160000000002</v>
      </c>
      <c r="I627" s="41">
        <v>18.675999999999998</v>
      </c>
      <c r="J627" s="41">
        <v>257.94499999999999</v>
      </c>
      <c r="K627" s="41">
        <v>315.57100000000003</v>
      </c>
      <c r="L627" s="40">
        <v>2757.5149999999999</v>
      </c>
      <c r="M627" s="40">
        <v>5421.7550000000001</v>
      </c>
      <c r="N627" s="41">
        <v>590.42899999999997</v>
      </c>
      <c r="O627" s="41">
        <v>77.957999999999998</v>
      </c>
      <c r="P627" s="41">
        <v>407.892</v>
      </c>
      <c r="Q627" s="40">
        <v>11353.258</v>
      </c>
      <c r="R627" s="40">
        <v>8103.4030000000002</v>
      </c>
      <c r="S627" s="40">
        <v>1174.528</v>
      </c>
      <c r="T627" s="40">
        <v>4593.5950000000003</v>
      </c>
      <c r="U627" s="40">
        <v>2286.79</v>
      </c>
      <c r="V627" s="40">
        <v>5461.7879999999996</v>
      </c>
      <c r="W627" s="40">
        <v>2158.8049999999998</v>
      </c>
      <c r="X627" s="43">
        <v>1434.865</v>
      </c>
      <c r="Y627" s="41">
        <v>965.58900000000006</v>
      </c>
      <c r="Z627" s="40">
        <v>3851.46</v>
      </c>
      <c r="AA627" s="40">
        <v>11361.949000000001</v>
      </c>
      <c r="AB627" s="41">
        <v>255.49100000000001</v>
      </c>
      <c r="AC627" s="41">
        <v>607.53</v>
      </c>
      <c r="AD627" s="42">
        <v>297.72699999999998</v>
      </c>
      <c r="AE627" s="41">
        <v>493.39100000000002</v>
      </c>
      <c r="AF627" s="40">
        <v>3592.549</v>
      </c>
      <c r="AG627" s="41">
        <v>385.58800000000002</v>
      </c>
      <c r="AH627" s="41">
        <v>742.21199999999999</v>
      </c>
      <c r="AI627" s="41">
        <v>934.048</v>
      </c>
      <c r="AJ627" s="41">
        <v>174.52600000000001</v>
      </c>
      <c r="AK627" s="41">
        <v>454.137</v>
      </c>
      <c r="AL627" s="41">
        <v>757.85199999999998</v>
      </c>
      <c r="AM627" s="41">
        <v>844.65800000000002</v>
      </c>
      <c r="AN627" s="41">
        <v>83.698999999999998</v>
      </c>
      <c r="AO627" s="41">
        <v>159.35</v>
      </c>
      <c r="AP627" s="41">
        <v>775.23199999999997</v>
      </c>
      <c r="AQ627" s="41">
        <v>38.179000000000002</v>
      </c>
      <c r="AR627" s="41">
        <v>185.42099999999999</v>
      </c>
      <c r="AS627" s="41">
        <v>335.13200000000001</v>
      </c>
      <c r="AT627" s="41">
        <v>537.35</v>
      </c>
      <c r="AU627" s="40">
        <v>2809.8150000000001</v>
      </c>
      <c r="AV627" s="40">
        <v>2016.511</v>
      </c>
      <c r="AW627" s="40">
        <v>2277.451</v>
      </c>
      <c r="AX627" s="41">
        <v>572.48299999999995</v>
      </c>
      <c r="AY627">
        <v>0.06</v>
      </c>
    </row>
    <row r="628" spans="1:51" ht="13.5" thickBot="1" x14ac:dyDescent="0.25">
      <c r="A628" s="1">
        <v>44592</v>
      </c>
      <c r="B628" s="40">
        <v>1530.838</v>
      </c>
      <c r="C628" s="40">
        <v>1321.8979999999999</v>
      </c>
      <c r="D628" s="41">
        <v>396.68599999999998</v>
      </c>
      <c r="E628" s="40">
        <v>15927.022999999999</v>
      </c>
      <c r="F628" s="41">
        <v>621.13300000000004</v>
      </c>
      <c r="G628" s="40">
        <v>2361.181</v>
      </c>
      <c r="H628" s="40">
        <v>2310.3440000000001</v>
      </c>
      <c r="I628" s="41">
        <v>19.858000000000001</v>
      </c>
      <c r="J628" s="41">
        <v>239.44300000000001</v>
      </c>
      <c r="K628" s="41">
        <v>306.322</v>
      </c>
      <c r="L628" s="40">
        <v>2756.2269999999999</v>
      </c>
      <c r="M628" s="40">
        <v>4791.143</v>
      </c>
      <c r="N628" s="41">
        <v>572.18399999999997</v>
      </c>
      <c r="O628" s="41">
        <v>74.850999999999999</v>
      </c>
      <c r="P628" s="41">
        <v>400.96100000000001</v>
      </c>
      <c r="Q628" s="40">
        <v>10200.895</v>
      </c>
      <c r="R628" s="40">
        <v>7470.8760000000002</v>
      </c>
      <c r="S628" s="40">
        <v>1184.4110000000001</v>
      </c>
      <c r="T628" s="40">
        <v>4329.8630000000003</v>
      </c>
      <c r="U628" s="40">
        <v>2263.5500000000002</v>
      </c>
      <c r="V628" s="40">
        <v>5174.8500000000004</v>
      </c>
      <c r="X628" s="40">
        <v>1619.665</v>
      </c>
      <c r="Y628" s="43">
        <v>1086.261</v>
      </c>
      <c r="Z628" s="40">
        <v>3655.8150000000001</v>
      </c>
      <c r="AA628" s="40">
        <v>11476.263999999999</v>
      </c>
      <c r="AB628" s="41">
        <v>233.85499999999999</v>
      </c>
      <c r="AC628" s="41">
        <v>545.42700000000002</v>
      </c>
      <c r="AD628" s="41">
        <v>286.99900000000002</v>
      </c>
      <c r="AE628" s="41">
        <v>513.53599999999994</v>
      </c>
      <c r="AF628" s="40">
        <v>3554.2979999999998</v>
      </c>
      <c r="AG628" s="41">
        <v>386.38299999999998</v>
      </c>
      <c r="AH628" s="41">
        <v>727.529</v>
      </c>
      <c r="AI628" s="41">
        <v>852.23199999999997</v>
      </c>
      <c r="AJ628" s="41">
        <v>148.59</v>
      </c>
      <c r="AK628" s="41">
        <v>484.85399999999998</v>
      </c>
      <c r="AL628" s="41">
        <v>688.60500000000002</v>
      </c>
      <c r="AM628" s="41">
        <v>832.94200000000001</v>
      </c>
      <c r="AN628" s="41">
        <v>81.227000000000004</v>
      </c>
      <c r="AO628" s="41">
        <v>168.304</v>
      </c>
      <c r="AP628" s="41">
        <v>778.81299999999999</v>
      </c>
      <c r="AQ628" s="41">
        <v>39.271999999999998</v>
      </c>
      <c r="AR628" s="41">
        <v>186.93700000000001</v>
      </c>
      <c r="AS628" s="41">
        <v>338.82799999999997</v>
      </c>
      <c r="AT628" s="41">
        <v>514.07600000000002</v>
      </c>
      <c r="AU628" s="40">
        <v>3059.047</v>
      </c>
      <c r="AV628" s="40">
        <v>2222.4499999999998</v>
      </c>
      <c r="AW628" s="40">
        <v>2285.1329999999998</v>
      </c>
      <c r="AX628" s="41">
        <v>642.75900000000001</v>
      </c>
      <c r="AY628">
        <v>0.15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XLDataChannel1">
          <controlPr defaultSize="0" print="0" autoLine="0" linkedCell="A1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619125</xdr:colOff>
                <xdr:row>1</xdr:row>
                <xdr:rowOff>0</xdr:rowOff>
              </to>
            </anchor>
          </controlPr>
        </control>
      </mc:Choice>
      <mc:Fallback>
        <control shapeId="10242" r:id="rId4" name="XLDataChann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F675"/>
  <sheetViews>
    <sheetView tabSelected="1" topLeftCell="AF1" workbookViewId="0">
      <pane ySplit="10" topLeftCell="A615" activePane="bottomLeft" state="frozen"/>
      <selection pane="bottomLeft" activeCell="BC630" sqref="BC630:BC637"/>
    </sheetView>
  </sheetViews>
  <sheetFormatPr defaultRowHeight="12.75" x14ac:dyDescent="0.2"/>
  <cols>
    <col min="1" max="1" width="12.85546875" customWidth="1"/>
    <col min="2" max="2" width="11.42578125" style="18" customWidth="1"/>
    <col min="3" max="3" width="10.85546875" customWidth="1"/>
    <col min="4" max="4" width="9.42578125" customWidth="1"/>
    <col min="7" max="7" width="10" customWidth="1"/>
    <col min="8" max="8" width="10.140625" customWidth="1"/>
    <col min="27" max="27" width="11.140625" customWidth="1"/>
    <col min="55" max="55" width="11" bestFit="1" customWidth="1"/>
  </cols>
  <sheetData>
    <row r="1" spans="1:58" s="3" customFormat="1" x14ac:dyDescent="0.2">
      <c r="A1" s="3" t="s">
        <v>20</v>
      </c>
      <c r="B1" s="17" t="s">
        <v>187</v>
      </c>
      <c r="C1" s="3" t="s">
        <v>97</v>
      </c>
      <c r="D1" s="3" t="s">
        <v>188</v>
      </c>
      <c r="E1" s="3" t="s">
        <v>98</v>
      </c>
      <c r="F1" s="3" t="s">
        <v>99</v>
      </c>
      <c r="G1" s="3" t="s">
        <v>100</v>
      </c>
      <c r="H1" s="3" t="s">
        <v>101</v>
      </c>
      <c r="I1" s="3" t="s">
        <v>138</v>
      </c>
      <c r="J1" s="3" t="s">
        <v>102</v>
      </c>
      <c r="K1" s="3" t="s">
        <v>103</v>
      </c>
      <c r="L1" s="3" t="s">
        <v>189</v>
      </c>
      <c r="M1" s="3" t="s">
        <v>104</v>
      </c>
      <c r="N1" s="3" t="s">
        <v>105</v>
      </c>
      <c r="O1" s="3" t="s">
        <v>151</v>
      </c>
      <c r="P1" s="3" t="s">
        <v>106</v>
      </c>
      <c r="Q1" s="3" t="s">
        <v>107</v>
      </c>
      <c r="R1" s="3" t="s">
        <v>108</v>
      </c>
      <c r="S1" s="3" t="s">
        <v>109</v>
      </c>
      <c r="T1" s="3" t="s">
        <v>111</v>
      </c>
      <c r="U1" s="3" t="s">
        <v>112</v>
      </c>
      <c r="V1" s="3" t="s">
        <v>113</v>
      </c>
      <c r="W1" s="3" t="s">
        <v>114</v>
      </c>
      <c r="X1" s="3" t="s">
        <v>139</v>
      </c>
      <c r="Y1" s="3" t="s">
        <v>115</v>
      </c>
      <c r="Z1" s="3" t="s">
        <v>117</v>
      </c>
      <c r="AA1" s="3" t="s">
        <v>118</v>
      </c>
      <c r="AB1" s="3" t="s">
        <v>32</v>
      </c>
      <c r="AC1" s="3" t="s">
        <v>119</v>
      </c>
      <c r="AD1" s="3" t="s">
        <v>120</v>
      </c>
      <c r="AE1" s="3" t="s">
        <v>121</v>
      </c>
      <c r="AF1" s="3" t="s">
        <v>122</v>
      </c>
      <c r="AG1" s="3" t="s">
        <v>123</v>
      </c>
      <c r="AH1" s="3" t="s">
        <v>124</v>
      </c>
      <c r="AI1" s="3" t="s">
        <v>125</v>
      </c>
      <c r="AJ1" s="3" t="s">
        <v>126</v>
      </c>
      <c r="AK1" s="3" t="s">
        <v>127</v>
      </c>
      <c r="AL1" s="3" t="s">
        <v>128</v>
      </c>
      <c r="AM1" s="3" t="s">
        <v>129</v>
      </c>
      <c r="AN1" s="3" t="s">
        <v>130</v>
      </c>
      <c r="AO1" s="3" t="s">
        <v>131</v>
      </c>
      <c r="AP1" s="3" t="s">
        <v>132</v>
      </c>
      <c r="AQ1" s="3" t="s">
        <v>133</v>
      </c>
      <c r="AR1" s="3" t="s">
        <v>134</v>
      </c>
      <c r="AS1" s="3" t="s">
        <v>135</v>
      </c>
      <c r="AT1" s="3" t="s">
        <v>190</v>
      </c>
      <c r="AU1" s="3" t="s">
        <v>110</v>
      </c>
      <c r="AV1" s="3" t="s">
        <v>116</v>
      </c>
      <c r="AW1" s="3" t="s">
        <v>136</v>
      </c>
      <c r="AX1" s="3" t="s">
        <v>137</v>
      </c>
      <c r="AZ1" s="3" t="s">
        <v>36</v>
      </c>
      <c r="BB1" s="3" t="s">
        <v>152</v>
      </c>
      <c r="BC1" s="3" t="s">
        <v>154</v>
      </c>
      <c r="BD1" s="3" t="s">
        <v>154</v>
      </c>
      <c r="BF1" s="3" t="s">
        <v>155</v>
      </c>
    </row>
    <row r="2" spans="1:58" x14ac:dyDescent="0.2">
      <c r="A2" t="s">
        <v>22</v>
      </c>
      <c r="B2" s="18" t="s">
        <v>17</v>
      </c>
      <c r="C2" t="s">
        <v>17</v>
      </c>
      <c r="D2" t="s">
        <v>17</v>
      </c>
      <c r="E2" t="s">
        <v>17</v>
      </c>
      <c r="F2" t="s">
        <v>17</v>
      </c>
      <c r="G2" t="s">
        <v>17</v>
      </c>
      <c r="H2" t="s">
        <v>17</v>
      </c>
      <c r="I2" t="s">
        <v>17</v>
      </c>
      <c r="J2" t="s">
        <v>17</v>
      </c>
      <c r="K2" t="s">
        <v>17</v>
      </c>
      <c r="L2" t="s">
        <v>17</v>
      </c>
      <c r="M2" t="s">
        <v>17</v>
      </c>
      <c r="N2" t="s">
        <v>17</v>
      </c>
      <c r="O2" t="s">
        <v>17</v>
      </c>
      <c r="P2" t="s">
        <v>17</v>
      </c>
      <c r="Q2" t="s">
        <v>17</v>
      </c>
      <c r="R2" t="s">
        <v>17</v>
      </c>
      <c r="S2" t="s">
        <v>17</v>
      </c>
      <c r="T2" t="s">
        <v>17</v>
      </c>
      <c r="U2" t="s">
        <v>17</v>
      </c>
      <c r="V2" t="s">
        <v>17</v>
      </c>
      <c r="W2" t="s">
        <v>17</v>
      </c>
      <c r="X2" t="s">
        <v>17</v>
      </c>
      <c r="Y2" t="s">
        <v>17</v>
      </c>
      <c r="Z2" t="s">
        <v>17</v>
      </c>
      <c r="AA2" t="s">
        <v>17</v>
      </c>
      <c r="AB2" t="s">
        <v>17</v>
      </c>
      <c r="AC2" t="s">
        <v>17</v>
      </c>
      <c r="AD2" t="s">
        <v>17</v>
      </c>
      <c r="AE2" t="s">
        <v>17</v>
      </c>
      <c r="AF2" t="s">
        <v>17</v>
      </c>
      <c r="AG2" t="s">
        <v>17</v>
      </c>
      <c r="AH2" t="s">
        <v>17</v>
      </c>
      <c r="AI2" t="s">
        <v>17</v>
      </c>
      <c r="AJ2" t="s">
        <v>17</v>
      </c>
      <c r="AK2" t="s">
        <v>17</v>
      </c>
      <c r="AL2" t="s">
        <v>17</v>
      </c>
      <c r="AM2" t="s">
        <v>17</v>
      </c>
      <c r="AN2" t="s">
        <v>17</v>
      </c>
      <c r="AO2" t="s">
        <v>17</v>
      </c>
      <c r="AP2" t="s">
        <v>17</v>
      </c>
      <c r="AQ2" t="s">
        <v>17</v>
      </c>
      <c r="AR2" t="s">
        <v>17</v>
      </c>
      <c r="AS2" t="s">
        <v>17</v>
      </c>
      <c r="AT2" t="s">
        <v>17</v>
      </c>
      <c r="AU2" t="s">
        <v>17</v>
      </c>
      <c r="AV2" t="s">
        <v>17</v>
      </c>
      <c r="AW2" t="s">
        <v>17</v>
      </c>
      <c r="AX2" t="s">
        <v>17</v>
      </c>
      <c r="BC2" s="4" t="s">
        <v>160</v>
      </c>
      <c r="BD2" s="4" t="s">
        <v>192</v>
      </c>
    </row>
    <row r="3" spans="1:58" s="6" customFormat="1" x14ac:dyDescent="0.2">
      <c r="A3" s="6" t="s">
        <v>24</v>
      </c>
      <c r="B3" s="19">
        <f>(1+AVERAGE(B13:B637))^12-1</f>
        <v>8.5167307811964799E-2</v>
      </c>
      <c r="C3" s="19">
        <f t="shared" ref="C3:AX3" si="0">(1+AVERAGE(C13:C637))^12-1</f>
        <v>7.3262122229434068E-2</v>
      </c>
      <c r="D3" s="19">
        <f>(1+AVERAGE(D13:D637))^12-1</f>
        <v>9.2737643829067018E-2</v>
      </c>
      <c r="E3" s="19">
        <f t="shared" si="0"/>
        <v>0.12251123263458608</v>
      </c>
      <c r="F3" s="19">
        <f t="shared" si="0"/>
        <v>0.14333640126254443</v>
      </c>
      <c r="G3" s="19">
        <f t="shared" si="0"/>
        <v>8.8736439693436031E-2</v>
      </c>
      <c r="H3" s="19">
        <f t="shared" si="0"/>
        <v>8.736357804773931E-2</v>
      </c>
      <c r="I3" s="19">
        <f>(1+AVERAGE(I13:I637))^12-1</f>
        <v>2.4029182858710474E-2</v>
      </c>
      <c r="J3" s="19">
        <f t="shared" si="0"/>
        <v>5.0760835391403303E-2</v>
      </c>
      <c r="K3" s="19">
        <f t="shared" si="0"/>
        <v>5.4897343803349985E-2</v>
      </c>
      <c r="L3" s="19">
        <f t="shared" si="0"/>
        <v>0.10430425167348689</v>
      </c>
      <c r="M3" s="19">
        <f t="shared" si="0"/>
        <v>9.6685217240301657E-2</v>
      </c>
      <c r="N3" s="19">
        <f t="shared" si="0"/>
        <v>0.1521843551469797</v>
      </c>
      <c r="O3" s="19">
        <f t="shared" si="0"/>
        <v>1.6911611229033729E-2</v>
      </c>
      <c r="P3" s="19">
        <f t="shared" si="0"/>
        <v>5.5725792395805662E-2</v>
      </c>
      <c r="Q3" s="19">
        <f t="shared" si="0"/>
        <v>0.12264967903289392</v>
      </c>
      <c r="R3" s="19">
        <f t="shared" si="0"/>
        <v>0.10315744719302966</v>
      </c>
      <c r="S3" s="19">
        <f t="shared" si="0"/>
        <v>7.162908065057394E-2</v>
      </c>
      <c r="T3" s="19">
        <f t="shared" si="0"/>
        <v>8.7611082360295134E-2</v>
      </c>
      <c r="U3" s="19">
        <f t="shared" si="0"/>
        <v>8.2181430506522046E-2</v>
      </c>
      <c r="V3" s="19">
        <f t="shared" si="0"/>
        <v>0.17249462104183189</v>
      </c>
      <c r="W3" s="19">
        <f t="shared" si="0"/>
        <v>0.20007339956701298</v>
      </c>
      <c r="X3" s="19">
        <f t="shared" si="0"/>
        <v>0.21573132597485745</v>
      </c>
      <c r="Y3" s="19">
        <f t="shared" si="0"/>
        <v>0.10509770866336932</v>
      </c>
      <c r="Z3" s="19">
        <f t="shared" si="0"/>
        <v>9.3398736545110328E-2</v>
      </c>
      <c r="AA3" s="19">
        <f t="shared" si="0"/>
        <v>0.15388864645502354</v>
      </c>
      <c r="AB3" s="19">
        <f t="shared" si="0"/>
        <v>5.6528705999965734E-2</v>
      </c>
      <c r="AC3" s="19">
        <f t="shared" si="0"/>
        <v>0.11008989163692884</v>
      </c>
      <c r="AD3" s="19">
        <f t="shared" si="0"/>
        <v>6.5531502327977442E-2</v>
      </c>
      <c r="AE3" s="19">
        <f t="shared" si="0"/>
        <v>9.2002988680359499E-2</v>
      </c>
      <c r="AF3" s="19">
        <f t="shared" si="0"/>
        <v>0.11109448367972141</v>
      </c>
      <c r="AG3" s="19">
        <f t="shared" si="0"/>
        <v>0.10284254726524167</v>
      </c>
      <c r="AH3" s="19">
        <f t="shared" si="0"/>
        <v>0.11483026790937245</v>
      </c>
      <c r="AI3" s="19">
        <f t="shared" si="0"/>
        <v>7.2675057717457747E-2</v>
      </c>
      <c r="AJ3" s="19">
        <f t="shared" si="0"/>
        <v>7.0845997670820893E-2</v>
      </c>
      <c r="AK3" s="19">
        <f t="shared" si="0"/>
        <v>9.3342531186332067E-2</v>
      </c>
      <c r="AL3" s="19">
        <f t="shared" si="0"/>
        <v>0.20153089028160931</v>
      </c>
      <c r="AM3" s="19">
        <f t="shared" si="0"/>
        <v>0.11868171327495247</v>
      </c>
      <c r="AN3" s="19">
        <f t="shared" si="0"/>
        <v>4.324161322039477E-2</v>
      </c>
      <c r="AO3" s="19">
        <f t="shared" si="0"/>
        <v>0.15313314978492909</v>
      </c>
      <c r="AP3" s="19">
        <f t="shared" si="0"/>
        <v>0.16000172964512149</v>
      </c>
      <c r="AQ3" s="19">
        <f t="shared" si="0"/>
        <v>3.0040636073463078E-2</v>
      </c>
      <c r="AR3" s="19">
        <f t="shared" si="0"/>
        <v>5.9459740004365491E-2</v>
      </c>
      <c r="AS3" s="19">
        <f t="shared" si="0"/>
        <v>6.3969525270933358E-2</v>
      </c>
      <c r="AT3" s="19">
        <f t="shared" si="0"/>
        <v>0.11596266052946858</v>
      </c>
      <c r="AU3" s="19">
        <f t="shared" si="0"/>
        <v>7.9768321507459605E-2</v>
      </c>
      <c r="AV3" s="19">
        <f t="shared" si="0"/>
        <v>7.6499423627220287E-2</v>
      </c>
      <c r="AW3" s="19">
        <f t="shared" si="0"/>
        <v>0.14832631410959052</v>
      </c>
      <c r="AX3" s="19">
        <f t="shared" si="0"/>
        <v>8.5056344811160089E-2</v>
      </c>
      <c r="AZ3" s="6">
        <f>AVERAGE(C3:AX3)</f>
        <v>9.9933650034192592E-2</v>
      </c>
      <c r="BB3" s="6">
        <f>AVERAGE(BB13:BB632)</f>
        <v>4.4913064516129095</v>
      </c>
      <c r="BC3" s="6">
        <f>AVERAGE(BB289:BB564)</f>
        <v>2.5887318840579683</v>
      </c>
      <c r="BD3" s="6">
        <f>AVERAGE(BD13:BD632)</f>
        <v>0.36746774193548304</v>
      </c>
      <c r="BF3" s="6">
        <f>AVERAGE(BF14:BF588)</f>
        <v>-3.038218898436665E-3</v>
      </c>
    </row>
    <row r="4" spans="1:58" x14ac:dyDescent="0.2">
      <c r="A4" t="s">
        <v>25</v>
      </c>
      <c r="B4" s="18">
        <f>STDEV(B13:B637)*SQRT(12)</f>
        <v>0.24066091761192604</v>
      </c>
      <c r="C4" s="18">
        <f t="shared" ref="C4:AX4" si="1">STDEV(C13:C637)*SQRT(12)</f>
        <v>0.20374632494587749</v>
      </c>
      <c r="D4" s="18">
        <f t="shared" si="1"/>
        <v>0.27405241265086688</v>
      </c>
      <c r="E4" s="18">
        <f t="shared" si="1"/>
        <v>0.19167614106102704</v>
      </c>
      <c r="F4" s="18">
        <f t="shared" si="1"/>
        <v>0.27968456326208729</v>
      </c>
      <c r="G4" s="18">
        <f t="shared" si="1"/>
        <v>0.22072471729148863</v>
      </c>
      <c r="H4" s="18">
        <f t="shared" si="1"/>
        <v>0.21603716941110998</v>
      </c>
      <c r="I4" s="18">
        <f t="shared" si="1"/>
        <v>0.37902626227527297</v>
      </c>
      <c r="J4" s="18">
        <f t="shared" si="1"/>
        <v>0.21625317614414208</v>
      </c>
      <c r="K4" s="18">
        <f t="shared" si="1"/>
        <v>0.25369235122801775</v>
      </c>
      <c r="L4" s="18">
        <f t="shared" si="1"/>
        <v>0.26491949863654651</v>
      </c>
      <c r="M4" s="18">
        <f t="shared" si="1"/>
        <v>0.18904385170876592</v>
      </c>
      <c r="N4" s="18">
        <f t="shared" si="1"/>
        <v>0.43035986633927331</v>
      </c>
      <c r="O4" s="18">
        <f t="shared" si="1"/>
        <v>0.22420230615045</v>
      </c>
      <c r="P4" s="18">
        <f t="shared" si="1"/>
        <v>0.23441948541091079</v>
      </c>
      <c r="Q4" s="18">
        <f t="shared" si="1"/>
        <v>0.23248710528538907</v>
      </c>
      <c r="R4" s="18">
        <f t="shared" si="1"/>
        <v>0.17592047677385825</v>
      </c>
      <c r="S4" s="18">
        <f t="shared" si="1"/>
        <v>0.21225972088049055</v>
      </c>
      <c r="T4" s="18">
        <f t="shared" si="1"/>
        <v>0.1524605972224139</v>
      </c>
      <c r="U4" s="18">
        <f t="shared" si="1"/>
        <v>0.19405986762817062</v>
      </c>
      <c r="V4" s="18">
        <f t="shared" si="1"/>
        <v>0.29232523983485864</v>
      </c>
      <c r="W4" s="18">
        <f t="shared" si="1"/>
        <v>0.54232494679047061</v>
      </c>
      <c r="X4" s="18">
        <f t="shared" si="1"/>
        <v>0.47534567402149835</v>
      </c>
      <c r="Y4" s="18">
        <f t="shared" si="1"/>
        <v>0.24521322583726796</v>
      </c>
      <c r="Z4" s="18">
        <f t="shared" si="1"/>
        <v>0.20289405664558319</v>
      </c>
      <c r="AA4" s="18">
        <f t="shared" si="1"/>
        <v>0.32793743191505365</v>
      </c>
      <c r="AB4" s="18">
        <f t="shared" si="1"/>
        <v>0.2264570298158311</v>
      </c>
      <c r="AC4" s="18">
        <f t="shared" si="1"/>
        <v>0.33980002524329278</v>
      </c>
      <c r="AD4" s="18">
        <f t="shared" si="1"/>
        <v>0.25757177734535525</v>
      </c>
      <c r="AE4" s="18">
        <f t="shared" si="1"/>
        <v>0.28525079227137351</v>
      </c>
      <c r="AF4" s="18">
        <f t="shared" si="1"/>
        <v>0.27307226872093554</v>
      </c>
      <c r="AG4" s="18">
        <f t="shared" si="1"/>
        <v>0.34174670981441363</v>
      </c>
      <c r="AH4" s="18">
        <f t="shared" si="1"/>
        <v>0.32217143806530629</v>
      </c>
      <c r="AI4" s="18">
        <f t="shared" si="1"/>
        <v>0.23643143022980262</v>
      </c>
      <c r="AJ4" s="18">
        <f t="shared" si="1"/>
        <v>0.24402134041975296</v>
      </c>
      <c r="AK4" s="18">
        <f t="shared" si="1"/>
        <v>0.26194251143281849</v>
      </c>
      <c r="AL4" s="18">
        <f t="shared" si="1"/>
        <v>0.47295611686100436</v>
      </c>
      <c r="AM4" s="18">
        <f t="shared" si="1"/>
        <v>0.28165361463279304</v>
      </c>
      <c r="AN4" s="18">
        <f t="shared" si="1"/>
        <v>0.31767695169359011</v>
      </c>
      <c r="AO4" s="18">
        <f t="shared" si="1"/>
        <v>0.51739412086612191</v>
      </c>
      <c r="AP4" s="18">
        <f t="shared" si="1"/>
        <v>0.440480615727325</v>
      </c>
      <c r="AQ4" s="18">
        <f t="shared" si="1"/>
        <v>0.3439291613091392</v>
      </c>
      <c r="AR4" s="18">
        <f t="shared" si="1"/>
        <v>0.31729973469171935</v>
      </c>
      <c r="AS4" s="18">
        <f t="shared" si="1"/>
        <v>0.18437222733678371</v>
      </c>
      <c r="AT4" s="18">
        <f t="shared" si="1"/>
        <v>0.31627780644838793</v>
      </c>
      <c r="AU4" s="18">
        <f t="shared" si="1"/>
        <v>0.1484244142981391</v>
      </c>
      <c r="AV4" s="18">
        <f t="shared" si="1"/>
        <v>0.16829844416971662</v>
      </c>
      <c r="AW4" s="18">
        <f t="shared" si="1"/>
        <v>0.30111356378819887</v>
      </c>
      <c r="AX4" s="18">
        <f t="shared" si="1"/>
        <v>0.2321679794193362</v>
      </c>
      <c r="AZ4">
        <f>AVERAGE(C4:AX4)</f>
        <v>0.28044951133233398</v>
      </c>
      <c r="BB4">
        <f>STDEV(BB13:BB632)</f>
        <v>3.4055027791732395</v>
      </c>
      <c r="BC4">
        <f>STDEV(BB289:BB564)</f>
        <v>2.1469933786233413</v>
      </c>
      <c r="BD4">
        <f>STDEV(BD13:BD632)</f>
        <v>0.28148958825395065</v>
      </c>
      <c r="BE4" s="4" t="s">
        <v>196</v>
      </c>
      <c r="BF4">
        <f>STDEV(BF13:BF588)/SQRT(1)</f>
        <v>0.29574887044493242</v>
      </c>
    </row>
    <row r="5" spans="1:58" s="9" customFormat="1" x14ac:dyDescent="0.2">
      <c r="A5" s="10" t="s">
        <v>34</v>
      </c>
      <c r="B5" s="20">
        <f>COVAR(B13:B637,$AU13:$AU637)/($AU4/SQRT(12))^2</f>
        <v>0.88333355458323592</v>
      </c>
      <c r="C5" s="20">
        <f t="shared" ref="C5:AX5" si="2">COVAR(C13:C637,$AU13:$AU637)/($AU4/SQRT(12))^2</f>
        <v>0.9517805103436463</v>
      </c>
      <c r="D5" s="20">
        <f t="shared" si="2"/>
        <v>0.98956043659014581</v>
      </c>
      <c r="E5" s="20">
        <f t="shared" si="2"/>
        <v>0.7835848092726625</v>
      </c>
      <c r="F5" s="20">
        <f t="shared" si="2"/>
        <v>1.1567125458558714</v>
      </c>
      <c r="G5" s="20">
        <f t="shared" si="2"/>
        <v>1.0863808728022561</v>
      </c>
      <c r="H5" s="20">
        <f t="shared" si="2"/>
        <v>1.0447278968289655</v>
      </c>
      <c r="I5" s="20">
        <f t="shared" si="2"/>
        <v>1.3117716695255395</v>
      </c>
      <c r="J5" s="20">
        <f t="shared" si="2"/>
        <v>1.0404519971005972</v>
      </c>
      <c r="K5" s="20">
        <f t="shared" si="2"/>
        <v>0.99201565880437659</v>
      </c>
      <c r="L5" s="20">
        <f t="shared" si="2"/>
        <v>1.1277936565265134</v>
      </c>
      <c r="M5" s="20">
        <f t="shared" si="2"/>
        <v>1.0117446459139192</v>
      </c>
      <c r="N5" s="20">
        <f t="shared" si="2"/>
        <v>1.5366174118352198</v>
      </c>
      <c r="O5" s="20">
        <f t="shared" si="2"/>
        <v>0.93036543782637782</v>
      </c>
      <c r="P5" s="20">
        <f t="shared" si="2"/>
        <v>0.99690155686949433</v>
      </c>
      <c r="Q5" s="20">
        <f t="shared" si="2"/>
        <v>1.0758572164837439</v>
      </c>
      <c r="R5" s="20">
        <f t="shared" si="2"/>
        <v>0.83679533551637142</v>
      </c>
      <c r="S5" s="20">
        <f t="shared" si="2"/>
        <v>1.0483019514634349</v>
      </c>
      <c r="T5" s="20">
        <f t="shared" si="2"/>
        <v>0.90095134023656331</v>
      </c>
      <c r="U5" s="20">
        <f t="shared" si="2"/>
        <v>1.0044987236950036</v>
      </c>
      <c r="V5" s="20">
        <f t="shared" si="2"/>
        <v>1.0978335996921584</v>
      </c>
      <c r="W5" s="20">
        <f t="shared" si="2"/>
        <v>0.90824496496272755</v>
      </c>
      <c r="X5" s="20">
        <f t="shared" si="2"/>
        <v>1.4788757724546744</v>
      </c>
      <c r="Y5" s="20">
        <f t="shared" si="2"/>
        <v>0.78005503207094917</v>
      </c>
      <c r="Z5" s="20">
        <f t="shared" si="2"/>
        <v>0.90829094265304255</v>
      </c>
      <c r="AA5" s="20">
        <f t="shared" si="2"/>
        <v>1.0748261708806834</v>
      </c>
      <c r="AB5" s="20">
        <f t="shared" si="2"/>
        <v>0.86685616802338239</v>
      </c>
      <c r="AC5" s="20">
        <f t="shared" si="2"/>
        <v>1.2130420508015989</v>
      </c>
      <c r="AD5" s="20">
        <f t="shared" si="2"/>
        <v>0.77207300389108913</v>
      </c>
      <c r="AE5" s="20">
        <f t="shared" si="2"/>
        <v>0.85490125086204838</v>
      </c>
      <c r="AF5" s="20">
        <f t="shared" si="2"/>
        <v>1.1102811363307403</v>
      </c>
      <c r="AG5" s="20">
        <f t="shared" si="2"/>
        <v>1.1562465661692301</v>
      </c>
      <c r="AH5" s="20">
        <f t="shared" si="2"/>
        <v>0.91481039110029994</v>
      </c>
      <c r="AI5" s="20">
        <f t="shared" si="2"/>
        <v>1.046380375311615</v>
      </c>
      <c r="AJ5" s="20">
        <f t="shared" si="2"/>
        <v>0.86836095141840786</v>
      </c>
      <c r="AK5" s="20">
        <f t="shared" si="2"/>
        <v>1.1417058008226508</v>
      </c>
      <c r="AL5" s="20">
        <f t="shared" si="2"/>
        <v>1.6996785386537228</v>
      </c>
      <c r="AM5" s="20">
        <f t="shared" si="2"/>
        <v>0.95925388299301306</v>
      </c>
      <c r="AN5" s="20">
        <f t="shared" si="2"/>
        <v>1.0452265160538026</v>
      </c>
      <c r="AO5" s="20">
        <f t="shared" si="2"/>
        <v>1.2664418727259532</v>
      </c>
      <c r="AP5" s="20">
        <f t="shared" si="2"/>
        <v>1.0300960903785166</v>
      </c>
      <c r="AQ5" s="20">
        <f t="shared" si="2"/>
        <v>0.53388534834514756</v>
      </c>
      <c r="AR5" s="20">
        <f t="shared" si="2"/>
        <v>0.65912105035723234</v>
      </c>
      <c r="AS5" s="20">
        <f t="shared" si="2"/>
        <v>0.38019450539095834</v>
      </c>
      <c r="AT5" s="20">
        <f t="shared" si="2"/>
        <v>0.81343353107589844</v>
      </c>
      <c r="AU5" s="20">
        <f t="shared" si="2"/>
        <v>0.99839999999999895</v>
      </c>
      <c r="AV5" s="20">
        <f t="shared" si="2"/>
        <v>1.0320525798140061</v>
      </c>
      <c r="AW5" s="20">
        <f t="shared" si="2"/>
        <v>1.2121464707952176</v>
      </c>
      <c r="AX5" s="20">
        <f t="shared" si="2"/>
        <v>1.0740947615213552</v>
      </c>
      <c r="AZ5" s="9">
        <f>AVERAGE(C5:AX5)</f>
        <v>1.0150754791466841</v>
      </c>
      <c r="BB5" s="9">
        <f>COVAR(BB13:BB632,$AU13:$AU632)/($AU4/SQRT(12))^2/100</f>
        <v>-3.3704640016382889E-2</v>
      </c>
      <c r="BC5" s="9">
        <f>COVAR(BB289:BB564,$AU289:$AU564)/($AU4/SQRT(12))^2/100</f>
        <v>1.5133700195565376E-2</v>
      </c>
      <c r="BD5" s="9">
        <f>COVAR(BD13:BD632,$AU13:$AU632)/($AU4/SQRT(12))^2/100</f>
        <v>-2.5583242036236703E-3</v>
      </c>
    </row>
    <row r="6" spans="1:58" x14ac:dyDescent="0.2">
      <c r="A6" s="1" t="s">
        <v>33</v>
      </c>
      <c r="B6" s="18">
        <f>COVAR(B13:B637,$AU13:$AU637)/($AU4*B4)*SQRT(12)^2</f>
        <v>0.54478419998517025</v>
      </c>
      <c r="C6" s="18">
        <f t="shared" ref="C6:AX6" si="3">COVAR(C13:C637,$AU13:$AU637)/($AU4*C4)*SQRT(12)^2</f>
        <v>0.69334975649580655</v>
      </c>
      <c r="D6" s="18">
        <f t="shared" si="3"/>
        <v>0.53593736611476839</v>
      </c>
      <c r="E6" s="18">
        <f t="shared" si="3"/>
        <v>0.60676887444319261</v>
      </c>
      <c r="F6" s="18">
        <f t="shared" si="3"/>
        <v>0.61385004637915885</v>
      </c>
      <c r="G6" s="18">
        <f t="shared" si="3"/>
        <v>0.73052735882513609</v>
      </c>
      <c r="H6" s="18">
        <f t="shared" si="3"/>
        <v>0.71776133065642544</v>
      </c>
      <c r="I6" s="18">
        <f t="shared" si="3"/>
        <v>0.51368192951447134</v>
      </c>
      <c r="J6" s="18">
        <f t="shared" si="3"/>
        <v>0.71410964235758556</v>
      </c>
      <c r="K6" s="18">
        <f t="shared" si="3"/>
        <v>0.58038542518092717</v>
      </c>
      <c r="L6" s="18">
        <f t="shared" si="3"/>
        <v>0.63186029635650276</v>
      </c>
      <c r="M6" s="18">
        <f t="shared" si="3"/>
        <v>0.79435329491907702</v>
      </c>
      <c r="N6" s="18">
        <f t="shared" si="3"/>
        <v>0.52995540985730571</v>
      </c>
      <c r="O6" s="18">
        <f t="shared" si="3"/>
        <v>0.61591224266867206</v>
      </c>
      <c r="P6" s="18">
        <f t="shared" si="3"/>
        <v>0.63119552298262516</v>
      </c>
      <c r="Q6" s="18">
        <f t="shared" si="3"/>
        <v>0.68684874814457697</v>
      </c>
      <c r="R6" s="18">
        <f t="shared" si="3"/>
        <v>0.70600568983842393</v>
      </c>
      <c r="S6" s="18">
        <f t="shared" si="3"/>
        <v>0.73303405143532174</v>
      </c>
      <c r="T6" s="18">
        <f t="shared" si="3"/>
        <v>0.8770999026762053</v>
      </c>
      <c r="U6" s="18">
        <f t="shared" si="3"/>
        <v>0.76827907052543121</v>
      </c>
      <c r="V6" s="18">
        <f t="shared" si="3"/>
        <v>0.55741101631586087</v>
      </c>
      <c r="W6" s="18">
        <f t="shared" si="3"/>
        <v>0.24857002754827995</v>
      </c>
      <c r="X6" s="18">
        <f t="shared" si="3"/>
        <v>0.46177189010531683</v>
      </c>
      <c r="Y6" s="18">
        <f t="shared" si="3"/>
        <v>0.4721572862153931</v>
      </c>
      <c r="Z6" s="18">
        <f t="shared" si="3"/>
        <v>0.66444800505454937</v>
      </c>
      <c r="AA6" s="18">
        <f t="shared" si="3"/>
        <v>0.48646610407866014</v>
      </c>
      <c r="AB6" s="18">
        <f t="shared" si="3"/>
        <v>0.56815466989139707</v>
      </c>
      <c r="AC6" s="18">
        <f t="shared" si="3"/>
        <v>0.52985592270139092</v>
      </c>
      <c r="AD6" s="18">
        <f t="shared" si="3"/>
        <v>0.44490310459864613</v>
      </c>
      <c r="AE6" s="18">
        <f t="shared" si="3"/>
        <v>0.44483037691699323</v>
      </c>
      <c r="AF6" s="18">
        <f t="shared" si="3"/>
        <v>0.60347697749774598</v>
      </c>
      <c r="AG6" s="18">
        <f t="shared" si="3"/>
        <v>0.50217080205716846</v>
      </c>
      <c r="AH6" s="18">
        <f t="shared" si="3"/>
        <v>0.42145324026330988</v>
      </c>
      <c r="AI6" s="18">
        <f t="shared" si="3"/>
        <v>0.65688556799635067</v>
      </c>
      <c r="AJ6" s="18">
        <f t="shared" si="3"/>
        <v>0.52817497597525298</v>
      </c>
      <c r="AK6" s="18">
        <f t="shared" si="3"/>
        <v>0.6469244486546476</v>
      </c>
      <c r="AL6" s="18">
        <f t="shared" si="3"/>
        <v>0.53339788323096327</v>
      </c>
      <c r="AM6" s="18">
        <f t="shared" si="3"/>
        <v>0.50550281746633285</v>
      </c>
      <c r="AN6" s="18">
        <f t="shared" si="3"/>
        <v>0.48834872226992726</v>
      </c>
      <c r="AO6" s="18">
        <f t="shared" si="3"/>
        <v>0.36330310999151533</v>
      </c>
      <c r="AP6" s="18">
        <f t="shared" si="3"/>
        <v>0.34710133301275664</v>
      </c>
      <c r="AQ6" s="18">
        <f t="shared" si="3"/>
        <v>0.23040099254410273</v>
      </c>
      <c r="AR6" s="18">
        <f t="shared" si="3"/>
        <v>0.30831937488348476</v>
      </c>
      <c r="AS6" s="18">
        <f t="shared" si="3"/>
        <v>0.3060664157348682</v>
      </c>
      <c r="AT6" s="18">
        <f t="shared" si="3"/>
        <v>0.38173211322087935</v>
      </c>
      <c r="AU6" s="18">
        <f t="shared" si="3"/>
        <v>0.99839999999999895</v>
      </c>
      <c r="AV6" s="18">
        <f t="shared" si="3"/>
        <v>0.91017953516732886</v>
      </c>
      <c r="AW6" s="18">
        <f t="shared" si="3"/>
        <v>0.59748929177393506</v>
      </c>
      <c r="AX6" s="18">
        <f t="shared" si="3"/>
        <v>0.68666612113448511</v>
      </c>
      <c r="AZ6">
        <f>AVERAGE(C6:AX6)</f>
        <v>0.57448912678485742</v>
      </c>
      <c r="BB6">
        <f>COVAR(BB13:BB632,$AU13:$AU632)/($AU4*BB4)*SQRT(12)^2</f>
        <v>-0.14689729470065921</v>
      </c>
      <c r="BC6">
        <f>COVAR(BB289:BB564,$AU289:$AU564)/($AU4*BC4)*SQRT(12)^2</f>
        <v>0.10462121635096525</v>
      </c>
      <c r="BD6">
        <f>COVAR(BD13:BD632,$AU13:$AU632)/($AU4*BD4)*SQRT(12)^2</f>
        <v>-0.13489584956336911</v>
      </c>
    </row>
    <row r="7" spans="1:58" s="28" customFormat="1" x14ac:dyDescent="0.2">
      <c r="A7" s="26" t="s">
        <v>159</v>
      </c>
      <c r="B7" s="27">
        <f>B3-$BB$3/100</f>
        <v>4.0254243295835705E-2</v>
      </c>
      <c r="C7" s="27">
        <f t="shared" ref="C7:AX7" si="4">C3-$BB$3/100</f>
        <v>2.8349057713304975E-2</v>
      </c>
      <c r="D7" s="27">
        <f t="shared" si="4"/>
        <v>4.7824579312937925E-2</v>
      </c>
      <c r="E7" s="27">
        <f t="shared" si="4"/>
        <v>7.7598168118456989E-2</v>
      </c>
      <c r="F7" s="27">
        <f t="shared" si="4"/>
        <v>9.8423336746415346E-2</v>
      </c>
      <c r="G7" s="27">
        <f t="shared" si="4"/>
        <v>4.3823375177306938E-2</v>
      </c>
      <c r="H7" s="27">
        <f t="shared" si="4"/>
        <v>4.2450513531610216E-2</v>
      </c>
      <c r="I7" s="27">
        <f t="shared" si="4"/>
        <v>-2.088388165741862E-2</v>
      </c>
      <c r="J7" s="27">
        <f t="shared" si="4"/>
        <v>5.8477708752742094E-3</v>
      </c>
      <c r="K7" s="27">
        <f t="shared" si="4"/>
        <v>9.9842792872208916E-3</v>
      </c>
      <c r="L7" s="27">
        <f t="shared" si="4"/>
        <v>5.9391187157357798E-2</v>
      </c>
      <c r="M7" s="27">
        <f t="shared" si="4"/>
        <v>5.1772152724172564E-2</v>
      </c>
      <c r="N7" s="27">
        <f t="shared" si="4"/>
        <v>0.10727129063085061</v>
      </c>
      <c r="O7" s="27">
        <f t="shared" si="4"/>
        <v>-2.8001453287095364E-2</v>
      </c>
      <c r="P7" s="27">
        <f t="shared" si="4"/>
        <v>1.0812727879676569E-2</v>
      </c>
      <c r="Q7" s="27">
        <f t="shared" si="4"/>
        <v>7.7736614516764835E-2</v>
      </c>
      <c r="R7" s="27">
        <f t="shared" si="4"/>
        <v>5.8244382676900568E-2</v>
      </c>
      <c r="S7" s="27">
        <f t="shared" si="4"/>
        <v>2.6716016134444846E-2</v>
      </c>
      <c r="T7" s="27">
        <f t="shared" si="4"/>
        <v>4.269801784416604E-2</v>
      </c>
      <c r="U7" s="27">
        <f t="shared" si="4"/>
        <v>3.7268365990392953E-2</v>
      </c>
      <c r="V7" s="27">
        <f t="shared" si="4"/>
        <v>0.1275815565257028</v>
      </c>
      <c r="W7" s="27">
        <f t="shared" si="4"/>
        <v>0.15516033505088389</v>
      </c>
      <c r="X7" s="27">
        <f t="shared" si="4"/>
        <v>0.17081826145872836</v>
      </c>
      <c r="Y7" s="27">
        <f t="shared" si="4"/>
        <v>6.0184644147240222E-2</v>
      </c>
      <c r="Z7" s="27">
        <f t="shared" si="4"/>
        <v>4.8485672028981235E-2</v>
      </c>
      <c r="AA7" s="27">
        <f t="shared" si="4"/>
        <v>0.10897558193889445</v>
      </c>
      <c r="AB7" s="27">
        <f t="shared" si="4"/>
        <v>1.161564148383664E-2</v>
      </c>
      <c r="AC7" s="27">
        <f t="shared" si="4"/>
        <v>6.5176827120799752E-2</v>
      </c>
      <c r="AD7" s="27">
        <f t="shared" si="4"/>
        <v>2.0618437811848349E-2</v>
      </c>
      <c r="AE7" s="27">
        <f t="shared" si="4"/>
        <v>4.7089924164230405E-2</v>
      </c>
      <c r="AF7" s="27">
        <f t="shared" si="4"/>
        <v>6.6181419163592325E-2</v>
      </c>
      <c r="AG7" s="27">
        <f t="shared" si="4"/>
        <v>5.7929482749112575E-2</v>
      </c>
      <c r="AH7" s="27">
        <f t="shared" si="4"/>
        <v>6.9917203393243366E-2</v>
      </c>
      <c r="AI7" s="27">
        <f t="shared" si="4"/>
        <v>2.7761993201328654E-2</v>
      </c>
      <c r="AJ7" s="27">
        <f t="shared" si="4"/>
        <v>2.5932933154691799E-2</v>
      </c>
      <c r="AK7" s="27">
        <f t="shared" si="4"/>
        <v>4.8429466670202974E-2</v>
      </c>
      <c r="AL7" s="27">
        <f t="shared" si="4"/>
        <v>0.15661782576548022</v>
      </c>
      <c r="AM7" s="27">
        <f t="shared" si="4"/>
        <v>7.3768648758823385E-2</v>
      </c>
      <c r="AN7" s="27">
        <f t="shared" si="4"/>
        <v>-1.6714512957343233E-3</v>
      </c>
      <c r="AO7" s="27">
        <f t="shared" si="4"/>
        <v>0.1082200852688</v>
      </c>
      <c r="AP7" s="27">
        <f t="shared" si="4"/>
        <v>0.11508866512899241</v>
      </c>
      <c r="AQ7" s="27">
        <f t="shared" si="4"/>
        <v>-1.4872428442666015E-2</v>
      </c>
      <c r="AR7" s="27">
        <f t="shared" si="4"/>
        <v>1.4546675488236398E-2</v>
      </c>
      <c r="AS7" s="27">
        <f t="shared" si="4"/>
        <v>1.9056460754804265E-2</v>
      </c>
      <c r="AT7" s="27">
        <f t="shared" si="4"/>
        <v>7.1049596013339489E-2</v>
      </c>
      <c r="AU7" s="27">
        <f t="shared" si="4"/>
        <v>3.4855256991330512E-2</v>
      </c>
      <c r="AV7" s="27">
        <f t="shared" si="4"/>
        <v>3.1586359111091193E-2</v>
      </c>
      <c r="AW7" s="27">
        <f t="shared" si="4"/>
        <v>0.10341324959346143</v>
      </c>
      <c r="AX7" s="27">
        <f t="shared" si="4"/>
        <v>4.0143280295030996E-2</v>
      </c>
    </row>
    <row r="8" spans="1:58" s="14" customFormat="1" x14ac:dyDescent="0.2">
      <c r="A8" s="13" t="s">
        <v>38</v>
      </c>
      <c r="B8" s="21">
        <f>(B3-$BB$3/100)/B5</f>
        <v>4.5570830052785657E-2</v>
      </c>
      <c r="C8" s="21">
        <f t="shared" ref="C8:AX8" si="5">(C3-$BB$3/100)/C5</f>
        <v>2.9785289155657715E-2</v>
      </c>
      <c r="D8" s="21">
        <f t="shared" si="5"/>
        <v>4.8329114164803476E-2</v>
      </c>
      <c r="E8" s="21">
        <f t="shared" si="5"/>
        <v>9.9029699402270188E-2</v>
      </c>
      <c r="F8" s="21">
        <f t="shared" si="5"/>
        <v>8.5088846921419214E-2</v>
      </c>
      <c r="G8" s="21">
        <f t="shared" si="5"/>
        <v>4.0338868507751889E-2</v>
      </c>
      <c r="H8" s="21">
        <f t="shared" si="5"/>
        <v>4.0633081264948627E-2</v>
      </c>
      <c r="I8" s="21">
        <f t="shared" si="5"/>
        <v>-1.5920363385323152E-2</v>
      </c>
      <c r="J8" s="21">
        <f t="shared" si="5"/>
        <v>5.6204139081572754E-3</v>
      </c>
      <c r="K8" s="21">
        <f t="shared" si="5"/>
        <v>1.0064638797389962E-2</v>
      </c>
      <c r="L8" s="21">
        <f t="shared" si="5"/>
        <v>5.2661394940167021E-2</v>
      </c>
      <c r="M8" s="21">
        <f t="shared" si="5"/>
        <v>5.1171165504321749E-2</v>
      </c>
      <c r="N8" s="21">
        <f t="shared" si="5"/>
        <v>6.9810018944620633E-2</v>
      </c>
      <c r="O8" s="21">
        <f t="shared" si="5"/>
        <v>-3.0097263020126202E-2</v>
      </c>
      <c r="P8" s="21">
        <f t="shared" si="5"/>
        <v>1.084633463070424E-2</v>
      </c>
      <c r="Q8" s="21">
        <f t="shared" si="5"/>
        <v>7.2255512465523739E-2</v>
      </c>
      <c r="R8" s="21">
        <f t="shared" si="5"/>
        <v>6.9604095774457211E-2</v>
      </c>
      <c r="S8" s="21">
        <f t="shared" si="5"/>
        <v>2.5485039016811092E-2</v>
      </c>
      <c r="T8" s="21">
        <f t="shared" si="5"/>
        <v>4.7392146431520704E-2</v>
      </c>
      <c r="U8" s="21">
        <f t="shared" si="5"/>
        <v>3.7101456787623319E-2</v>
      </c>
      <c r="V8" s="21">
        <f t="shared" si="5"/>
        <v>0.1162121077014565</v>
      </c>
      <c r="W8" s="21">
        <f t="shared" si="5"/>
        <v>0.17083533742160778</v>
      </c>
      <c r="X8" s="21">
        <f t="shared" si="5"/>
        <v>0.11550548371970419</v>
      </c>
      <c r="Y8" s="21">
        <f t="shared" si="5"/>
        <v>7.7154356645142683E-2</v>
      </c>
      <c r="Z8" s="21">
        <f t="shared" si="5"/>
        <v>5.3381212728334168E-2</v>
      </c>
      <c r="AA8" s="21">
        <f t="shared" si="5"/>
        <v>0.10138902912049752</v>
      </c>
      <c r="AB8" s="21">
        <f t="shared" si="5"/>
        <v>1.3399733326374997E-2</v>
      </c>
      <c r="AC8" s="21">
        <f t="shared" si="5"/>
        <v>5.3730064079583882E-2</v>
      </c>
      <c r="AD8" s="21">
        <f t="shared" si="5"/>
        <v>2.670529562351703E-2</v>
      </c>
      <c r="AE8" s="21">
        <f t="shared" si="5"/>
        <v>5.508229648365446E-2</v>
      </c>
      <c r="AF8" s="21">
        <f t="shared" si="5"/>
        <v>5.9607802923058596E-2</v>
      </c>
      <c r="AG8" s="21">
        <f t="shared" si="5"/>
        <v>5.0101323060391188E-2</v>
      </c>
      <c r="AH8" s="21">
        <f t="shared" si="5"/>
        <v>7.6428081789877297E-2</v>
      </c>
      <c r="AI8" s="21">
        <f t="shared" si="5"/>
        <v>2.6531454389194804E-2</v>
      </c>
      <c r="AJ8" s="21">
        <f t="shared" si="5"/>
        <v>2.9864232278446121E-2</v>
      </c>
      <c r="AK8" s="21">
        <f t="shared" si="5"/>
        <v>4.2418516780161182E-2</v>
      </c>
      <c r="AL8" s="21">
        <f t="shared" si="5"/>
        <v>9.2145557059003458E-2</v>
      </c>
      <c r="AM8" s="21">
        <f t="shared" si="5"/>
        <v>7.690211117900754E-2</v>
      </c>
      <c r="AN8" s="21">
        <f t="shared" si="5"/>
        <v>-1.599128294261802E-3</v>
      </c>
      <c r="AO8" s="21">
        <f t="shared" si="5"/>
        <v>8.5452074508450715E-2</v>
      </c>
      <c r="AP8" s="21">
        <f t="shared" si="5"/>
        <v>0.11172614497226391</v>
      </c>
      <c r="AQ8" s="21">
        <f t="shared" si="5"/>
        <v>-2.78569705813527E-2</v>
      </c>
      <c r="AR8" s="21">
        <f t="shared" si="5"/>
        <v>2.2069808695007312E-2</v>
      </c>
      <c r="AS8" s="21">
        <f t="shared" si="5"/>
        <v>5.0122925199059067E-2</v>
      </c>
      <c r="AT8" s="21">
        <f t="shared" si="5"/>
        <v>8.7345300259954642E-2</v>
      </c>
      <c r="AU8" s="21">
        <f t="shared" si="5"/>
        <v>3.4911114774970504E-2</v>
      </c>
      <c r="AV8" s="21">
        <f t="shared" si="5"/>
        <v>3.0605377796530102E-2</v>
      </c>
      <c r="AW8" s="21">
        <f t="shared" si="5"/>
        <v>8.5314153103641113E-2</v>
      </c>
      <c r="AX8" s="21">
        <f t="shared" si="5"/>
        <v>3.7374058354191934E-2</v>
      </c>
    </row>
    <row r="9" spans="1:58" s="8" customFormat="1" x14ac:dyDescent="0.2">
      <c r="A9" s="7" t="s">
        <v>157</v>
      </c>
      <c r="B9" s="22">
        <f>(B3-$BB$3/100)/B4</f>
        <v>0.16726539437843851</v>
      </c>
      <c r="C9" s="22">
        <f t="shared" ref="C9:AX9" si="6">(C3-$BB$3/100)/C4</f>
        <v>0.13913898923494952</v>
      </c>
      <c r="D9" s="22">
        <f t="shared" si="6"/>
        <v>0.17450887897806888</v>
      </c>
      <c r="E9" s="22">
        <f t="shared" si="6"/>
        <v>0.40483999567661788</v>
      </c>
      <c r="F9" s="22">
        <f t="shared" si="6"/>
        <v>0.35190836275860043</v>
      </c>
      <c r="G9" s="22">
        <f t="shared" si="6"/>
        <v>0.19854312518807704</v>
      </c>
      <c r="H9" s="22">
        <f t="shared" si="6"/>
        <v>0.19649634202912838</v>
      </c>
      <c r="I9" s="22">
        <f t="shared" si="6"/>
        <v>-5.5098772132711527E-2</v>
      </c>
      <c r="J9" s="22">
        <f t="shared" si="6"/>
        <v>2.7041317864281531E-2</v>
      </c>
      <c r="K9" s="22">
        <f t="shared" si="6"/>
        <v>3.9355854596684538E-2</v>
      </c>
      <c r="L9" s="22">
        <f t="shared" si="6"/>
        <v>0.22418579026090829</v>
      </c>
      <c r="M9" s="22">
        <f t="shared" si="6"/>
        <v>0.2738631923556597</v>
      </c>
      <c r="N9" s="22">
        <f t="shared" si="6"/>
        <v>0.24925951284287162</v>
      </c>
      <c r="O9" s="22">
        <f t="shared" si="6"/>
        <v>-0.12489368984592472</v>
      </c>
      <c r="P9" s="22">
        <f t="shared" si="6"/>
        <v>4.6125550786544393E-2</v>
      </c>
      <c r="Q9" s="22">
        <f t="shared" si="6"/>
        <v>0.33436957469679623</v>
      </c>
      <c r="R9" s="22">
        <f t="shared" si="6"/>
        <v>0.3310835881360894</v>
      </c>
      <c r="S9" s="22">
        <f t="shared" si="6"/>
        <v>0.12586474731815403</v>
      </c>
      <c r="T9" s="22">
        <f t="shared" si="6"/>
        <v>0.28005936367858342</v>
      </c>
      <c r="U9" s="22">
        <f t="shared" si="6"/>
        <v>0.192045714788393</v>
      </c>
      <c r="V9" s="22">
        <f t="shared" si="6"/>
        <v>0.43643701993634421</v>
      </c>
      <c r="W9" s="22">
        <f t="shared" si="6"/>
        <v>0.28610215327385763</v>
      </c>
      <c r="X9" s="22">
        <f t="shared" si="6"/>
        <v>0.35935587677401015</v>
      </c>
      <c r="Y9" s="22">
        <f t="shared" si="6"/>
        <v>0.24543800172989386</v>
      </c>
      <c r="Z9" s="22">
        <f t="shared" si="6"/>
        <v>0.23897039090541897</v>
      </c>
      <c r="AA9" s="22">
        <f t="shared" si="6"/>
        <v>0.33230601734760989</v>
      </c>
      <c r="AB9" s="22">
        <f t="shared" si="6"/>
        <v>5.1292916335091032E-2</v>
      </c>
      <c r="AC9" s="22">
        <f t="shared" si="6"/>
        <v>0.19180936515273628</v>
      </c>
      <c r="AD9" s="22">
        <f t="shared" si="6"/>
        <v>8.004928965568657E-2</v>
      </c>
      <c r="AE9" s="22">
        <f t="shared" si="6"/>
        <v>0.16508253593010666</v>
      </c>
      <c r="AF9" s="22">
        <f t="shared" si="6"/>
        <v>0.24235862350133403</v>
      </c>
      <c r="AG9" s="22">
        <f t="shared" si="6"/>
        <v>0.16950999405545505</v>
      </c>
      <c r="AH9" s="22">
        <f t="shared" si="6"/>
        <v>0.2170186277626221</v>
      </c>
      <c r="AI9" s="22">
        <f t="shared" si="6"/>
        <v>0.11742090793235493</v>
      </c>
      <c r="AJ9" s="22">
        <f t="shared" si="6"/>
        <v>0.10627321819511074</v>
      </c>
      <c r="AK9" s="22">
        <f t="shared" si="6"/>
        <v>0.18488586066192575</v>
      </c>
      <c r="AL9" s="22">
        <f t="shared" si="6"/>
        <v>0.33114663323301124</v>
      </c>
      <c r="AM9" s="22">
        <f t="shared" si="6"/>
        <v>0.26191266479927672</v>
      </c>
      <c r="AN9" s="22">
        <f t="shared" si="6"/>
        <v>-5.2614811582128666E-3</v>
      </c>
      <c r="AO9" s="22">
        <f t="shared" si="6"/>
        <v>0.20916373206490771</v>
      </c>
      <c r="AP9" s="22">
        <f t="shared" si="6"/>
        <v>0.26127974993623071</v>
      </c>
      <c r="AQ9" s="22">
        <f t="shared" si="6"/>
        <v>-4.3242708428838338E-2</v>
      </c>
      <c r="AR9" s="22">
        <f t="shared" si="6"/>
        <v>4.5845217936817978E-2</v>
      </c>
      <c r="AS9" s="22">
        <f t="shared" si="6"/>
        <v>0.10335862960528627</v>
      </c>
      <c r="AT9" s="22">
        <f t="shared" si="6"/>
        <v>0.22464300233767359</v>
      </c>
      <c r="AU9" s="22">
        <f t="shared" si="6"/>
        <v>0.23483506508111932</v>
      </c>
      <c r="AV9" s="22">
        <f t="shared" si="6"/>
        <v>0.18768063642488977</v>
      </c>
      <c r="AW9" s="22">
        <f t="shared" si="6"/>
        <v>0.34343603885676027</v>
      </c>
      <c r="AX9" s="22">
        <f t="shared" si="6"/>
        <v>0.17290618799126115</v>
      </c>
      <c r="AZ9" s="8">
        <f>(AZ3-$BB$3/100)/AZ4</f>
        <v>0.19618713278078723</v>
      </c>
      <c r="BC9" s="8">
        <f>BC3/BC4</f>
        <v>1.2057474931375294</v>
      </c>
      <c r="BD9" s="8">
        <f>(BD3-$BB$3/100)/BD4</f>
        <v>1.1458849310204531</v>
      </c>
    </row>
    <row r="10" spans="1:58" s="24" customFormat="1" x14ac:dyDescent="0.2">
      <c r="A10" s="24" t="s">
        <v>191</v>
      </c>
      <c r="B10" s="24">
        <f>COUNT(B13:B637)</f>
        <v>625</v>
      </c>
      <c r="C10" s="24">
        <f t="shared" ref="C10:AX10" si="7">COUNT(C13:C637)</f>
        <v>625</v>
      </c>
      <c r="D10" s="24">
        <f t="shared" si="7"/>
        <v>325</v>
      </c>
      <c r="E10" s="24">
        <f t="shared" si="7"/>
        <v>625</v>
      </c>
      <c r="F10" s="24">
        <f t="shared" si="7"/>
        <v>481</v>
      </c>
      <c r="G10" s="24">
        <f t="shared" si="7"/>
        <v>625</v>
      </c>
      <c r="H10" s="24">
        <f t="shared" si="7"/>
        <v>625</v>
      </c>
      <c r="I10" s="24">
        <f t="shared" si="7"/>
        <v>409</v>
      </c>
      <c r="J10" s="24">
        <f t="shared" si="7"/>
        <v>409</v>
      </c>
      <c r="K10" s="24">
        <f t="shared" si="7"/>
        <v>625</v>
      </c>
      <c r="L10" s="24">
        <f t="shared" si="7"/>
        <v>625</v>
      </c>
      <c r="M10" s="24">
        <f t="shared" si="7"/>
        <v>625</v>
      </c>
      <c r="N10" s="24">
        <f t="shared" si="7"/>
        <v>349</v>
      </c>
      <c r="O10" s="24">
        <f t="shared" si="7"/>
        <v>409</v>
      </c>
      <c r="P10" s="24">
        <f t="shared" si="7"/>
        <v>625</v>
      </c>
      <c r="Q10" s="24">
        <f t="shared" si="7"/>
        <v>625</v>
      </c>
      <c r="R10" s="24">
        <f t="shared" si="7"/>
        <v>625</v>
      </c>
      <c r="S10" s="24">
        <f t="shared" si="7"/>
        <v>625</v>
      </c>
      <c r="T10" s="24">
        <f t="shared" si="7"/>
        <v>625</v>
      </c>
      <c r="U10" s="24">
        <f t="shared" si="7"/>
        <v>625</v>
      </c>
      <c r="V10" s="24">
        <f t="shared" si="7"/>
        <v>409</v>
      </c>
      <c r="W10" s="24">
        <f t="shared" si="7"/>
        <v>409</v>
      </c>
      <c r="X10" s="24">
        <f t="shared" si="7"/>
        <v>409</v>
      </c>
      <c r="Y10" s="24">
        <f t="shared" si="7"/>
        <v>409</v>
      </c>
      <c r="Z10" s="24">
        <f t="shared" si="7"/>
        <v>625</v>
      </c>
      <c r="AA10" s="24">
        <f t="shared" si="7"/>
        <v>625</v>
      </c>
      <c r="AB10" s="24">
        <f t="shared" si="7"/>
        <v>349</v>
      </c>
      <c r="AC10" s="24">
        <f t="shared" si="7"/>
        <v>409</v>
      </c>
      <c r="AD10" s="24">
        <f t="shared" si="7"/>
        <v>409</v>
      </c>
      <c r="AE10" s="24">
        <f t="shared" si="7"/>
        <v>409</v>
      </c>
      <c r="AF10" s="24">
        <f t="shared" si="7"/>
        <v>625</v>
      </c>
      <c r="AG10" s="24">
        <f t="shared" si="7"/>
        <v>409</v>
      </c>
      <c r="AH10" s="24">
        <f t="shared" si="7"/>
        <v>409</v>
      </c>
      <c r="AI10" s="24">
        <f t="shared" si="7"/>
        <v>625</v>
      </c>
      <c r="AJ10" s="24">
        <f t="shared" si="7"/>
        <v>481</v>
      </c>
      <c r="AK10" s="24">
        <f t="shared" si="7"/>
        <v>349</v>
      </c>
      <c r="AL10" s="24">
        <f t="shared" si="7"/>
        <v>325</v>
      </c>
      <c r="AM10" s="24">
        <f t="shared" si="7"/>
        <v>349</v>
      </c>
      <c r="AN10" s="24">
        <f t="shared" si="7"/>
        <v>349</v>
      </c>
      <c r="AO10" s="24">
        <f t="shared" si="7"/>
        <v>409</v>
      </c>
      <c r="AP10" s="24">
        <f t="shared" si="7"/>
        <v>409</v>
      </c>
      <c r="AQ10" s="24">
        <f t="shared" si="7"/>
        <v>349</v>
      </c>
      <c r="AR10" s="24">
        <f t="shared" si="7"/>
        <v>236</v>
      </c>
      <c r="AS10" s="24">
        <f t="shared" si="7"/>
        <v>325</v>
      </c>
      <c r="AT10" s="24">
        <f t="shared" si="7"/>
        <v>325</v>
      </c>
      <c r="AU10" s="24">
        <f t="shared" si="7"/>
        <v>625</v>
      </c>
      <c r="AV10" s="24">
        <f t="shared" si="7"/>
        <v>625</v>
      </c>
      <c r="AW10" s="24">
        <f t="shared" si="7"/>
        <v>409</v>
      </c>
      <c r="AX10" s="24">
        <f t="shared" si="7"/>
        <v>409</v>
      </c>
      <c r="BB10" s="24">
        <f>COUNT(BB13:BB632)</f>
        <v>620</v>
      </c>
    </row>
    <row r="11" spans="1:58" x14ac:dyDescent="0.2">
      <c r="C11" s="6"/>
      <c r="D11" s="6"/>
      <c r="E11" s="1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58" x14ac:dyDescent="0.2">
      <c r="A12" s="1">
        <v>25568</v>
      </c>
      <c r="C12" s="2"/>
      <c r="D12" s="2"/>
      <c r="E12" s="18"/>
      <c r="F12" s="2"/>
      <c r="G12" s="2"/>
      <c r="H12" s="2"/>
      <c r="I12" s="2"/>
      <c r="J12" s="2"/>
    </row>
    <row r="13" spans="1:58" x14ac:dyDescent="0.2">
      <c r="A13" s="1">
        <v>25598</v>
      </c>
      <c r="B13" s="18">
        <f>'MSCI World Indexes'!B4/'MSCI World Indexes'!B3-1</f>
        <v>-2.3099999999999232E-3</v>
      </c>
      <c r="C13" s="18">
        <f>'MSCI World Indexes'!C4/'MSCI World Indexes'!C3-1</f>
        <v>6.8099999999999827E-3</v>
      </c>
      <c r="D13" s="18"/>
      <c r="E13">
        <v>2.0199999999999108E-3</v>
      </c>
      <c r="F13" s="18"/>
      <c r="G13" s="18">
        <f>'MSCI World Indexes'!G4/'MSCI World Indexes'!G3-1</f>
        <v>3.671000000000002E-2</v>
      </c>
      <c r="H13" s="18">
        <f>'MSCI World Indexes'!H4/'MSCI World Indexes'!H3-1</f>
        <v>-5.0289999999999946E-2</v>
      </c>
      <c r="I13" s="18"/>
      <c r="J13" s="18"/>
      <c r="K13" s="18">
        <f>'MSCI World Indexes'!K4/'MSCI World Indexes'!K3-1</f>
        <v>3.9060000000000095E-2</v>
      </c>
      <c r="L13" s="18">
        <f>'MSCI World Indexes'!L4/'MSCI World Indexes'!L3-1</f>
        <v>3.7989999999999968E-2</v>
      </c>
      <c r="M13" s="18">
        <f>'MSCI World Indexes'!M4/'MSCI World Indexes'!M3-1</f>
        <v>-5.7230000000000003E-2</v>
      </c>
      <c r="N13" s="18"/>
      <c r="O13" s="18"/>
      <c r="P13" s="18">
        <f>'MSCI World Indexes'!P4/'MSCI World Indexes'!P3-1</f>
        <v>3.6899999999999933E-2</v>
      </c>
      <c r="Q13" s="18">
        <f>'MSCI World Indexes'!Q4/'MSCI World Indexes'!Q3-1</f>
        <v>-4.0559999999999929E-2</v>
      </c>
      <c r="R13" s="18">
        <f>'MSCI World Indexes'!R4/'MSCI World Indexes'!R3-1</f>
        <v>-2.6540000000000008E-2</v>
      </c>
      <c r="S13" s="18">
        <f>'MSCI World Indexes'!S4/'MSCI World Indexes'!S3-1</f>
        <v>-9.3099999999999294E-3</v>
      </c>
      <c r="T13" s="18">
        <f>'MSCI World Indexes'!T4/'MSCI World Indexes'!T3-1</f>
        <v>-7.4080000000000035E-2</v>
      </c>
      <c r="U13" s="18">
        <f>'MSCI World Indexes'!U4/'MSCI World Indexes'!U3-1</f>
        <v>2.1950000000000136E-2</v>
      </c>
      <c r="V13" s="18"/>
      <c r="W13" s="18"/>
      <c r="X13" s="18"/>
      <c r="Y13" s="18"/>
      <c r="Z13" s="18">
        <f>'MSCI World Indexes'!Z4/'MSCI World Indexes'!Z3-1</f>
        <v>-1.8649999999999944E-2</v>
      </c>
      <c r="AA13" s="18">
        <f>'MSCI World Indexes'!AA4/'MSCI World Indexes'!AA3-1</f>
        <v>5.1579999999999959E-2</v>
      </c>
      <c r="AB13" s="18"/>
      <c r="AC13" s="18"/>
      <c r="AD13" s="18"/>
      <c r="AE13" s="18"/>
      <c r="AF13" s="18">
        <f>'MSCI World Indexes'!AF4/'MSCI World Indexes'!AF3-1</f>
        <v>-1.2929999999999886E-2</v>
      </c>
      <c r="AG13" s="18"/>
      <c r="AH13" s="18"/>
      <c r="AI13" s="18">
        <f>'MSCI World Indexes'!AI4/'MSCI World Indexes'!AI3-1</f>
        <v>-3.2570000000000099E-2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>
        <f>'MSCI World Indexes'!AU4/'MSCI World Indexes'!AU3-1</f>
        <v>-5.7510000000000061E-2</v>
      </c>
      <c r="AV13" s="18">
        <f>'MSCI World Indexes'!AV4/'MSCI World Indexes'!AV3-1</f>
        <v>-1.3759999999999994E-2</v>
      </c>
      <c r="AW13" s="18"/>
      <c r="AX13" s="18"/>
      <c r="BB13">
        <f>'MSCI World Indexes'!AY4</f>
        <v>7.86</v>
      </c>
      <c r="BC13" s="25">
        <f>(1+BB13/100)^(1/12) -1</f>
        <v>6.3252457367004578E-3</v>
      </c>
      <c r="BD13">
        <v>0.6</v>
      </c>
    </row>
    <row r="14" spans="1:58" x14ac:dyDescent="0.2">
      <c r="A14" s="1">
        <v>25626</v>
      </c>
      <c r="B14" s="18">
        <f>'MSCI World Indexes'!B5/'MSCI World Indexes'!B4-1</f>
        <v>-1.4222854794575412E-2</v>
      </c>
      <c r="C14" s="18">
        <f>'MSCI World Indexes'!C5/'MSCI World Indexes'!C4-1</f>
        <v>-1.8474190760917608E-3</v>
      </c>
      <c r="D14" s="18"/>
      <c r="E14">
        <v>-1.9011596574918688E-2</v>
      </c>
      <c r="F14" s="18"/>
      <c r="G14" s="18">
        <f>'MSCI World Indexes'!G5/'MSCI World Indexes'!G4-1</f>
        <v>-2.9217428210396412E-2</v>
      </c>
      <c r="H14" s="18">
        <f>'MSCI World Indexes'!H5/'MSCI World Indexes'!H4-1</f>
        <v>-3.1304292889408281E-2</v>
      </c>
      <c r="I14" s="18"/>
      <c r="J14" s="18"/>
      <c r="K14" s="18">
        <f>'MSCI World Indexes'!K5/'MSCI World Indexes'!K4-1</f>
        <v>-2.9035859334398451E-2</v>
      </c>
      <c r="L14" s="18">
        <f>'MSCI World Indexes'!L5/'MSCI World Indexes'!L4-1</f>
        <v>-1.887301419088816E-2</v>
      </c>
      <c r="M14" s="18">
        <f>'MSCI World Indexes'!M5/'MSCI World Indexes'!M4-1</f>
        <v>5.5262683369221577E-3</v>
      </c>
      <c r="N14" s="18"/>
      <c r="O14" s="18"/>
      <c r="P14" s="18">
        <f>'MSCI World Indexes'!P5/'MSCI World Indexes'!P4-1</f>
        <v>4.6590799498505087E-2</v>
      </c>
      <c r="Q14" s="18">
        <f>'MSCI World Indexes'!Q5/'MSCI World Indexes'!Q4-1</f>
        <v>-6.5246393729675667E-2</v>
      </c>
      <c r="R14" s="18">
        <f>'MSCI World Indexes'!R5/'MSCI World Indexes'!R4-1</f>
        <v>-1.8192837918353133E-2</v>
      </c>
      <c r="S14" s="18">
        <f>'MSCI World Indexes'!S5/'MSCI World Indexes'!S4-1</f>
        <v>-5.5567331859612934E-2</v>
      </c>
      <c r="T14" s="18">
        <f>'MSCI World Indexes'!T5/'MSCI World Indexes'!T4-1</f>
        <v>5.3298341109383029E-2</v>
      </c>
      <c r="U14" s="18">
        <f>'MSCI World Indexes'!U5/'MSCI World Indexes'!U4-1</f>
        <v>4.1880718234747372E-2</v>
      </c>
      <c r="V14" s="18"/>
      <c r="W14" s="18"/>
      <c r="X14" s="18"/>
      <c r="Y14" s="18"/>
      <c r="Z14" s="18">
        <f>'MSCI World Indexes'!Z5/'MSCI World Indexes'!Z4-1</f>
        <v>9.3952208692107408E-3</v>
      </c>
      <c r="AA14" s="18">
        <f>'MSCI World Indexes'!AA5/'MSCI World Indexes'!AA4-1</f>
        <v>6.7213145932786933E-2</v>
      </c>
      <c r="AB14" s="18"/>
      <c r="AC14" s="18"/>
      <c r="AD14" s="18"/>
      <c r="AE14" s="18"/>
      <c r="AF14" s="18">
        <f>'MSCI World Indexes'!AF5/'MSCI World Indexes'!AF4-1</f>
        <v>1.3433697711408454E-2</v>
      </c>
      <c r="AG14" s="18"/>
      <c r="AH14" s="18"/>
      <c r="AI14" s="18">
        <f>'MSCI World Indexes'!AI5/'MSCI World Indexes'!AI4-1</f>
        <v>-1.2693424847275758E-2</v>
      </c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>
        <f>'MSCI World Indexes'!AU5/'MSCI World Indexes'!AU4-1</f>
        <v>2.8965824571083099E-2</v>
      </c>
      <c r="AV14" s="18">
        <f>'MSCI World Indexes'!AV5/'MSCI World Indexes'!AV4-1</f>
        <v>-2.5622566515249745E-2</v>
      </c>
      <c r="AW14" s="18"/>
      <c r="AX14" s="18"/>
      <c r="BB14">
        <f>'MSCI World Indexes'!AY5</f>
        <v>6.8500000000000005</v>
      </c>
      <c r="BC14" s="25">
        <f t="shared" ref="BC14:BC77" si="8">(1+BB14/100)^(1/12) -1</f>
        <v>5.5365868732712986E-3</v>
      </c>
      <c r="BD14">
        <v>0.62</v>
      </c>
      <c r="BF14">
        <f>LN(BB14)-LN(BB13)</f>
        <v>-0.13753795416698122</v>
      </c>
    </row>
    <row r="15" spans="1:58" x14ac:dyDescent="0.2">
      <c r="A15" s="1">
        <v>25658</v>
      </c>
      <c r="B15" s="18">
        <f>'MSCI World Indexes'!B6/'MSCI World Indexes'!B5-1</f>
        <v>-8.1952211489578763E-3</v>
      </c>
      <c r="C15" s="18">
        <f>'MSCI World Indexes'!C6/'MSCI World Indexes'!C5-1</f>
        <v>2.577242648887923E-3</v>
      </c>
      <c r="D15" s="18"/>
      <c r="E15">
        <v>-2.8261289764692665E-2</v>
      </c>
      <c r="F15" s="18"/>
      <c r="G15" s="18">
        <f>'MSCI World Indexes'!G6/'MSCI World Indexes'!G5-1</f>
        <v>-1.3085987957313971E-2</v>
      </c>
      <c r="H15" s="18">
        <f>'MSCI World Indexes'!H6/'MSCI World Indexes'!H5-1</f>
        <v>6.8914541620470615E-3</v>
      </c>
      <c r="I15" s="18"/>
      <c r="J15" s="18"/>
      <c r="K15" s="18">
        <f>'MSCI World Indexes'!K6/'MSCI World Indexes'!K5-1</f>
        <v>3.3581460813369102E-2</v>
      </c>
      <c r="L15" s="18">
        <f>'MSCI World Indexes'!L6/'MSCI World Indexes'!L5-1</f>
        <v>4.7221131186174325E-2</v>
      </c>
      <c r="M15" s="18">
        <f>'MSCI World Indexes'!M6/'MSCI World Indexes'!M5-1</f>
        <v>1.0590940737146504E-2</v>
      </c>
      <c r="N15" s="18"/>
      <c r="O15" s="18"/>
      <c r="P15" s="18">
        <f>'MSCI World Indexes'!P6/'MSCI World Indexes'!P5-1</f>
        <v>-3.2749421770901455E-2</v>
      </c>
      <c r="Q15" s="18">
        <f>'MSCI World Indexes'!Q6/'MSCI World Indexes'!Q5-1</f>
        <v>2.6058159760938393E-2</v>
      </c>
      <c r="R15" s="18">
        <f>'MSCI World Indexes'!R6/'MSCI World Indexes'!R5-1</f>
        <v>-2.0507454878367914E-3</v>
      </c>
      <c r="S15" s="18">
        <f>'MSCI World Indexes'!S6/'MSCI World Indexes'!S5-1</f>
        <v>2.2305587619169565E-2</v>
      </c>
      <c r="T15" s="18">
        <f>'MSCI World Indexes'!T6/'MSCI World Indexes'!T5-1</f>
        <v>3.0965783834220328E-3</v>
      </c>
      <c r="U15" s="18">
        <f>'MSCI World Indexes'!U6/'MSCI World Indexes'!U5-1</f>
        <v>7.7858652265789807E-3</v>
      </c>
      <c r="V15" s="18"/>
      <c r="W15" s="18"/>
      <c r="X15" s="18"/>
      <c r="Y15" s="18"/>
      <c r="Z15" s="18">
        <f>'MSCI World Indexes'!Z6/'MSCI World Indexes'!Z5-1</f>
        <v>3.7715658661174878E-2</v>
      </c>
      <c r="AA15" s="18">
        <f>'MSCI World Indexes'!AA6/'MSCI World Indexes'!AA5-1</f>
        <v>3.7112612050683502E-2</v>
      </c>
      <c r="AB15" s="18"/>
      <c r="AC15" s="18"/>
      <c r="AD15" s="18"/>
      <c r="AE15" s="18"/>
      <c r="AF15" s="18">
        <f>'MSCI World Indexes'!AF6/'MSCI World Indexes'!AF5-1</f>
        <v>-2.7750842222066696E-2</v>
      </c>
      <c r="AG15" s="18"/>
      <c r="AH15" s="18"/>
      <c r="AI15" s="18">
        <f>'MSCI World Indexes'!AI6/'MSCI World Indexes'!AI5-1</f>
        <v>-4.6066062922054396E-3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>
        <f>'MSCI World Indexes'!AU6/'MSCI World Indexes'!AU5-1</f>
        <v>9.899050309860602E-4</v>
      </c>
      <c r="AV15" s="18">
        <f>'MSCI World Indexes'!AV6/'MSCI World Indexes'!AV5-1</f>
        <v>1.2934847081594647E-2</v>
      </c>
      <c r="AW15" s="18"/>
      <c r="AX15" s="18"/>
      <c r="BB15">
        <f>'MSCI World Indexes'!AY6</f>
        <v>6.38</v>
      </c>
      <c r="BC15" s="25">
        <f t="shared" si="8"/>
        <v>5.1672547259051793E-3</v>
      </c>
      <c r="BD15">
        <v>0.56999999999999995</v>
      </c>
      <c r="BF15">
        <f t="shared" ref="BF15:BF78" si="9">LN(BB15)-LN(BB14)</f>
        <v>-7.108055491743559E-2</v>
      </c>
    </row>
    <row r="16" spans="1:58" x14ac:dyDescent="0.2">
      <c r="A16" s="1">
        <v>25688</v>
      </c>
      <c r="B16" s="18">
        <f>'MSCI World Indexes'!B7/'MSCI World Indexes'!B6-1</f>
        <v>2.3404822439104356E-2</v>
      </c>
      <c r="C16" s="18">
        <f>'MSCI World Indexes'!C7/'MSCI World Indexes'!C6-1</f>
        <v>-1.4302161700776139E-2</v>
      </c>
      <c r="D16" s="18"/>
      <c r="E16">
        <v>-4.1143646813722956E-2</v>
      </c>
      <c r="F16" s="18"/>
      <c r="G16" s="18">
        <f>'MSCI World Indexes'!G7/'MSCI World Indexes'!G6-1</f>
        <v>-6.1122577397432654E-2</v>
      </c>
      <c r="H16" s="18">
        <f>'MSCI World Indexes'!H7/'MSCI World Indexes'!H6-1</f>
        <v>-4.826625788064598E-2</v>
      </c>
      <c r="I16" s="18"/>
      <c r="J16" s="18"/>
      <c r="K16" s="18">
        <f>'MSCI World Indexes'!K7/'MSCI World Indexes'!K6-1</f>
        <v>-4.6223040555443129E-3</v>
      </c>
      <c r="L16" s="18">
        <f>'MSCI World Indexes'!L7/'MSCI World Indexes'!L6-1</f>
        <v>-2.8185918292717216E-2</v>
      </c>
      <c r="M16" s="18">
        <f>'MSCI World Indexes'!M7/'MSCI World Indexes'!M6-1</f>
        <v>-6.5426609047827822E-2</v>
      </c>
      <c r="N16" s="18"/>
      <c r="O16" s="18"/>
      <c r="P16" s="18">
        <f>'MSCI World Indexes'!P7/'MSCI World Indexes'!P6-1</f>
        <v>-8.2740289805367406E-2</v>
      </c>
      <c r="Q16" s="18">
        <f>'MSCI World Indexes'!Q7/'MSCI World Indexes'!Q6-1</f>
        <v>-0.10299822866519592</v>
      </c>
      <c r="R16" s="18">
        <f>'MSCI World Indexes'!R7/'MSCI World Indexes'!R6-1</f>
        <v>-9.6404868996320059E-2</v>
      </c>
      <c r="S16" s="18">
        <f>'MSCI World Indexes'!S7/'MSCI World Indexes'!S6-1</f>
        <v>-0.10438991751262405</v>
      </c>
      <c r="T16" s="18">
        <f>'MSCI World Indexes'!T7/'MSCI World Indexes'!T6-1</f>
        <v>-8.9349783806437766E-2</v>
      </c>
      <c r="U16" s="18">
        <f>'MSCI World Indexes'!U7/'MSCI World Indexes'!U6-1</f>
        <v>-0.11665921121300227</v>
      </c>
      <c r="V16" s="18"/>
      <c r="W16" s="18"/>
      <c r="X16" s="18"/>
      <c r="Y16" s="18"/>
      <c r="Z16" s="18">
        <f>'MSCI World Indexes'!Z7/'MSCI World Indexes'!Z6-1</f>
        <v>-0.12386057416361029</v>
      </c>
      <c r="AA16" s="18">
        <f>'MSCI World Indexes'!AA7/'MSCI World Indexes'!AA6-1</f>
        <v>8.333977713053109E-4</v>
      </c>
      <c r="AB16" s="18"/>
      <c r="AC16" s="18"/>
      <c r="AD16" s="18"/>
      <c r="AE16" s="18"/>
      <c r="AF16" s="18">
        <f>'MSCI World Indexes'!AF7/'MSCI World Indexes'!AF6-1</f>
        <v>-6.5095571526985196E-2</v>
      </c>
      <c r="AG16" s="18"/>
      <c r="AH16" s="18"/>
      <c r="AI16" s="18">
        <f>'MSCI World Indexes'!AI7/'MSCI World Indexes'!AI6-1</f>
        <v>-0.11319484617407305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>
        <f>'MSCI World Indexes'!AU7/'MSCI World Indexes'!AU6-1</f>
        <v>-9.5544681946948318E-2</v>
      </c>
      <c r="AV16" s="18">
        <f>'MSCI World Indexes'!AV7/'MSCI World Indexes'!AV6-1</f>
        <v>-8.6028354222313475E-2</v>
      </c>
      <c r="AW16" s="18"/>
      <c r="AX16" s="18"/>
      <c r="BB16">
        <f>'MSCI World Indexes'!AY7</f>
        <v>6.93</v>
      </c>
      <c r="BC16" s="25">
        <f t="shared" si="8"/>
        <v>5.5993035596983987E-3</v>
      </c>
      <c r="BD16">
        <v>0.5</v>
      </c>
      <c r="BF16">
        <f t="shared" si="9"/>
        <v>8.2691715845113478E-2</v>
      </c>
    </row>
    <row r="17" spans="1:58" x14ac:dyDescent="0.2">
      <c r="A17" s="1">
        <v>25717</v>
      </c>
      <c r="B17" s="18">
        <f>'MSCI World Indexes'!B8/'MSCI World Indexes'!B7-1</f>
        <v>-1.4525128472256954E-3</v>
      </c>
      <c r="C17" s="18">
        <f>'MSCI World Indexes'!C8/'MSCI World Indexes'!C7-1</f>
        <v>-4.2189844229859164E-2</v>
      </c>
      <c r="D17" s="18"/>
      <c r="E17">
        <v>-4.2636124425422306E-2</v>
      </c>
      <c r="F17" s="18"/>
      <c r="G17" s="18">
        <f>'MSCI World Indexes'!G8/'MSCI World Indexes'!G7-1</f>
        <v>-2.8856671027516323E-2</v>
      </c>
      <c r="H17" s="18">
        <f>'MSCI World Indexes'!H8/'MSCI World Indexes'!H7-1</f>
        <v>-9.6096913601252165E-2</v>
      </c>
      <c r="I17" s="18"/>
      <c r="J17" s="18"/>
      <c r="K17" s="18">
        <f>'MSCI World Indexes'!K8/'MSCI World Indexes'!K7-1</f>
        <v>-9.6372657642468273E-2</v>
      </c>
      <c r="L17" s="18">
        <f>'MSCI World Indexes'!L8/'MSCI World Indexes'!L7-1</f>
        <v>-4.0687745433845013E-2</v>
      </c>
      <c r="M17" s="18">
        <f>'MSCI World Indexes'!M8/'MSCI World Indexes'!M7-1</f>
        <v>-2.7330399624723611E-2</v>
      </c>
      <c r="N17" s="18"/>
      <c r="O17" s="18"/>
      <c r="P17" s="18">
        <f>'MSCI World Indexes'!P8/'MSCI World Indexes'!P7-1</f>
        <v>-4.8503354728817283E-2</v>
      </c>
      <c r="Q17" s="18">
        <f>'MSCI World Indexes'!Q8/'MSCI World Indexes'!Q7-1</f>
        <v>-7.1259828210750831E-2</v>
      </c>
      <c r="R17" s="18">
        <f>'MSCI World Indexes'!R8/'MSCI World Indexes'!R7-1</f>
        <v>-2.7046783625730875E-2</v>
      </c>
      <c r="S17" s="18">
        <f>'MSCI World Indexes'!S8/'MSCI World Indexes'!S7-1</f>
        <v>-5.2728036794060573E-2</v>
      </c>
      <c r="T17" s="18">
        <f>'MSCI World Indexes'!T8/'MSCI World Indexes'!T7-1</f>
        <v>-5.9480513649425304E-2</v>
      </c>
      <c r="U17" s="18">
        <f>'MSCI World Indexes'!U8/'MSCI World Indexes'!U7-1</f>
        <v>-9.7714852404363506E-2</v>
      </c>
      <c r="V17" s="18"/>
      <c r="W17" s="18"/>
      <c r="X17" s="18"/>
      <c r="Y17" s="18"/>
      <c r="Z17" s="18">
        <f>'MSCI World Indexes'!Z8/'MSCI World Indexes'!Z7-1</f>
        <v>-2.9802023073250528E-2</v>
      </c>
      <c r="AA17" s="18">
        <f>'MSCI World Indexes'!AA8/'MSCI World Indexes'!AA7-1</f>
        <v>-3.0887301696312042E-2</v>
      </c>
      <c r="AB17" s="18"/>
      <c r="AC17" s="18"/>
      <c r="AD17" s="18"/>
      <c r="AE17" s="18"/>
      <c r="AF17" s="18">
        <f>'MSCI World Indexes'!AF8/'MSCI World Indexes'!AF7-1</f>
        <v>-5.8509117304180736E-3</v>
      </c>
      <c r="AG17" s="18"/>
      <c r="AH17" s="18"/>
      <c r="AI17" s="18">
        <f>'MSCI World Indexes'!AI8/'MSCI World Indexes'!AI7-1</f>
        <v>-6.6181964821557693E-2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>
        <f>'MSCI World Indexes'!AU8/'MSCI World Indexes'!AU7-1</f>
        <v>-6.5375854214122953E-2</v>
      </c>
      <c r="AV17" s="18">
        <f>'MSCI World Indexes'!AV8/'MSCI World Indexes'!AV7-1</f>
        <v>-5.2671807207247734E-2</v>
      </c>
      <c r="AW17" s="18"/>
      <c r="AX17" s="18"/>
      <c r="BB17">
        <f>'MSCI World Indexes'!AY8</f>
        <v>6.93</v>
      </c>
      <c r="BC17" s="25">
        <f t="shared" si="8"/>
        <v>5.5993035596983987E-3</v>
      </c>
      <c r="BD17">
        <v>0.53</v>
      </c>
      <c r="BF17">
        <f t="shared" si="9"/>
        <v>0</v>
      </c>
    </row>
    <row r="18" spans="1:58" x14ac:dyDescent="0.2">
      <c r="A18" s="1">
        <v>25749</v>
      </c>
      <c r="B18" s="18">
        <f>'MSCI World Indexes'!B9/'MSCI World Indexes'!B8-1</f>
        <v>2.3053309524287302E-2</v>
      </c>
      <c r="C18" s="18">
        <f>'MSCI World Indexes'!C9/'MSCI World Indexes'!C8-1</f>
        <v>5.7399367135182455E-3</v>
      </c>
      <c r="D18" s="18"/>
      <c r="E18">
        <v>-3.0222161397746028E-3</v>
      </c>
      <c r="F18" s="18"/>
      <c r="G18" s="18">
        <f>'MSCI World Indexes'!G9/'MSCI World Indexes'!G8-1</f>
        <v>-2.5882534810021673E-2</v>
      </c>
      <c r="H18" s="18">
        <f>'MSCI World Indexes'!H9/'MSCI World Indexes'!H8-1</f>
        <v>-3.9415728645107895E-2</v>
      </c>
      <c r="I18" s="18"/>
      <c r="J18" s="18"/>
      <c r="K18" s="18">
        <f>'MSCI World Indexes'!K9/'MSCI World Indexes'!K8-1</f>
        <v>-4.9247270556124212E-2</v>
      </c>
      <c r="L18" s="18">
        <f>'MSCI World Indexes'!L9/'MSCI World Indexes'!L8-1</f>
        <v>4.8850401303482061E-2</v>
      </c>
      <c r="M18" s="18">
        <f>'MSCI World Indexes'!M9/'MSCI World Indexes'!M8-1</f>
        <v>-2.8936580660717803E-3</v>
      </c>
      <c r="N18" s="18"/>
      <c r="O18" s="18"/>
      <c r="P18" s="18">
        <f>'MSCI World Indexes'!P9/'MSCI World Indexes'!P8-1</f>
        <v>3.537746146792986E-2</v>
      </c>
      <c r="Q18" s="18">
        <f>'MSCI World Indexes'!Q9/'MSCI World Indexes'!Q8-1</f>
        <v>6.767456725062293E-2</v>
      </c>
      <c r="R18" s="18">
        <f>'MSCI World Indexes'!R9/'MSCI World Indexes'!R8-1</f>
        <v>3.8758303221111401E-3</v>
      </c>
      <c r="S18" s="18">
        <f>'MSCI World Indexes'!S9/'MSCI World Indexes'!S8-1</f>
        <v>4.253903313657581E-2</v>
      </c>
      <c r="T18" s="18">
        <f>'MSCI World Indexes'!T9/'MSCI World Indexes'!T8-1</f>
        <v>-4.4039193688909073E-2</v>
      </c>
      <c r="U18" s="18">
        <f>'MSCI World Indexes'!U9/'MSCI World Indexes'!U8-1</f>
        <v>4.7168046396333319E-2</v>
      </c>
      <c r="V18" s="18"/>
      <c r="W18" s="18"/>
      <c r="X18" s="18"/>
      <c r="Y18" s="18"/>
      <c r="Z18" s="18">
        <f>'MSCI World Indexes'!Z9/'MSCI World Indexes'!Z8-1</f>
        <v>1.4992503748125996E-2</v>
      </c>
      <c r="AA18" s="18">
        <f>'MSCI World Indexes'!AA9/'MSCI World Indexes'!AA8-1</f>
        <v>4.4902117105146688E-2</v>
      </c>
      <c r="AB18" s="18"/>
      <c r="AC18" s="18"/>
      <c r="AD18" s="18"/>
      <c r="AE18" s="18"/>
      <c r="AF18" s="18">
        <f>'MSCI World Indexes'!AF9/'MSCI World Indexes'!AF8-1</f>
        <v>4.6020753589839369E-3</v>
      </c>
      <c r="AG18" s="18"/>
      <c r="AH18" s="18"/>
      <c r="AI18" s="18">
        <f>'MSCI World Indexes'!AI9/'MSCI World Indexes'!AI8-1</f>
        <v>0.12767200538528933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>
        <f>'MSCI World Indexes'!AU9/'MSCI World Indexes'!AU8-1</f>
        <v>-2.7089934194491794E-2</v>
      </c>
      <c r="AV18" s="18">
        <f>'MSCI World Indexes'!AV9/'MSCI World Indexes'!AV8-1</f>
        <v>1.86283815851922E-2</v>
      </c>
      <c r="AW18" s="18"/>
      <c r="AX18" s="18"/>
      <c r="BB18">
        <f>'MSCI World Indexes'!AY9</f>
        <v>6.49</v>
      </c>
      <c r="BC18" s="25">
        <f t="shared" si="8"/>
        <v>5.2538280408596094E-3</v>
      </c>
      <c r="BD18">
        <v>0.57999999999999996</v>
      </c>
      <c r="BF18">
        <f t="shared" si="9"/>
        <v>-6.5597282485813313E-2</v>
      </c>
    </row>
    <row r="19" spans="1:58" x14ac:dyDescent="0.2">
      <c r="A19" s="1">
        <v>25780</v>
      </c>
      <c r="B19" s="18">
        <f>'MSCI World Indexes'!B10/'MSCI World Indexes'!B9-1</f>
        <v>9.2959403804666607E-3</v>
      </c>
      <c r="C19" s="18">
        <f>'MSCI World Indexes'!C10/'MSCI World Indexes'!C9-1</f>
        <v>5.5284365886546283E-2</v>
      </c>
      <c r="D19" s="18"/>
      <c r="E19">
        <v>-4.1123783159267457E-2</v>
      </c>
      <c r="F19" s="18"/>
      <c r="G19" s="18">
        <f>'MSCI World Indexes'!G10/'MSCI World Indexes'!G9-1</f>
        <v>5.5384894410501095E-2</v>
      </c>
      <c r="H19" s="18">
        <f>'MSCI World Indexes'!H10/'MSCI World Indexes'!H9-1</f>
        <v>5.8264095730783172E-2</v>
      </c>
      <c r="I19" s="18"/>
      <c r="J19" s="18"/>
      <c r="K19" s="18">
        <f>'MSCI World Indexes'!K10/'MSCI World Indexes'!K9-1</f>
        <v>2.5478564139369553E-2</v>
      </c>
      <c r="L19" s="18">
        <f>'MSCI World Indexes'!L10/'MSCI World Indexes'!L9-1</f>
        <v>6.9110017931973688E-2</v>
      </c>
      <c r="M19" s="18">
        <f>'MSCI World Indexes'!M10/'MSCI World Indexes'!M9-1</f>
        <v>8.4009903840617017E-2</v>
      </c>
      <c r="N19" s="18"/>
      <c r="O19" s="18"/>
      <c r="P19" s="18">
        <f>'MSCI World Indexes'!P10/'MSCI World Indexes'!P9-1</f>
        <v>2.124339767851291E-2</v>
      </c>
      <c r="Q19" s="18">
        <f>'MSCI World Indexes'!Q10/'MSCI World Indexes'!Q9-1</f>
        <v>8.5731041307774092E-2</v>
      </c>
      <c r="R19" s="18">
        <f>'MSCI World Indexes'!R10/'MSCI World Indexes'!R9-1</f>
        <v>3.6791085556796332E-2</v>
      </c>
      <c r="S19" s="18">
        <f>'MSCI World Indexes'!S10/'MSCI World Indexes'!S9-1</f>
        <v>3.4656800747036032E-2</v>
      </c>
      <c r="T19" s="18">
        <f>'MSCI World Indexes'!T10/'MSCI World Indexes'!T9-1</f>
        <v>7.1811133722018861E-2</v>
      </c>
      <c r="U19" s="18">
        <f>'MSCI World Indexes'!U10/'MSCI World Indexes'!U9-1</f>
        <v>6.8637084347573429E-2</v>
      </c>
      <c r="V19" s="18"/>
      <c r="W19" s="18"/>
      <c r="X19" s="18"/>
      <c r="Y19" s="18"/>
      <c r="Z19" s="18">
        <f>'MSCI World Indexes'!Z10/'MSCI World Indexes'!Z9-1</f>
        <v>-1.1388365825881763E-3</v>
      </c>
      <c r="AA19" s="18">
        <f>'MSCI World Indexes'!AA10/'MSCI World Indexes'!AA9-1</f>
        <v>6.9040937953017689E-2</v>
      </c>
      <c r="AB19" s="18"/>
      <c r="AC19" s="18"/>
      <c r="AD19" s="18"/>
      <c r="AE19" s="18"/>
      <c r="AF19" s="18">
        <f>'MSCI World Indexes'!AF10/'MSCI World Indexes'!AF9-1</f>
        <v>7.3009580442682243E-3</v>
      </c>
      <c r="AG19" s="18"/>
      <c r="AH19" s="18"/>
      <c r="AI19" s="18">
        <f>'MSCI World Indexes'!AI10/'MSCI World Indexes'!AI9-1</f>
        <v>3.0568226614856142E-2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>
        <f>'MSCI World Indexes'!AU10/'MSCI World Indexes'!AU9-1</f>
        <v>5.9471172513997361E-2</v>
      </c>
      <c r="AV19" s="18">
        <f>'MSCI World Indexes'!AV10/'MSCI World Indexes'!AV9-1</f>
        <v>3.6726849155503727E-2</v>
      </c>
      <c r="AW19" s="18"/>
      <c r="AX19" s="18"/>
      <c r="BB19">
        <f>'MSCI World Indexes'!AY10</f>
        <v>6.38</v>
      </c>
      <c r="BC19" s="25">
        <f t="shared" si="8"/>
        <v>5.1672547259051793E-3</v>
      </c>
      <c r="BD19">
        <v>0.52</v>
      </c>
      <c r="BF19">
        <f t="shared" si="9"/>
        <v>-1.7094433359300165E-2</v>
      </c>
    </row>
    <row r="20" spans="1:58" x14ac:dyDescent="0.2">
      <c r="A20" s="1">
        <v>25811</v>
      </c>
      <c r="B20" s="18">
        <f>'MSCI World Indexes'!B11/'MSCI World Indexes'!B10-1</f>
        <v>4.0251437898336739E-2</v>
      </c>
      <c r="C20" s="18">
        <f>'MSCI World Indexes'!C11/'MSCI World Indexes'!C10-1</f>
        <v>-6.5868975217416859E-3</v>
      </c>
      <c r="D20" s="18"/>
      <c r="E20">
        <v>4.8935865623210617E-2</v>
      </c>
      <c r="F20" s="18"/>
      <c r="G20" s="18">
        <f>'MSCI World Indexes'!G11/'MSCI World Indexes'!G10-1</f>
        <v>-6.6806293969174924E-3</v>
      </c>
      <c r="H20" s="18">
        <f>'MSCI World Indexes'!H11/'MSCI World Indexes'!H10-1</f>
        <v>9.2460003950227687E-3</v>
      </c>
      <c r="I20" s="18"/>
      <c r="J20" s="18"/>
      <c r="K20" s="18">
        <f>'MSCI World Indexes'!K11/'MSCI World Indexes'!K10-1</f>
        <v>-1.8262343485154764E-3</v>
      </c>
      <c r="L20" s="18">
        <f>'MSCI World Indexes'!L11/'MSCI World Indexes'!L10-1</f>
        <v>9.9094089155977949E-2</v>
      </c>
      <c r="M20" s="18">
        <f>'MSCI World Indexes'!M11/'MSCI World Indexes'!M10-1</f>
        <v>6.3699139487942258E-2</v>
      </c>
      <c r="N20" s="18"/>
      <c r="O20" s="18"/>
      <c r="P20" s="18">
        <f>'MSCI World Indexes'!P11/'MSCI World Indexes'!P10-1</f>
        <v>9.6006937275472382E-4</v>
      </c>
      <c r="Q20" s="18">
        <f>'MSCI World Indexes'!Q11/'MSCI World Indexes'!Q10-1</f>
        <v>-6.5975738752728774E-2</v>
      </c>
      <c r="R20" s="18">
        <f>'MSCI World Indexes'!R11/'MSCI World Indexes'!R10-1</f>
        <v>4.2463477513606351E-2</v>
      </c>
      <c r="S20" s="18">
        <f>'MSCI World Indexes'!S11/'MSCI World Indexes'!S10-1</f>
        <v>-4.8553117110118338E-3</v>
      </c>
      <c r="T20" s="18">
        <f>'MSCI World Indexes'!T11/'MSCI World Indexes'!T10-1</f>
        <v>3.7949470594402124E-2</v>
      </c>
      <c r="U20" s="18">
        <f>'MSCI World Indexes'!U11/'MSCI World Indexes'!U10-1</f>
        <v>4.2516064991379832E-2</v>
      </c>
      <c r="V20" s="18"/>
      <c r="W20" s="18"/>
      <c r="X20" s="18"/>
      <c r="Y20" s="18"/>
      <c r="Z20" s="18">
        <f>'MSCI World Indexes'!Z11/'MSCI World Indexes'!Z10-1</f>
        <v>-1.4031562549386978E-2</v>
      </c>
      <c r="AA20" s="18">
        <f>'MSCI World Indexes'!AA11/'MSCI World Indexes'!AA10-1</f>
        <v>3.9071235418665529E-2</v>
      </c>
      <c r="AB20" s="18"/>
      <c r="AC20" s="18"/>
      <c r="AD20" s="18"/>
      <c r="AE20" s="18"/>
      <c r="AF20" s="18">
        <f>'MSCI World Indexes'!AF11/'MSCI World Indexes'!AF10-1</f>
        <v>-1.2561083598438882E-2</v>
      </c>
      <c r="AG20" s="18"/>
      <c r="AH20" s="18"/>
      <c r="AI20" s="18">
        <f>'MSCI World Indexes'!AI11/'MSCI World Indexes'!AI10-1</f>
        <v>-9.1476409578246098E-3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>
        <f>'MSCI World Indexes'!AU11/'MSCI World Indexes'!AU10-1</f>
        <v>3.0620086303718042E-2</v>
      </c>
      <c r="AV20" s="18">
        <f>'MSCI World Indexes'!AV11/'MSCI World Indexes'!AV10-1</f>
        <v>1.1235576328889607E-3</v>
      </c>
      <c r="AW20" s="18"/>
      <c r="AX20" s="18"/>
      <c r="BB20">
        <f>'MSCI World Indexes'!AY11</f>
        <v>6.33</v>
      </c>
      <c r="BC20" s="25">
        <f t="shared" si="8"/>
        <v>5.1278760889585939E-3</v>
      </c>
      <c r="BD20">
        <v>0.53</v>
      </c>
      <c r="BF20">
        <f t="shared" si="9"/>
        <v>-7.8678612006135573E-3</v>
      </c>
    </row>
    <row r="21" spans="1:58" x14ac:dyDescent="0.2">
      <c r="A21" s="1">
        <v>25841</v>
      </c>
      <c r="B21" s="18">
        <f>'MSCI World Indexes'!B12/'MSCI World Indexes'!B11-1</f>
        <v>1.5942692232257194E-2</v>
      </c>
      <c r="C21" s="18">
        <f>'MSCI World Indexes'!C12/'MSCI World Indexes'!C11-1</f>
        <v>4.7560647303399595E-3</v>
      </c>
      <c r="D21" s="18"/>
      <c r="E21">
        <v>-3.7793144234924747E-2</v>
      </c>
      <c r="F21" s="18"/>
      <c r="G21" s="18">
        <f>'MSCI World Indexes'!G12/'MSCI World Indexes'!G11-1</f>
        <v>-3.0556967226409215E-2</v>
      </c>
      <c r="H21" s="18">
        <f>'MSCI World Indexes'!H12/'MSCI World Indexes'!H11-1</f>
        <v>-1.8811844857321014E-2</v>
      </c>
      <c r="I21" s="18"/>
      <c r="J21" s="18"/>
      <c r="K21" s="18">
        <f>'MSCI World Indexes'!K12/'MSCI World Indexes'!K11-1</f>
        <v>-2.6446679375095927E-2</v>
      </c>
      <c r="L21" s="18">
        <f>'MSCI World Indexes'!L12/'MSCI World Indexes'!L11-1</f>
        <v>2.6759046173431944E-2</v>
      </c>
      <c r="M21" s="18">
        <f>'MSCI World Indexes'!M12/'MSCI World Indexes'!M11-1</f>
        <v>-1.9555360246089948E-2</v>
      </c>
      <c r="N21" s="18"/>
      <c r="O21" s="18"/>
      <c r="P21" s="18">
        <f>'MSCI World Indexes'!P12/'MSCI World Indexes'!P11-1</f>
        <v>-3.5694763874134949E-2</v>
      </c>
      <c r="Q21" s="18">
        <f>'MSCI World Indexes'!Q12/'MSCI World Indexes'!Q11-1</f>
        <v>-2.7336361336337323E-2</v>
      </c>
      <c r="R21" s="18">
        <f>'MSCI World Indexes'!R12/'MSCI World Indexes'!R11-1</f>
        <v>-4.427298007276248E-2</v>
      </c>
      <c r="S21" s="18">
        <f>'MSCI World Indexes'!S12/'MSCI World Indexes'!S11-1</f>
        <v>5.6033888965422163E-2</v>
      </c>
      <c r="T21" s="18">
        <f>'MSCI World Indexes'!T12/'MSCI World Indexes'!T11-1</f>
        <v>3.1040635626030877E-2</v>
      </c>
      <c r="U21" s="18">
        <f>'MSCI World Indexes'!U12/'MSCI World Indexes'!U11-1</f>
        <v>6.2461162226632228E-2</v>
      </c>
      <c r="V21" s="18"/>
      <c r="W21" s="18"/>
      <c r="X21" s="18"/>
      <c r="Y21" s="18"/>
      <c r="Z21" s="18">
        <f>'MSCI World Indexes'!Z12/'MSCI World Indexes'!Z11-1</f>
        <v>-1.4952543420766351E-2</v>
      </c>
      <c r="AA21" s="18">
        <f>'MSCI World Indexes'!AA12/'MSCI World Indexes'!AA11-1</f>
        <v>-1.9865679615355347E-2</v>
      </c>
      <c r="AB21" s="18"/>
      <c r="AC21" s="18"/>
      <c r="AD21" s="18"/>
      <c r="AE21" s="18"/>
      <c r="AF21" s="18">
        <f>'MSCI World Indexes'!AF12/'MSCI World Indexes'!AF11-1</f>
        <v>6.2663301005270178E-3</v>
      </c>
      <c r="AG21" s="18"/>
      <c r="AH21" s="18"/>
      <c r="AI21" s="18">
        <f>'MSCI World Indexes'!AI12/'MSCI World Indexes'!AI11-1</f>
        <v>-6.6179876905381185E-5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>
        <f>'MSCI World Indexes'!AU12/'MSCI World Indexes'!AU11-1</f>
        <v>2.9974189848006816E-2</v>
      </c>
      <c r="AV21" s="18">
        <f>'MSCI World Indexes'!AV12/'MSCI World Indexes'!AV11-1</f>
        <v>4.3769570048144413E-3</v>
      </c>
      <c r="AW21" s="18"/>
      <c r="AX21" s="18"/>
      <c r="BB21">
        <f>'MSCI World Indexes'!AY12</f>
        <v>5.84</v>
      </c>
      <c r="BC21" s="25">
        <f t="shared" si="8"/>
        <v>4.7410646014303115E-3</v>
      </c>
      <c r="BD21">
        <v>0.54</v>
      </c>
      <c r="BF21">
        <f t="shared" si="9"/>
        <v>-8.0569439315949287E-2</v>
      </c>
    </row>
    <row r="22" spans="1:58" x14ac:dyDescent="0.2">
      <c r="A22" s="1">
        <v>25871</v>
      </c>
      <c r="B22" s="18">
        <f>'MSCI World Indexes'!B13/'MSCI World Indexes'!B12-1</f>
        <v>-1.4938682454172736E-2</v>
      </c>
      <c r="C22" s="18">
        <f>'MSCI World Indexes'!C13/'MSCI World Indexes'!C12-1</f>
        <v>1.0439614964771415E-2</v>
      </c>
      <c r="D22" s="18"/>
      <c r="E22">
        <v>2.0212049218112815E-2</v>
      </c>
      <c r="F22" s="18"/>
      <c r="G22" s="18">
        <f>'MSCI World Indexes'!G13/'MSCI World Indexes'!G12-1</f>
        <v>1.2190905339237279E-2</v>
      </c>
      <c r="H22" s="18">
        <f>'MSCI World Indexes'!H13/'MSCI World Indexes'!H12-1</f>
        <v>-1.7502088034006991E-2</v>
      </c>
      <c r="I22" s="18"/>
      <c r="J22" s="18"/>
      <c r="K22" s="18">
        <f>'MSCI World Indexes'!K13/'MSCI World Indexes'!K12-1</f>
        <v>-4.670057616132528E-2</v>
      </c>
      <c r="L22" s="18">
        <f>'MSCI World Indexes'!L13/'MSCI World Indexes'!L12-1</f>
        <v>1.935350548812953E-2</v>
      </c>
      <c r="M22" s="18">
        <f>'MSCI World Indexes'!M13/'MSCI World Indexes'!M12-1</f>
        <v>-2.6077744275120329E-3</v>
      </c>
      <c r="N22" s="18"/>
      <c r="O22" s="18"/>
      <c r="P22" s="18">
        <f>'MSCI World Indexes'!P13/'MSCI World Indexes'!P12-1</f>
        <v>3.0213903743315562E-2</v>
      </c>
      <c r="Q22" s="18">
        <f>'MSCI World Indexes'!Q13/'MSCI World Indexes'!Q12-1</f>
        <v>-0.10540788267644352</v>
      </c>
      <c r="R22" s="18">
        <f>'MSCI World Indexes'!R13/'MSCI World Indexes'!R12-1</f>
        <v>-1.4375582211079596E-2</v>
      </c>
      <c r="S22" s="18">
        <f>'MSCI World Indexes'!S13/'MSCI World Indexes'!S12-1</f>
        <v>-4.6962136777223273E-3</v>
      </c>
      <c r="T22" s="18">
        <f>'MSCI World Indexes'!T13/'MSCI World Indexes'!T12-1</f>
        <v>-1.0068027210884289E-2</v>
      </c>
      <c r="U22" s="18">
        <f>'MSCI World Indexes'!U13/'MSCI World Indexes'!U12-1</f>
        <v>-1.6555666660377666E-2</v>
      </c>
      <c r="V22" s="18"/>
      <c r="W22" s="18"/>
      <c r="X22" s="18"/>
      <c r="Y22" s="18"/>
      <c r="Z22" s="18">
        <f>'MSCI World Indexes'!Z13/'MSCI World Indexes'!Z12-1</f>
        <v>9.3913083905761141E-3</v>
      </c>
      <c r="AA22" s="18">
        <f>'MSCI World Indexes'!AA13/'MSCI World Indexes'!AA12-1</f>
        <v>-3.2321863782537874E-2</v>
      </c>
      <c r="AB22" s="18"/>
      <c r="AC22" s="18"/>
      <c r="AD22" s="18"/>
      <c r="AE22" s="18"/>
      <c r="AF22" s="18">
        <f>'MSCI World Indexes'!AF13/'MSCI World Indexes'!AF12-1</f>
        <v>6.4693585652988439E-3</v>
      </c>
      <c r="AG22" s="18"/>
      <c r="AH22" s="18"/>
      <c r="AI22" s="18">
        <f>'MSCI World Indexes'!AI13/'MSCI World Indexes'!AI12-1</f>
        <v>-9.3110218849276394E-2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>
        <f>'MSCI World Indexes'!AU13/'MSCI World Indexes'!AU12-1</f>
        <v>-1.6973314919588423E-2</v>
      </c>
      <c r="AV22" s="18">
        <f>'MSCI World Indexes'!AV13/'MSCI World Indexes'!AV12-1</f>
        <v>-1.1688064988322977E-2</v>
      </c>
      <c r="AW22" s="18"/>
      <c r="AX22" s="18"/>
      <c r="BB22">
        <f>'MSCI World Indexes'!AY13</f>
        <v>5.84</v>
      </c>
      <c r="BC22" s="25">
        <f t="shared" si="8"/>
        <v>4.7410646014303115E-3</v>
      </c>
      <c r="BD22">
        <v>0.46</v>
      </c>
      <c r="BF22">
        <f t="shared" si="9"/>
        <v>0</v>
      </c>
    </row>
    <row r="23" spans="1:58" x14ac:dyDescent="0.2">
      <c r="A23" s="1">
        <v>25902</v>
      </c>
      <c r="B23" s="18">
        <f>'MSCI World Indexes'!B14/'MSCI World Indexes'!B13-1</f>
        <v>4.0409507899918928E-3</v>
      </c>
      <c r="C23" s="18">
        <f>'MSCI World Indexes'!C14/'MSCI World Indexes'!C13-1</f>
        <v>-1.7452024120524046E-2</v>
      </c>
      <c r="D23" s="18"/>
      <c r="E23">
        <v>1.0230208659182116E-2</v>
      </c>
      <c r="F23" s="18"/>
      <c r="G23" s="18">
        <f>'MSCI World Indexes'!G14/'MSCI World Indexes'!G13-1</f>
        <v>-1.0865013774104759E-2</v>
      </c>
      <c r="H23" s="18">
        <f>'MSCI World Indexes'!H14/'MSCI World Indexes'!H13-1</f>
        <v>-3.883778468565624E-2</v>
      </c>
      <c r="I23" s="18"/>
      <c r="J23" s="18"/>
      <c r="K23" s="18">
        <f>'MSCI World Indexes'!K14/'MSCI World Indexes'!K13-1</f>
        <v>-2.203886016478962E-2</v>
      </c>
      <c r="L23" s="18">
        <f>'MSCI World Indexes'!L14/'MSCI World Indexes'!L13-1</f>
        <v>-8.4910956554284933E-3</v>
      </c>
      <c r="M23" s="18">
        <f>'MSCI World Indexes'!M14/'MSCI World Indexes'!M13-1</f>
        <v>-0.10347046327314324</v>
      </c>
      <c r="N23" s="18"/>
      <c r="O23" s="18"/>
      <c r="P23" s="18">
        <f>'MSCI World Indexes'!P14/'MSCI World Indexes'!P13-1</f>
        <v>-2.4188943680250041E-3</v>
      </c>
      <c r="Q23" s="18">
        <f>'MSCI World Indexes'!Q14/'MSCI World Indexes'!Q13-1</f>
        <v>8.2894882587505547E-2</v>
      </c>
      <c r="R23" s="18">
        <f>'MSCI World Indexes'!R14/'MSCI World Indexes'!R13-1</f>
        <v>-4.1958857916292391E-2</v>
      </c>
      <c r="S23" s="18">
        <f>'MSCI World Indexes'!S14/'MSCI World Indexes'!S13-1</f>
        <v>-7.07865045818451E-2</v>
      </c>
      <c r="T23" s="18">
        <f>'MSCI World Indexes'!T14/'MSCI World Indexes'!T13-1</f>
        <v>5.1896646509070887E-2</v>
      </c>
      <c r="U23" s="18">
        <f>'MSCI World Indexes'!U14/'MSCI World Indexes'!U13-1</f>
        <v>4.4776548906005686E-2</v>
      </c>
      <c r="V23" s="18"/>
      <c r="W23" s="18"/>
      <c r="X23" s="18"/>
      <c r="Y23" s="18"/>
      <c r="Z23" s="18">
        <f>'MSCI World Indexes'!Z14/'MSCI World Indexes'!Z13-1</f>
        <v>-3.2310438136910591E-2</v>
      </c>
      <c r="AA23" s="18">
        <f>'MSCI World Indexes'!AA14/'MSCI World Indexes'!AA13-1</f>
        <v>4.2301007435064042E-2</v>
      </c>
      <c r="AB23" s="18"/>
      <c r="AC23" s="18"/>
      <c r="AD23" s="18"/>
      <c r="AE23" s="18"/>
      <c r="AF23" s="18">
        <f>'MSCI World Indexes'!AF14/'MSCI World Indexes'!AF13-1</f>
        <v>-1.4058024880299058E-2</v>
      </c>
      <c r="AG23" s="18"/>
      <c r="AH23" s="18"/>
      <c r="AI23" s="18">
        <f>'MSCI World Indexes'!AI14/'MSCI World Indexes'!AI13-1</f>
        <v>-5.0513896490908095E-2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>
        <f>'MSCI World Indexes'!AU14/'MSCI World Indexes'!AU13-1</f>
        <v>2.0064805583250189E-2</v>
      </c>
      <c r="AV23" s="18">
        <f>'MSCI World Indexes'!AV14/'MSCI World Indexes'!AV13-1</f>
        <v>-4.6095401766029331E-2</v>
      </c>
      <c r="AW23" s="18"/>
      <c r="AX23" s="18"/>
      <c r="BB23">
        <f>'MSCI World Indexes'!AY14</f>
        <v>5.04</v>
      </c>
      <c r="BC23" s="25">
        <f t="shared" si="8"/>
        <v>4.1059935884708576E-3</v>
      </c>
      <c r="BD23">
        <v>0.46</v>
      </c>
      <c r="BF23">
        <f t="shared" si="9"/>
        <v>-0.14732471475685838</v>
      </c>
    </row>
    <row r="24" spans="1:58" x14ac:dyDescent="0.2">
      <c r="A24" s="1">
        <v>25933</v>
      </c>
      <c r="B24" s="18">
        <f>'MSCI World Indexes'!B15/'MSCI World Indexes'!B14-1</f>
        <v>-1.5150670161544477E-3</v>
      </c>
      <c r="C24" s="18">
        <f>'MSCI World Indexes'!C15/'MSCI World Indexes'!C14-1</f>
        <v>1.7022339947023957E-2</v>
      </c>
      <c r="D24" s="18"/>
      <c r="E24">
        <v>5.6195238313685447E-3</v>
      </c>
      <c r="F24" s="18"/>
      <c r="G24" s="18">
        <f>'MSCI World Indexes'!G15/'MSCI World Indexes'!G14-1</f>
        <v>1.7089256272002196E-2</v>
      </c>
      <c r="H24" s="18">
        <f>'MSCI World Indexes'!H15/'MSCI World Indexes'!H14-1</f>
        <v>-3.2763946458272852E-2</v>
      </c>
      <c r="I24" s="18"/>
      <c r="J24" s="18"/>
      <c r="K24" s="18">
        <f>'MSCI World Indexes'!K15/'MSCI World Indexes'!K14-1</f>
        <v>-3.8190881987277714E-2</v>
      </c>
      <c r="L24" s="18">
        <f>'MSCI World Indexes'!L15/'MSCI World Indexes'!L14-1</f>
        <v>2.5754346783262605E-2</v>
      </c>
      <c r="M24" s="18">
        <f>'MSCI World Indexes'!M15/'MSCI World Indexes'!M14-1</f>
        <v>1.5789293810733573E-2</v>
      </c>
      <c r="N24" s="18"/>
      <c r="O24" s="18"/>
      <c r="P24" s="18">
        <f>'MSCI World Indexes'!P15/'MSCI World Indexes'!P14-1</f>
        <v>-3.0918286641968162E-2</v>
      </c>
      <c r="Q24" s="18">
        <f>'MSCI World Indexes'!Q15/'MSCI World Indexes'!Q14-1</f>
        <v>-8.8862180511691813E-3</v>
      </c>
      <c r="R24" s="18">
        <f>'MSCI World Indexes'!R15/'MSCI World Indexes'!R14-1</f>
        <v>3.2421109040642104E-2</v>
      </c>
      <c r="S24" s="18">
        <f>'MSCI World Indexes'!S15/'MSCI World Indexes'!S14-1</f>
        <v>5.9887629883868421E-2</v>
      </c>
      <c r="T24" s="18">
        <f>'MSCI World Indexes'!T15/'MSCI World Indexes'!T14-1</f>
        <v>5.4949304902268237E-2</v>
      </c>
      <c r="U24" s="18">
        <f>'MSCI World Indexes'!U15/'MSCI World Indexes'!U14-1</f>
        <v>2.434836897143744E-2</v>
      </c>
      <c r="V24" s="18"/>
      <c r="W24" s="18"/>
      <c r="X24" s="18"/>
      <c r="Y24" s="18"/>
      <c r="Z24" s="18">
        <f>'MSCI World Indexes'!Z15/'MSCI World Indexes'!Z14-1</f>
        <v>4.557407870155572E-3</v>
      </c>
      <c r="AA24" s="18">
        <f>'MSCI World Indexes'!AA15/'MSCI World Indexes'!AA14-1</f>
        <v>7.1549334918515006E-2</v>
      </c>
      <c r="AB24" s="18"/>
      <c r="AC24" s="18"/>
      <c r="AD24" s="18"/>
      <c r="AE24" s="18"/>
      <c r="AF24" s="18">
        <f>'MSCI World Indexes'!AF15/'MSCI World Indexes'!AF14-1</f>
        <v>2.8505854177754086E-2</v>
      </c>
      <c r="AG24" s="18"/>
      <c r="AH24" s="18"/>
      <c r="AI24" s="18">
        <f>'MSCI World Indexes'!AI15/'MSCI World Indexes'!AI14-1</f>
        <v>1.0683815428761845E-2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>
        <f>'MSCI World Indexes'!AU15/'MSCI World Indexes'!AU14-1</f>
        <v>4.7281612706169929E-2</v>
      </c>
      <c r="AV24" s="18">
        <f>'MSCI World Indexes'!AV15/'MSCI World Indexes'!AV14-1</f>
        <v>1.7802536446604122E-2</v>
      </c>
      <c r="AW24" s="18"/>
      <c r="AX24" s="18"/>
      <c r="BB24">
        <f>'MSCI World Indexes'!AY15</f>
        <v>4.8500000000000005</v>
      </c>
      <c r="BC24" s="25">
        <f t="shared" si="8"/>
        <v>3.9545128129423457E-3</v>
      </c>
      <c r="BD24">
        <v>0.42</v>
      </c>
      <c r="BF24">
        <f t="shared" si="9"/>
        <v>-3.8427377133885221E-2</v>
      </c>
    </row>
    <row r="25" spans="1:58" x14ac:dyDescent="0.2">
      <c r="A25" s="1">
        <v>25962</v>
      </c>
      <c r="B25" s="18">
        <f>'MSCI World Indexes'!B16/'MSCI World Indexes'!B15-1</f>
        <v>-1.5927687739124785E-2</v>
      </c>
      <c r="C25" s="18">
        <f>'MSCI World Indexes'!C16/'MSCI World Indexes'!C15-1</f>
        <v>8.1711679836458551E-2</v>
      </c>
      <c r="D25" s="18"/>
      <c r="E25">
        <v>7.1733229934081155E-3</v>
      </c>
      <c r="F25" s="18"/>
      <c r="G25" s="18">
        <f>'MSCI World Indexes'!G16/'MSCI World Indexes'!G15-1</f>
        <v>4.8062389099432723E-2</v>
      </c>
      <c r="H25" s="18">
        <f>'MSCI World Indexes'!H16/'MSCI World Indexes'!H15-1</f>
        <v>0.14064035375040929</v>
      </c>
      <c r="I25" s="18"/>
      <c r="J25" s="18"/>
      <c r="K25" s="18">
        <f>'MSCI World Indexes'!K16/'MSCI World Indexes'!K15-1</f>
        <v>1.0491572857447506E-2</v>
      </c>
      <c r="L25" s="18">
        <f>'MSCI World Indexes'!L16/'MSCI World Indexes'!L15-1</f>
        <v>7.2494211809442044E-2</v>
      </c>
      <c r="M25" s="18">
        <f>'MSCI World Indexes'!M16/'MSCI World Indexes'!M15-1</f>
        <v>2.2530756894366677E-2</v>
      </c>
      <c r="N25" s="18"/>
      <c r="O25" s="18"/>
      <c r="P25" s="18">
        <f>'MSCI World Indexes'!P16/'MSCI World Indexes'!P15-1</f>
        <v>6.4475252628300783E-2</v>
      </c>
      <c r="Q25" s="18">
        <f>'MSCI World Indexes'!Q16/'MSCI World Indexes'!Q15-1</f>
        <v>7.0566076680943279E-2</v>
      </c>
      <c r="R25" s="18">
        <f>'MSCI World Indexes'!R16/'MSCI World Indexes'!R15-1</f>
        <v>8.8133633757623508E-2</v>
      </c>
      <c r="S25" s="18">
        <f>'MSCI World Indexes'!S16/'MSCI World Indexes'!S15-1</f>
        <v>5.5450200175211073E-4</v>
      </c>
      <c r="T25" s="18">
        <f>'MSCI World Indexes'!T16/'MSCI World Indexes'!T15-1</f>
        <v>4.3704855985018831E-2</v>
      </c>
      <c r="U25" s="18">
        <f>'MSCI World Indexes'!U16/'MSCI World Indexes'!U15-1</f>
        <v>3.0402165437255269E-2</v>
      </c>
      <c r="V25" s="18"/>
      <c r="W25" s="18"/>
      <c r="X25" s="18"/>
      <c r="Y25" s="18"/>
      <c r="Z25" s="18">
        <f>'MSCI World Indexes'!Z16/'MSCI World Indexes'!Z15-1</f>
        <v>5.1254412356968482E-2</v>
      </c>
      <c r="AA25" s="18">
        <f>'MSCI World Indexes'!AA16/'MSCI World Indexes'!AA15-1</f>
        <v>4.5857018321193488E-2</v>
      </c>
      <c r="AB25" s="18"/>
      <c r="AC25" s="18"/>
      <c r="AD25" s="18"/>
      <c r="AE25" s="18"/>
      <c r="AF25" s="18">
        <f>'MSCI World Indexes'!AF16/'MSCI World Indexes'!AF15-1</f>
        <v>6.191045998943534E-2</v>
      </c>
      <c r="AG25" s="18"/>
      <c r="AH25" s="18"/>
      <c r="AI25" s="18">
        <f>'MSCI World Indexes'!AI16/'MSCI World Indexes'!AI15-1</f>
        <v>-2.4348509430135779E-2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>
        <f>'MSCI World Indexes'!AU16/'MSCI World Indexes'!AU15-1</f>
        <v>4.3778899588512221E-2</v>
      </c>
      <c r="AV25" s="18">
        <f>'MSCI World Indexes'!AV16/'MSCI World Indexes'!AV15-1</f>
        <v>3.72880566424445E-2</v>
      </c>
      <c r="AW25" s="18"/>
      <c r="AX25" s="18"/>
      <c r="BB25">
        <f>'MSCI World Indexes'!AY16</f>
        <v>4.1500000000000004</v>
      </c>
      <c r="BC25" s="25">
        <f t="shared" si="8"/>
        <v>3.3942459274463044E-3</v>
      </c>
      <c r="BD25">
        <v>0.38</v>
      </c>
      <c r="BF25">
        <f t="shared" si="9"/>
        <v>-0.155870370706785</v>
      </c>
    </row>
    <row r="26" spans="1:58" x14ac:dyDescent="0.2">
      <c r="A26" s="1">
        <v>25990</v>
      </c>
      <c r="B26" s="18">
        <f>'MSCI World Indexes'!B17/'MSCI World Indexes'!B16-1</f>
        <v>7.3785379143331831E-3</v>
      </c>
      <c r="C26" s="18">
        <f>'MSCI World Indexes'!C17/'MSCI World Indexes'!C16-1</f>
        <v>2.4249968199742122E-2</v>
      </c>
      <c r="D26" s="18"/>
      <c r="E26">
        <v>-2.906641000962451E-2</v>
      </c>
      <c r="F26" s="18"/>
      <c r="G26" s="18">
        <f>'MSCI World Indexes'!G17/'MSCI World Indexes'!G16-1</f>
        <v>-8.8100662583868727E-3</v>
      </c>
      <c r="H26" s="18">
        <f>'MSCI World Indexes'!H17/'MSCI World Indexes'!H16-1</f>
        <v>4.0202448041925409E-2</v>
      </c>
      <c r="I26" s="18"/>
      <c r="J26" s="18"/>
      <c r="K26" s="18">
        <f>'MSCI World Indexes'!K17/'MSCI World Indexes'!K16-1</f>
        <v>2.6627255678783879E-2</v>
      </c>
      <c r="L26" s="18">
        <f>'MSCI World Indexes'!L17/'MSCI World Indexes'!L16-1</f>
        <v>6.8623386278177101E-4</v>
      </c>
      <c r="M26" s="18">
        <f>'MSCI World Indexes'!M17/'MSCI World Indexes'!M16-1</f>
        <v>-5.0451873299994787E-4</v>
      </c>
      <c r="N26" s="18"/>
      <c r="O26" s="18"/>
      <c r="P26" s="18">
        <f>'MSCI World Indexes'!P17/'MSCI World Indexes'!P16-1</f>
        <v>8.635561160151406E-3</v>
      </c>
      <c r="Q26" s="18">
        <f>'MSCI World Indexes'!Q17/'MSCI World Indexes'!Q16-1</f>
        <v>4.4802737811197035E-2</v>
      </c>
      <c r="R26" s="18">
        <f>'MSCI World Indexes'!R17/'MSCI World Indexes'!R16-1</f>
        <v>4.1847354726800567E-3</v>
      </c>
      <c r="S26" s="18">
        <f>'MSCI World Indexes'!S17/'MSCI World Indexes'!S16-1</f>
        <v>-2.0826636814045618E-2</v>
      </c>
      <c r="T26" s="18">
        <f>'MSCI World Indexes'!T17/'MSCI World Indexes'!T16-1</f>
        <v>7.9933167517893811E-3</v>
      </c>
      <c r="U26" s="18">
        <f>'MSCI World Indexes'!U17/'MSCI World Indexes'!U16-1</f>
        <v>-4.175256386837578E-3</v>
      </c>
      <c r="V26" s="18"/>
      <c r="W26" s="18"/>
      <c r="X26" s="18"/>
      <c r="Y26" s="18"/>
      <c r="Z26" s="18">
        <f>'MSCI World Indexes'!Z17/'MSCI World Indexes'!Z16-1</f>
        <v>4.2682171066716457E-2</v>
      </c>
      <c r="AA26" s="18">
        <f>'MSCI World Indexes'!AA17/'MSCI World Indexes'!AA16-1</f>
        <v>-5.1671879090145145E-2</v>
      </c>
      <c r="AB26" s="18"/>
      <c r="AC26" s="18"/>
      <c r="AD26" s="18"/>
      <c r="AE26" s="18"/>
      <c r="AF26" s="18">
        <f>'MSCI World Indexes'!AF17/'MSCI World Indexes'!AF16-1</f>
        <v>-1.2313970722595546E-2</v>
      </c>
      <c r="AG26" s="18"/>
      <c r="AH26" s="18"/>
      <c r="AI26" s="18">
        <f>'MSCI World Indexes'!AI17/'MSCI World Indexes'!AI16-1</f>
        <v>-2.046118869762914E-2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>
        <f>'MSCI World Indexes'!AU17/'MSCI World Indexes'!AU16-1</f>
        <v>8.4840479577321659E-3</v>
      </c>
      <c r="AV26" s="18">
        <f>'MSCI World Indexes'!AV17/'MSCI World Indexes'!AV16-1</f>
        <v>5.7031232458406578E-3</v>
      </c>
      <c r="AW26" s="18"/>
      <c r="AX26" s="18"/>
      <c r="BB26">
        <f>'MSCI World Indexes'!AY17</f>
        <v>3.4</v>
      </c>
      <c r="BC26" s="25">
        <f t="shared" si="8"/>
        <v>2.7901164905321796E-3</v>
      </c>
      <c r="BD26">
        <v>0.33</v>
      </c>
      <c r="BF26">
        <f t="shared" si="9"/>
        <v>-0.1993329026204913</v>
      </c>
    </row>
    <row r="27" spans="1:58" x14ac:dyDescent="0.2">
      <c r="A27" s="1">
        <v>26023</v>
      </c>
      <c r="B27" s="18">
        <f>'MSCI World Indexes'!B18/'MSCI World Indexes'!B17-1</f>
        <v>-1.4404837922097458E-2</v>
      </c>
      <c r="C27" s="18">
        <f>'MSCI World Indexes'!C18/'MSCI World Indexes'!C17-1</f>
        <v>-2.2824245327372261E-2</v>
      </c>
      <c r="D27" s="18"/>
      <c r="E27">
        <v>-3.7120399309604979E-2</v>
      </c>
      <c r="F27" s="18"/>
      <c r="G27" s="18">
        <f>'MSCI World Indexes'!G18/'MSCI World Indexes'!G17-1</f>
        <v>-2.1825543266240088E-2</v>
      </c>
      <c r="H27" s="18">
        <f>'MSCI World Indexes'!H18/'MSCI World Indexes'!H17-1</f>
        <v>6.8785442331802393E-3</v>
      </c>
      <c r="I27" s="18"/>
      <c r="J27" s="18"/>
      <c r="K27" s="18">
        <f>'MSCI World Indexes'!K18/'MSCI World Indexes'!K17-1</f>
        <v>-3.6920992463375324E-2</v>
      </c>
      <c r="L27" s="18">
        <f>'MSCI World Indexes'!L18/'MSCI World Indexes'!L17-1</f>
        <v>-0.10051432245160374</v>
      </c>
      <c r="M27" s="18">
        <f>'MSCI World Indexes'!M18/'MSCI World Indexes'!M17-1</f>
        <v>9.7333479644463594E-3</v>
      </c>
      <c r="N27" s="18"/>
      <c r="O27" s="18"/>
      <c r="P27" s="18">
        <f>'MSCI World Indexes'!P18/'MSCI World Indexes'!P17-1</f>
        <v>-3.2316140066612764E-2</v>
      </c>
      <c r="Q27" s="18">
        <f>'MSCI World Indexes'!Q18/'MSCI World Indexes'!Q17-1</f>
        <v>2.9064403026388685E-2</v>
      </c>
      <c r="R27" s="18">
        <f>'MSCI World Indexes'!R18/'MSCI World Indexes'!R17-1</f>
        <v>5.1130352168937465E-2</v>
      </c>
      <c r="S27" s="18">
        <f>'MSCI World Indexes'!S18/'MSCI World Indexes'!S17-1</f>
        <v>8.3561612822892872E-2</v>
      </c>
      <c r="T27" s="18">
        <f>'MSCI World Indexes'!T18/'MSCI World Indexes'!T17-1</f>
        <v>3.8547749105292795E-2</v>
      </c>
      <c r="U27" s="18">
        <f>'MSCI World Indexes'!U18/'MSCI World Indexes'!U17-1</f>
        <v>4.1665574801498906E-2</v>
      </c>
      <c r="V27" s="18"/>
      <c r="W27" s="18"/>
      <c r="X27" s="18"/>
      <c r="Y27" s="18"/>
      <c r="Z27" s="18">
        <f>'MSCI World Indexes'!Z18/'MSCI World Indexes'!Z17-1</f>
        <v>7.9460107848752237E-2</v>
      </c>
      <c r="AA27" s="18">
        <f>'MSCI World Indexes'!AA18/'MSCI World Indexes'!AA17-1</f>
        <v>3.1961646024769585E-3</v>
      </c>
      <c r="AB27" s="18"/>
      <c r="AC27" s="18"/>
      <c r="AD27" s="18"/>
      <c r="AE27" s="18"/>
      <c r="AF27" s="18">
        <f>'MSCI World Indexes'!AF18/'MSCI World Indexes'!AF17-1</f>
        <v>1.9970604257243618E-2</v>
      </c>
      <c r="AG27" s="18"/>
      <c r="AH27" s="18"/>
      <c r="AI27" s="18">
        <f>'MSCI World Indexes'!AI18/'MSCI World Indexes'!AI17-1</f>
        <v>5.334217506631278E-2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>
        <f>'MSCI World Indexes'!AU18/'MSCI World Indexes'!AU17-1</f>
        <v>4.1831645760918912E-2</v>
      </c>
      <c r="AV27" s="18">
        <f>'MSCI World Indexes'!AV18/'MSCI World Indexes'!AV17-1</f>
        <v>4.0008037328927548E-2</v>
      </c>
      <c r="AW27" s="18"/>
      <c r="AX27" s="18"/>
      <c r="BB27">
        <f>'MSCI World Indexes'!AY18</f>
        <v>3.64</v>
      </c>
      <c r="BC27" s="25">
        <f t="shared" si="8"/>
        <v>2.9838737241476565E-3</v>
      </c>
      <c r="BD27">
        <v>0.3</v>
      </c>
      <c r="BF27">
        <f t="shared" si="9"/>
        <v>6.8208250026533745E-2</v>
      </c>
    </row>
    <row r="28" spans="1:58" x14ac:dyDescent="0.2">
      <c r="A28" s="1">
        <v>26053</v>
      </c>
      <c r="B28" s="18">
        <f>'MSCI World Indexes'!B19/'MSCI World Indexes'!B18-1</f>
        <v>1.5206082432973167E-2</v>
      </c>
      <c r="C28" s="18">
        <f>'MSCI World Indexes'!C19/'MSCI World Indexes'!C18-1</f>
        <v>2.7197298425897243E-2</v>
      </c>
      <c r="D28" s="18"/>
      <c r="E28">
        <v>-1.5260703688002586E-3</v>
      </c>
      <c r="F28" s="18"/>
      <c r="G28" s="18">
        <f>'MSCI World Indexes'!G19/'MSCI World Indexes'!G18-1</f>
        <v>-3.0612354887735727E-3</v>
      </c>
      <c r="H28" s="18">
        <f>'MSCI World Indexes'!H19/'MSCI World Indexes'!H18-1</f>
        <v>-6.3403210144513555E-2</v>
      </c>
      <c r="I28" s="18"/>
      <c r="J28" s="18"/>
      <c r="K28" s="18">
        <f>'MSCI World Indexes'!K19/'MSCI World Indexes'!K18-1</f>
        <v>-3.4970041828390586E-2</v>
      </c>
      <c r="L28" s="18">
        <f>'MSCI World Indexes'!L19/'MSCI World Indexes'!L18-1</f>
        <v>5.0889857765706648E-2</v>
      </c>
      <c r="M28" s="18">
        <f>'MSCI World Indexes'!M19/'MSCI World Indexes'!M18-1</f>
        <v>4.2622558874990668E-2</v>
      </c>
      <c r="N28" s="18"/>
      <c r="O28" s="18"/>
      <c r="P28" s="18">
        <f>'MSCI World Indexes'!P19/'MSCI World Indexes'!P18-1</f>
        <v>6.4082687338502531E-3</v>
      </c>
      <c r="Q28" s="18">
        <f>'MSCI World Indexes'!Q19/'MSCI World Indexes'!Q18-1</f>
        <v>-3.435174392540119E-2</v>
      </c>
      <c r="R28" s="18">
        <f>'MSCI World Indexes'!R19/'MSCI World Indexes'!R18-1</f>
        <v>2.7146114500523622E-2</v>
      </c>
      <c r="S28" s="18">
        <f>'MSCI World Indexes'!S19/'MSCI World Indexes'!S18-1</f>
        <v>0.10854122268187716</v>
      </c>
      <c r="T28" s="18">
        <f>'MSCI World Indexes'!T19/'MSCI World Indexes'!T18-1</f>
        <v>3.6817716032029546E-2</v>
      </c>
      <c r="U28" s="18">
        <f>'MSCI World Indexes'!U19/'MSCI World Indexes'!U18-1</f>
        <v>-5.0145489002373367E-3</v>
      </c>
      <c r="V28" s="18"/>
      <c r="W28" s="18"/>
      <c r="X28" s="18"/>
      <c r="Y28" s="18"/>
      <c r="Z28" s="18">
        <f>'MSCI World Indexes'!Z19/'MSCI World Indexes'!Z18-1</f>
        <v>4.8933827209930891E-2</v>
      </c>
      <c r="AA28" s="18">
        <f>'MSCI World Indexes'!AA19/'MSCI World Indexes'!AA18-1</f>
        <v>7.466058433800371E-2</v>
      </c>
      <c r="AB28" s="18"/>
      <c r="AC28" s="18"/>
      <c r="AD28" s="18"/>
      <c r="AE28" s="18"/>
      <c r="AF28" s="18">
        <f>'MSCI World Indexes'!AF19/'MSCI World Indexes'!AF18-1</f>
        <v>2.1645370631625527E-2</v>
      </c>
      <c r="AG28" s="18"/>
      <c r="AH28" s="18"/>
      <c r="AI28" s="18">
        <f>'MSCI World Indexes'!AI19/'MSCI World Indexes'!AI18-1</f>
        <v>-3.811286545289716E-2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>
        <f>'MSCI World Indexes'!AU19/'MSCI World Indexes'!AU18-1</f>
        <v>3.0752270155792294E-2</v>
      </c>
      <c r="AV28" s="18">
        <f>'MSCI World Indexes'!AV19/'MSCI World Indexes'!AV18-1</f>
        <v>3.5560182899341042E-2</v>
      </c>
      <c r="AW28" s="18"/>
      <c r="AX28" s="18"/>
      <c r="BB28">
        <f>'MSCI World Indexes'!AY19</f>
        <v>3.93</v>
      </c>
      <c r="BC28" s="25">
        <f t="shared" si="8"/>
        <v>3.2174490479424112E-3</v>
      </c>
      <c r="BD28">
        <v>0.28000000000000003</v>
      </c>
      <c r="BF28">
        <f t="shared" si="9"/>
        <v>7.6655744232520417E-2</v>
      </c>
    </row>
    <row r="29" spans="1:58" x14ac:dyDescent="0.2">
      <c r="A29" s="1">
        <v>26084</v>
      </c>
      <c r="B29" s="18">
        <f>'MSCI World Indexes'!B20/'MSCI World Indexes'!B19-1</f>
        <v>4.9054939279614018E-2</v>
      </c>
      <c r="C29" s="18">
        <f>'MSCI World Indexes'!C20/'MSCI World Indexes'!C19-1</f>
        <v>9.0672888276155383E-3</v>
      </c>
      <c r="D29" s="18"/>
      <c r="E29">
        <v>-1.4459175875495944E-2</v>
      </c>
      <c r="F29" s="18"/>
      <c r="G29" s="18">
        <f>'MSCI World Indexes'!G20/'MSCI World Indexes'!G19-1</f>
        <v>5.1562888559720577E-2</v>
      </c>
      <c r="H29" s="18">
        <f>'MSCI World Indexes'!H20/'MSCI World Indexes'!H19-1</f>
        <v>4.4752088796730982E-2</v>
      </c>
      <c r="I29" s="18"/>
      <c r="J29" s="18"/>
      <c r="K29" s="18">
        <f>'MSCI World Indexes'!K20/'MSCI World Indexes'!K19-1</f>
        <v>-6.8114074479024178E-2</v>
      </c>
      <c r="L29" s="18">
        <f>'MSCI World Indexes'!L20/'MSCI World Indexes'!L19-1</f>
        <v>0.13109191623780481</v>
      </c>
      <c r="M29" s="18">
        <f>'MSCI World Indexes'!M20/'MSCI World Indexes'!M19-1</f>
        <v>1.0423289798726199E-2</v>
      </c>
      <c r="N29" s="18"/>
      <c r="O29" s="18"/>
      <c r="P29" s="18">
        <f>'MSCI World Indexes'!P20/'MSCI World Indexes'!P19-1</f>
        <v>2.3867721063982827E-2</v>
      </c>
      <c r="Q29" s="18">
        <f>'MSCI World Indexes'!Q20/'MSCI World Indexes'!Q19-1</f>
        <v>3.2242714051927246E-2</v>
      </c>
      <c r="R29" s="18">
        <f>'MSCI World Indexes'!R20/'MSCI World Indexes'!R19-1</f>
        <v>-3.9318034098294929E-2</v>
      </c>
      <c r="S29" s="18">
        <f>'MSCI World Indexes'!S20/'MSCI World Indexes'!S19-1</f>
        <v>3.4811617694177954E-2</v>
      </c>
      <c r="T29" s="18">
        <f>'MSCI World Indexes'!T20/'MSCI World Indexes'!T19-1</f>
        <v>-4.0863092895314534E-2</v>
      </c>
      <c r="U29" s="18">
        <f>'MSCI World Indexes'!U20/'MSCI World Indexes'!U19-1</f>
        <v>-2.9648982343769781E-2</v>
      </c>
      <c r="V29" s="18"/>
      <c r="W29" s="18"/>
      <c r="X29" s="18"/>
      <c r="Y29" s="18"/>
      <c r="Z29" s="18">
        <f>'MSCI World Indexes'!Z20/'MSCI World Indexes'!Z19-1</f>
        <v>-9.8112199125771626E-3</v>
      </c>
      <c r="AA29" s="18">
        <f>'MSCI World Indexes'!AA20/'MSCI World Indexes'!AA19-1</f>
        <v>7.9647746873652503E-2</v>
      </c>
      <c r="AB29" s="18"/>
      <c r="AC29" s="18"/>
      <c r="AD29" s="18"/>
      <c r="AE29" s="18"/>
      <c r="AF29" s="18">
        <f>'MSCI World Indexes'!AF20/'MSCI World Indexes'!AF19-1</f>
        <v>9.6247928667245297E-2</v>
      </c>
      <c r="AG29" s="18"/>
      <c r="AH29" s="18"/>
      <c r="AI29" s="18">
        <f>'MSCI World Indexes'!AI20/'MSCI World Indexes'!AI19-1</f>
        <v>-2.9831795274559814E-2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>
        <f>'MSCI World Indexes'!AU20/'MSCI World Indexes'!AU19-1</f>
        <v>-2.5594115605092504E-2</v>
      </c>
      <c r="AV29" s="18">
        <f>'MSCI World Indexes'!AV20/'MSCI World Indexes'!AV19-1</f>
        <v>1.5765088775795855E-2</v>
      </c>
      <c r="AW29" s="18"/>
      <c r="AX29" s="18"/>
      <c r="BB29">
        <f>'MSCI World Indexes'!AY20</f>
        <v>4.34</v>
      </c>
      <c r="BC29" s="25">
        <f t="shared" si="8"/>
        <v>3.5466588636137164E-3</v>
      </c>
      <c r="BD29">
        <v>0.28999999999999998</v>
      </c>
      <c r="BF29">
        <f t="shared" si="9"/>
        <v>9.9234922231143718E-2</v>
      </c>
    </row>
    <row r="30" spans="1:58" x14ac:dyDescent="0.2">
      <c r="A30" s="1">
        <v>26114</v>
      </c>
      <c r="B30" s="18">
        <f>'MSCI World Indexes'!B21/'MSCI World Indexes'!B20-1</f>
        <v>-1.3553287231282574E-2</v>
      </c>
      <c r="C30" s="18">
        <f>'MSCI World Indexes'!C21/'MSCI World Indexes'!C20-1</f>
        <v>6.9188999824836284E-3</v>
      </c>
      <c r="D30" s="18"/>
      <c r="E30">
        <v>-6.8925621869109222E-4</v>
      </c>
      <c r="F30" s="18"/>
      <c r="G30" s="18">
        <f>'MSCI World Indexes'!G21/'MSCI World Indexes'!G20-1</f>
        <v>-2.1746283082111462E-2</v>
      </c>
      <c r="H30" s="18">
        <f>'MSCI World Indexes'!H21/'MSCI World Indexes'!H20-1</f>
        <v>-5.6039414388109332E-4</v>
      </c>
      <c r="I30" s="18"/>
      <c r="J30" s="18"/>
      <c r="K30" s="18">
        <f>'MSCI World Indexes'!K21/'MSCI World Indexes'!K20-1</f>
        <v>-3.9109422577311426E-3</v>
      </c>
      <c r="L30" s="18">
        <f>'MSCI World Indexes'!L21/'MSCI World Indexes'!L20-1</f>
        <v>0.13420500554538517</v>
      </c>
      <c r="M30" s="18">
        <f>'MSCI World Indexes'!M21/'MSCI World Indexes'!M20-1</f>
        <v>-1.4215124975500038E-2</v>
      </c>
      <c r="N30" s="18"/>
      <c r="O30" s="18"/>
      <c r="P30" s="18">
        <f>'MSCI World Indexes'!P21/'MSCI World Indexes'!P20-1</f>
        <v>-5.3262984733284391E-3</v>
      </c>
      <c r="Q30" s="18">
        <f>'MSCI World Indexes'!Q21/'MSCI World Indexes'!Q20-1</f>
        <v>7.7583008196813186E-3</v>
      </c>
      <c r="R30" s="18">
        <f>'MSCI World Indexes'!R21/'MSCI World Indexes'!R20-1</f>
        <v>4.561114985479775E-2</v>
      </c>
      <c r="S30" s="18">
        <f>'MSCI World Indexes'!S21/'MSCI World Indexes'!S20-1</f>
        <v>1.5235684103162006E-2</v>
      </c>
      <c r="T30" s="18">
        <f>'MSCI World Indexes'!T21/'MSCI World Indexes'!T20-1</f>
        <v>4.760124383326847E-3</v>
      </c>
      <c r="U30" s="18">
        <f>'MSCI World Indexes'!U21/'MSCI World Indexes'!U20-1</f>
        <v>-8.4247461719516581E-3</v>
      </c>
      <c r="V30" s="18"/>
      <c r="W30" s="18"/>
      <c r="X30" s="18"/>
      <c r="Y30" s="18"/>
      <c r="Z30" s="18">
        <f>'MSCI World Indexes'!Z21/'MSCI World Indexes'!Z20-1</f>
        <v>9.2944578313252979E-2</v>
      </c>
      <c r="AA30" s="18">
        <f>'MSCI World Indexes'!AA21/'MSCI World Indexes'!AA20-1</f>
        <v>0.21166771719390653</v>
      </c>
      <c r="AB30" s="18"/>
      <c r="AC30" s="18"/>
      <c r="AD30" s="18"/>
      <c r="AE30" s="18"/>
      <c r="AF30" s="18">
        <f>'MSCI World Indexes'!AF21/'MSCI World Indexes'!AF20-1</f>
        <v>3.2777887747206247E-2</v>
      </c>
      <c r="AG30" s="18"/>
      <c r="AH30" s="18"/>
      <c r="AI30" s="18">
        <f>'MSCI World Indexes'!AI21/'MSCI World Indexes'!AI20-1</f>
        <v>7.3938151006529562E-3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>
        <f>'MSCI World Indexes'!AU21/'MSCI World Indexes'!AU20-1</f>
        <v>8.2034296498136872E-3</v>
      </c>
      <c r="AV30" s="18">
        <f>'MSCI World Indexes'!AV21/'MSCI World Indexes'!AV20-1</f>
        <v>2.0714285714285685E-2</v>
      </c>
      <c r="AW30" s="18"/>
      <c r="AX30" s="18"/>
      <c r="BB30">
        <f>'MSCI World Indexes'!AY21</f>
        <v>5.22</v>
      </c>
      <c r="BC30" s="25">
        <f t="shared" si="8"/>
        <v>4.2492701806178257E-3</v>
      </c>
      <c r="BD30">
        <v>0.37</v>
      </c>
      <c r="BF30">
        <f t="shared" si="9"/>
        <v>0.18462305378223376</v>
      </c>
    </row>
    <row r="31" spans="1:58" x14ac:dyDescent="0.2">
      <c r="A31" s="1">
        <v>26144</v>
      </c>
      <c r="B31" s="18">
        <f>'MSCI World Indexes'!B22/'MSCI World Indexes'!B21-1</f>
        <v>5.7950773583879123E-3</v>
      </c>
      <c r="C31" s="18">
        <f>'MSCI World Indexes'!C22/'MSCI World Indexes'!C21-1</f>
        <v>3.5609289379838316E-2</v>
      </c>
      <c r="D31" s="18"/>
      <c r="E31">
        <v>4.764074835880816E-2</v>
      </c>
      <c r="F31" s="18"/>
      <c r="G31" s="18">
        <f>'MSCI World Indexes'!G22/'MSCI World Indexes'!G21-1</f>
        <v>2.5719180601830871E-2</v>
      </c>
      <c r="H31" s="18">
        <f>'MSCI World Indexes'!H22/'MSCI World Indexes'!H21-1</f>
        <v>4.923720299978962E-2</v>
      </c>
      <c r="I31" s="18"/>
      <c r="J31" s="18"/>
      <c r="K31" s="18">
        <f>'MSCI World Indexes'!K22/'MSCI World Indexes'!K21-1</f>
        <v>-3.8800235577867048E-2</v>
      </c>
      <c r="L31" s="18">
        <f>'MSCI World Indexes'!L22/'MSCI World Indexes'!L21-1</f>
        <v>-2.9759485394171725E-2</v>
      </c>
      <c r="M31" s="18">
        <f>'MSCI World Indexes'!M22/'MSCI World Indexes'!M21-1</f>
        <v>1.5142160504808322E-2</v>
      </c>
      <c r="N31" s="18"/>
      <c r="O31" s="18"/>
      <c r="P31" s="18">
        <f>'MSCI World Indexes'!P22/'MSCI World Indexes'!P21-1</f>
        <v>3.6374454181499205E-2</v>
      </c>
      <c r="Q31" s="18">
        <f>'MSCI World Indexes'!Q22/'MSCI World Indexes'!Q21-1</f>
        <v>4.0612761779375006E-3</v>
      </c>
      <c r="R31" s="18">
        <f>'MSCI World Indexes'!R22/'MSCI World Indexes'!R21-1</f>
        <v>2.0725698073764454E-2</v>
      </c>
      <c r="S31" s="18">
        <f>'MSCI World Indexes'!S22/'MSCI World Indexes'!S21-1</f>
        <v>6.5203936096733806E-2</v>
      </c>
      <c r="T31" s="18">
        <f>'MSCI World Indexes'!T22/'MSCI World Indexes'!T21-1</f>
        <v>-3.7691839939010596E-2</v>
      </c>
      <c r="U31" s="18">
        <f>'MSCI World Indexes'!U22/'MSCI World Indexes'!U21-1</f>
        <v>-4.5547312270610707E-4</v>
      </c>
      <c r="V31" s="18"/>
      <c r="W31" s="18"/>
      <c r="X31" s="18"/>
      <c r="Y31" s="18"/>
      <c r="Z31" s="18">
        <f>'MSCI World Indexes'!Z22/'MSCI World Indexes'!Z21-1</f>
        <v>2.2311782914288258E-3</v>
      </c>
      <c r="AA31" s="18">
        <f>'MSCI World Indexes'!AA22/'MSCI World Indexes'!AA21-1</f>
        <v>-1.2814569877519943E-2</v>
      </c>
      <c r="AB31" s="18"/>
      <c r="AC31" s="18"/>
      <c r="AD31" s="18"/>
      <c r="AE31" s="18"/>
      <c r="AF31" s="18">
        <f>'MSCI World Indexes'!AF22/'MSCI World Indexes'!AF21-1</f>
        <v>4.8952389249466322E-2</v>
      </c>
      <c r="AG31" s="18"/>
      <c r="AH31" s="18"/>
      <c r="AI31" s="18">
        <f>'MSCI World Indexes'!AI22/'MSCI World Indexes'!AI21-1</f>
        <v>-4.1693453337619202E-2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>
        <f>'MSCI World Indexes'!AU22/'MSCI World Indexes'!AU21-1</f>
        <v>-1.7906428168960264E-2</v>
      </c>
      <c r="AV31" s="18">
        <f>'MSCI World Indexes'!AV22/'MSCI World Indexes'!AV21-1</f>
        <v>3.9558132560232107E-2</v>
      </c>
      <c r="AW31" s="18"/>
      <c r="AX31" s="18"/>
      <c r="BB31">
        <f>'MSCI World Indexes'!AY22</f>
        <v>5.3100000000000005</v>
      </c>
      <c r="BC31" s="25">
        <f t="shared" si="8"/>
        <v>4.3208242423642407E-3</v>
      </c>
      <c r="BD31">
        <v>0.4</v>
      </c>
      <c r="BF31">
        <f t="shared" si="9"/>
        <v>1.7094433359300165E-2</v>
      </c>
    </row>
    <row r="32" spans="1:58" x14ac:dyDescent="0.2">
      <c r="A32" s="1">
        <v>26176</v>
      </c>
      <c r="B32" s="18">
        <f>'MSCI World Indexes'!B23/'MSCI World Indexes'!B22-1</f>
        <v>-1.0612686533519655E-2</v>
      </c>
      <c r="C32" s="18">
        <f>'MSCI World Indexes'!C23/'MSCI World Indexes'!C22-1</f>
        <v>-1.4118457300275611E-2</v>
      </c>
      <c r="D32" s="18"/>
      <c r="E32">
        <v>3.7809050188692739E-2</v>
      </c>
      <c r="F32" s="18"/>
      <c r="G32" s="18">
        <f>'MSCI World Indexes'!G23/'MSCI World Indexes'!G22-1</f>
        <v>-3.0433446049800139E-2</v>
      </c>
      <c r="H32" s="18">
        <f>'MSCI World Indexes'!H23/'MSCI World Indexes'!H22-1</f>
        <v>-2.1487180058115452E-2</v>
      </c>
      <c r="I32" s="18"/>
      <c r="J32" s="18"/>
      <c r="K32" s="18">
        <f>'MSCI World Indexes'!K23/'MSCI World Indexes'!K22-1</f>
        <v>-2.6769953462587592E-2</v>
      </c>
      <c r="L32" s="18">
        <f>'MSCI World Indexes'!L23/'MSCI World Indexes'!L22-1</f>
        <v>3.2979375747530515E-2</v>
      </c>
      <c r="M32" s="18">
        <f>'MSCI World Indexes'!M23/'MSCI World Indexes'!M22-1</f>
        <v>-4.7954807850898784E-2</v>
      </c>
      <c r="N32" s="18"/>
      <c r="O32" s="18"/>
      <c r="P32" s="18">
        <f>'MSCI World Indexes'!P23/'MSCI World Indexes'!P22-1</f>
        <v>3.1108300087574259E-2</v>
      </c>
      <c r="Q32" s="18">
        <f>'MSCI World Indexes'!Q23/'MSCI World Indexes'!Q22-1</f>
        <v>1.0278805658343604E-2</v>
      </c>
      <c r="R32" s="18">
        <f>'MSCI World Indexes'!R23/'MSCI World Indexes'!R22-1</f>
        <v>9.4209894964742968E-3</v>
      </c>
      <c r="S32" s="18">
        <f>'MSCI World Indexes'!S23/'MSCI World Indexes'!S22-1</f>
        <v>1.1865263157894823E-2</v>
      </c>
      <c r="T32" s="18">
        <f>'MSCI World Indexes'!T23/'MSCI World Indexes'!T22-1</f>
        <v>3.9064415731396629E-2</v>
      </c>
      <c r="U32" s="18">
        <f>'MSCI World Indexes'!U23/'MSCI World Indexes'!U22-1</f>
        <v>3.7111685580335729E-2</v>
      </c>
      <c r="V32" s="18"/>
      <c r="W32" s="18"/>
      <c r="X32" s="18"/>
      <c r="Y32" s="18"/>
      <c r="Z32" s="18">
        <f>'MSCI World Indexes'!Z23/'MSCI World Indexes'!Z22-1</f>
        <v>-6.8827763405663211E-2</v>
      </c>
      <c r="AA32" s="18">
        <f>'MSCI World Indexes'!AA23/'MSCI World Indexes'!AA22-1</f>
        <v>0.18426846702075483</v>
      </c>
      <c r="AB32" s="18"/>
      <c r="AC32" s="18"/>
      <c r="AD32" s="18"/>
      <c r="AE32" s="18"/>
      <c r="AF32" s="18">
        <f>'MSCI World Indexes'!AF23/'MSCI World Indexes'!AF22-1</f>
        <v>2.9209993023487701E-2</v>
      </c>
      <c r="AG32" s="18"/>
      <c r="AH32" s="18"/>
      <c r="AI32" s="18">
        <f>'MSCI World Indexes'!AI23/'MSCI World Indexes'!AI22-1</f>
        <v>-3.5792651395508246E-2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>
        <f>'MSCI World Indexes'!AU23/'MSCI World Indexes'!AU22-1</f>
        <v>1.9847135244466907E-2</v>
      </c>
      <c r="AV32" s="18">
        <f>'MSCI World Indexes'!AV23/'MSCI World Indexes'!AV22-1</f>
        <v>-1.6896342812082299E-2</v>
      </c>
      <c r="AW32" s="18"/>
      <c r="AX32" s="18"/>
      <c r="BB32">
        <f>'MSCI World Indexes'!AY23</f>
        <v>4.4400000000000004</v>
      </c>
      <c r="BC32" s="25">
        <f t="shared" si="8"/>
        <v>3.6267740400885984E-3</v>
      </c>
      <c r="BD32">
        <v>0.47</v>
      </c>
      <c r="BF32">
        <f t="shared" si="9"/>
        <v>-0.1789374588097139</v>
      </c>
    </row>
    <row r="33" spans="1:58" x14ac:dyDescent="0.2">
      <c r="A33" s="1">
        <v>26206</v>
      </c>
      <c r="B33" s="18">
        <f>'MSCI World Indexes'!B24/'MSCI World Indexes'!B23-1</f>
        <v>1.4517716535432879E-2</v>
      </c>
      <c r="C33" s="18">
        <f>'MSCI World Indexes'!C24/'MSCI World Indexes'!C23-1</f>
        <v>-3.4033889064004064E-2</v>
      </c>
      <c r="D33" s="18"/>
      <c r="E33">
        <v>3.8742565845368837E-3</v>
      </c>
      <c r="F33" s="18"/>
      <c r="G33" s="18">
        <f>'MSCI World Indexes'!G24/'MSCI World Indexes'!G23-1</f>
        <v>-8.7476220672162319E-2</v>
      </c>
      <c r="H33" s="18">
        <f>'MSCI World Indexes'!H24/'MSCI World Indexes'!H23-1</f>
        <v>-1.3641897350126886E-2</v>
      </c>
      <c r="I33" s="18"/>
      <c r="J33" s="18"/>
      <c r="K33" s="18">
        <f>'MSCI World Indexes'!K24/'MSCI World Indexes'!K23-1</f>
        <v>-4.1386856937282723E-2</v>
      </c>
      <c r="L33" s="18">
        <f>'MSCI World Indexes'!L24/'MSCI World Indexes'!L23-1</f>
        <v>-6.8613679242510495E-2</v>
      </c>
      <c r="M33" s="18">
        <f>'MSCI World Indexes'!M24/'MSCI World Indexes'!M23-1</f>
        <v>-6.0970592056823647E-2</v>
      </c>
      <c r="N33" s="18"/>
      <c r="O33" s="18"/>
      <c r="P33" s="18">
        <f>'MSCI World Indexes'!P24/'MSCI World Indexes'!P23-1</f>
        <v>-1.456113695773209E-2</v>
      </c>
      <c r="Q33" s="18">
        <f>'MSCI World Indexes'!Q24/'MSCI World Indexes'!Q23-1</f>
        <v>-2.5287078182058109E-2</v>
      </c>
      <c r="R33" s="18">
        <f>'MSCI World Indexes'!R24/'MSCI World Indexes'!R23-1</f>
        <v>-3.6800865675390981E-2</v>
      </c>
      <c r="S33" s="18">
        <f>'MSCI World Indexes'!S24/'MSCI World Indexes'!S23-1</f>
        <v>-8.1558601519648999E-4</v>
      </c>
      <c r="T33" s="18">
        <f>'MSCI World Indexes'!T24/'MSCI World Indexes'!T23-1</f>
        <v>-1.4477362669280791E-2</v>
      </c>
      <c r="U33" s="18">
        <f>'MSCI World Indexes'!U24/'MSCI World Indexes'!U23-1</f>
        <v>-1.1178707224334672E-2</v>
      </c>
      <c r="V33" s="18"/>
      <c r="W33" s="18"/>
      <c r="X33" s="18"/>
      <c r="Y33" s="18"/>
      <c r="Z33" s="18">
        <f>'MSCI World Indexes'!Z24/'MSCI World Indexes'!Z23-1</f>
        <v>3.0229437556697825E-2</v>
      </c>
      <c r="AA33" s="18">
        <f>'MSCI World Indexes'!AA24/'MSCI World Indexes'!AA23-1</f>
        <v>5.6431290311211413E-2</v>
      </c>
      <c r="AB33" s="18"/>
      <c r="AC33" s="18"/>
      <c r="AD33" s="18"/>
      <c r="AE33" s="18"/>
      <c r="AF33" s="18">
        <f>'MSCI World Indexes'!AF24/'MSCI World Indexes'!AF23-1</f>
        <v>8.4489311738930262E-2</v>
      </c>
      <c r="AG33" s="18"/>
      <c r="AH33" s="18"/>
      <c r="AI33" s="18">
        <f>'MSCI World Indexes'!AI24/'MSCI World Indexes'!AI23-1</f>
        <v>-0.10078272213364248</v>
      </c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>
        <f>'MSCI World Indexes'!AU24/'MSCI World Indexes'!AU23-1</f>
        <v>-1.1451509863935838E-2</v>
      </c>
      <c r="AV33" s="18">
        <f>'MSCI World Indexes'!AV24/'MSCI World Indexes'!AV23-1</f>
        <v>-1.8027976132250823E-2</v>
      </c>
      <c r="AW33" s="18"/>
      <c r="AX33" s="18"/>
      <c r="BB33">
        <f>'MSCI World Indexes'!AY24</f>
        <v>4.6000000000000005</v>
      </c>
      <c r="BC33" s="25">
        <f t="shared" si="8"/>
        <v>3.7548121811461499E-3</v>
      </c>
      <c r="BD33">
        <v>0.37</v>
      </c>
      <c r="BF33">
        <f t="shared" si="9"/>
        <v>3.5401927050915827E-2</v>
      </c>
    </row>
    <row r="34" spans="1:58" x14ac:dyDescent="0.2">
      <c r="A34" s="1">
        <v>26235</v>
      </c>
      <c r="B34" s="18">
        <f>'MSCI World Indexes'!B25/'MSCI World Indexes'!B24-1</f>
        <v>-7.096594532927103E-4</v>
      </c>
      <c r="C34" s="18">
        <f>'MSCI World Indexes'!C25/'MSCI World Indexes'!C24-1</f>
        <v>-2.8786114932797258E-2</v>
      </c>
      <c r="D34" s="18"/>
      <c r="E34">
        <v>-4.7620659692835243E-3</v>
      </c>
      <c r="F34" s="18"/>
      <c r="G34" s="18">
        <f>'MSCI World Indexes'!G25/'MSCI World Indexes'!G24-1</f>
        <v>-6.7764613228634585E-2</v>
      </c>
      <c r="H34" s="18">
        <f>'MSCI World Indexes'!H25/'MSCI World Indexes'!H24-1</f>
        <v>-7.8196373367784955E-2</v>
      </c>
      <c r="I34" s="18"/>
      <c r="J34" s="18"/>
      <c r="K34" s="18">
        <f>'MSCI World Indexes'!K25/'MSCI World Indexes'!K24-1</f>
        <v>1.7873059060843577E-2</v>
      </c>
      <c r="L34" s="18">
        <f>'MSCI World Indexes'!L25/'MSCI World Indexes'!L24-1</f>
        <v>-0.10572548227706724</v>
      </c>
      <c r="M34" s="18">
        <f>'MSCI World Indexes'!M25/'MSCI World Indexes'!M24-1</f>
        <v>-3.9827039492649319E-2</v>
      </c>
      <c r="N34" s="18"/>
      <c r="O34" s="18"/>
      <c r="P34" s="18">
        <f>'MSCI World Indexes'!P25/'MSCI World Indexes'!P24-1</f>
        <v>2.6631808779590926E-2</v>
      </c>
      <c r="Q34" s="18">
        <f>'MSCI World Indexes'!Q25/'MSCI World Indexes'!Q24-1</f>
        <v>4.1921978852816011E-2</v>
      </c>
      <c r="R34" s="18">
        <f>'MSCI World Indexes'!R25/'MSCI World Indexes'!R24-1</f>
        <v>-7.6102874796878495E-2</v>
      </c>
      <c r="S34" s="18">
        <f>'MSCI World Indexes'!S25/'MSCI World Indexes'!S24-1</f>
        <v>-2.7744230016408356E-2</v>
      </c>
      <c r="T34" s="18">
        <f>'MSCI World Indexes'!T25/'MSCI World Indexes'!T24-1</f>
        <v>-3.7770430201608085E-2</v>
      </c>
      <c r="U34" s="18">
        <f>'MSCI World Indexes'!U25/'MSCI World Indexes'!U24-1</f>
        <v>-5.0509711434113536E-2</v>
      </c>
      <c r="V34" s="18"/>
      <c r="W34" s="18"/>
      <c r="X34" s="18"/>
      <c r="Y34" s="18"/>
      <c r="Z34" s="18">
        <f>'MSCI World Indexes'!Z25/'MSCI World Indexes'!Z24-1</f>
        <v>-4.2110380378452161E-2</v>
      </c>
      <c r="AA34" s="18">
        <f>'MSCI World Indexes'!AA25/'MSCI World Indexes'!AA24-1</f>
        <v>-2.8074214009583209E-2</v>
      </c>
      <c r="AB34" s="18"/>
      <c r="AC34" s="18"/>
      <c r="AD34" s="18"/>
      <c r="AE34" s="18"/>
      <c r="AF34" s="18">
        <f>'MSCI World Indexes'!AF25/'MSCI World Indexes'!AF24-1</f>
        <v>2.9964804190756977E-2</v>
      </c>
      <c r="AG34" s="18"/>
      <c r="AH34" s="18"/>
      <c r="AI34" s="18">
        <f>'MSCI World Indexes'!AI25/'MSCI World Indexes'!AI24-1</f>
        <v>2.4340313038992978E-3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>
        <f>'MSCI World Indexes'!AU25/'MSCI World Indexes'!AU24-1</f>
        <v>-3.9893514410278108E-2</v>
      </c>
      <c r="AV34" s="18">
        <f>'MSCI World Indexes'!AV25/'MSCI World Indexes'!AV24-1</f>
        <v>-3.4635958839291936E-2</v>
      </c>
      <c r="AW34" s="18"/>
      <c r="AX34" s="18"/>
      <c r="BB34">
        <f>'MSCI World Indexes'!AY25</f>
        <v>4.3100000000000005</v>
      </c>
      <c r="BC34" s="25">
        <f t="shared" si="8"/>
        <v>3.5226105855981071E-3</v>
      </c>
      <c r="BD34">
        <v>0.37</v>
      </c>
      <c r="BF34">
        <f t="shared" si="9"/>
        <v>-6.5118399379392899E-2</v>
      </c>
    </row>
    <row r="35" spans="1:58" x14ac:dyDescent="0.2">
      <c r="A35" s="1">
        <v>26267</v>
      </c>
      <c r="B35" s="18">
        <f>'MSCI World Indexes'!B26/'MSCI World Indexes'!B25-1</f>
        <v>-1.1641286564427089E-2</v>
      </c>
      <c r="C35" s="18">
        <f>'MSCI World Indexes'!C26/'MSCI World Indexes'!C25-1</f>
        <v>2.8822055137844638E-2</v>
      </c>
      <c r="D35" s="18"/>
      <c r="E35">
        <v>-2.9831623107885896E-2</v>
      </c>
      <c r="F35" s="18"/>
      <c r="G35" s="18">
        <f>'MSCI World Indexes'!G26/'MSCI World Indexes'!G25-1</f>
        <v>6.5037519256571974E-2</v>
      </c>
      <c r="H35" s="18">
        <f>'MSCI World Indexes'!H26/'MSCI World Indexes'!H25-1</f>
        <v>2.3713288200918559E-2</v>
      </c>
      <c r="I35" s="18"/>
      <c r="J35" s="18"/>
      <c r="K35" s="18">
        <f>'MSCI World Indexes'!K26/'MSCI World Indexes'!K25-1</f>
        <v>-2.4933173564383848E-2</v>
      </c>
      <c r="L35" s="18">
        <f>'MSCI World Indexes'!L26/'MSCI World Indexes'!L25-1</f>
        <v>-2.9044618348351814E-2</v>
      </c>
      <c r="M35" s="18">
        <f>'MSCI World Indexes'!M26/'MSCI World Indexes'!M25-1</f>
        <v>-2.8497315992362382E-2</v>
      </c>
      <c r="N35" s="18"/>
      <c r="O35" s="18"/>
      <c r="P35" s="18">
        <f>'MSCI World Indexes'!P26/'MSCI World Indexes'!P25-1</f>
        <v>-3.8617601790961187E-3</v>
      </c>
      <c r="Q35" s="18">
        <f>'MSCI World Indexes'!Q26/'MSCI World Indexes'!Q25-1</f>
        <v>6.5827665381449352E-2</v>
      </c>
      <c r="R35" s="18">
        <f>'MSCI World Indexes'!R26/'MSCI World Indexes'!R25-1</f>
        <v>0.10284777487053098</v>
      </c>
      <c r="S35" s="18">
        <f>'MSCI World Indexes'!S26/'MSCI World Indexes'!S25-1</f>
        <v>2.4175447614152246E-2</v>
      </c>
      <c r="T35" s="18">
        <f>'MSCI World Indexes'!T26/'MSCI World Indexes'!T25-1</f>
        <v>1.9717447069182992E-3</v>
      </c>
      <c r="U35" s="18">
        <f>'MSCI World Indexes'!U26/'MSCI World Indexes'!U25-1</f>
        <v>-5.5077576586629595E-3</v>
      </c>
      <c r="V35" s="18"/>
      <c r="W35" s="18"/>
      <c r="X35" s="18"/>
      <c r="Y35" s="18"/>
      <c r="Z35" s="18">
        <f>'MSCI World Indexes'!Z26/'MSCI World Indexes'!Z25-1</f>
        <v>6.6703692354833644E-2</v>
      </c>
      <c r="AA35" s="18">
        <f>'MSCI World Indexes'!AA26/'MSCI World Indexes'!AA25-1</f>
        <v>-0.23988998588352406</v>
      </c>
      <c r="AB35" s="18"/>
      <c r="AC35" s="18"/>
      <c r="AD35" s="18"/>
      <c r="AE35" s="18"/>
      <c r="AF35" s="18">
        <f>'MSCI World Indexes'!AF26/'MSCI World Indexes'!AF25-1</f>
        <v>3.4114060310075356E-2</v>
      </c>
      <c r="AG35" s="18"/>
      <c r="AH35" s="18"/>
      <c r="AI35" s="18">
        <f>'MSCI World Indexes'!AI26/'MSCI World Indexes'!AI25-1</f>
        <v>-1.7173731266482251E-2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>
        <f>'MSCI World Indexes'!AU26/'MSCI World Indexes'!AU25-1</f>
        <v>6.3893911995176467E-3</v>
      </c>
      <c r="AV35" s="18">
        <f>'MSCI World Indexes'!AV26/'MSCI World Indexes'!AV25-1</f>
        <v>2.9666701062841749E-2</v>
      </c>
      <c r="AW35" s="18"/>
      <c r="AX35" s="18"/>
      <c r="BB35">
        <f>'MSCI World Indexes'!AY26</f>
        <v>4.34</v>
      </c>
      <c r="BC35" s="25">
        <f t="shared" si="8"/>
        <v>3.5466588636137164E-3</v>
      </c>
      <c r="BD35">
        <v>0.37</v>
      </c>
      <c r="BF35">
        <f t="shared" si="9"/>
        <v>6.936443996657049E-3</v>
      </c>
    </row>
    <row r="36" spans="1:58" x14ac:dyDescent="0.2">
      <c r="A36" s="1">
        <v>26298</v>
      </c>
      <c r="B36" s="18">
        <f>'MSCI World Indexes'!B27/'MSCI World Indexes'!B26-1</f>
        <v>1.9700401102349385E-2</v>
      </c>
      <c r="C36" s="18">
        <f>'MSCI World Indexes'!C27/'MSCI World Indexes'!C26-1</f>
        <v>4.5649526028703091E-2</v>
      </c>
      <c r="D36" s="18"/>
      <c r="E36">
        <v>5.4614090037866436E-2</v>
      </c>
      <c r="F36" s="18"/>
      <c r="G36" s="18">
        <f>'MSCI World Indexes'!G27/'MSCI World Indexes'!G26-1</f>
        <v>3.6732884622114437E-2</v>
      </c>
      <c r="H36" s="18">
        <f>'MSCI World Indexes'!H27/'MSCI World Indexes'!H26-1</f>
        <v>7.1191081556815972E-2</v>
      </c>
      <c r="I36" s="18"/>
      <c r="J36" s="18"/>
      <c r="K36" s="18">
        <f>'MSCI World Indexes'!K27/'MSCI World Indexes'!K26-1</f>
        <v>7.0299821965937204E-2</v>
      </c>
      <c r="L36" s="18">
        <f>'MSCI World Indexes'!L27/'MSCI World Indexes'!L26-1</f>
        <v>9.2167707144777733E-2</v>
      </c>
      <c r="M36" s="18">
        <f>'MSCI World Indexes'!M27/'MSCI World Indexes'!M26-1</f>
        <v>6.6676555662686487E-2</v>
      </c>
      <c r="N36" s="18"/>
      <c r="O36" s="18"/>
      <c r="P36" s="18">
        <f>'MSCI World Indexes'!P27/'MSCI World Indexes'!P26-1</f>
        <v>6.2917287037297154E-2</v>
      </c>
      <c r="Q36" s="18">
        <f>'MSCI World Indexes'!Q27/'MSCI World Indexes'!Q26-1</f>
        <v>2.9712427598821423E-2</v>
      </c>
      <c r="R36" s="18">
        <f>'MSCI World Indexes'!R27/'MSCI World Indexes'!R26-1</f>
        <v>3.8934829690884021E-2</v>
      </c>
      <c r="S36" s="18">
        <f>'MSCI World Indexes'!S27/'MSCI World Indexes'!S26-1</f>
        <v>7.5841474839400291E-2</v>
      </c>
      <c r="T36" s="18">
        <f>'MSCI World Indexes'!T27/'MSCI World Indexes'!T26-1</f>
        <v>6.061213962285783E-2</v>
      </c>
      <c r="U36" s="18">
        <f>'MSCI World Indexes'!U27/'MSCI World Indexes'!U26-1</f>
        <v>0.11297328603489465</v>
      </c>
      <c r="V36" s="18"/>
      <c r="W36" s="18"/>
      <c r="X36" s="18"/>
      <c r="Y36" s="18"/>
      <c r="Z36" s="18">
        <f>'MSCI World Indexes'!Z27/'MSCI World Indexes'!Z26-1</f>
        <v>0.12583708863713894</v>
      </c>
      <c r="AA36" s="18">
        <f>'MSCI World Indexes'!AA27/'MSCI World Indexes'!AA26-1</f>
        <v>0.22271834356936404</v>
      </c>
      <c r="AB36" s="18"/>
      <c r="AC36" s="18"/>
      <c r="AD36" s="18"/>
      <c r="AE36" s="18"/>
      <c r="AF36" s="18">
        <f>'MSCI World Indexes'!AF27/'MSCI World Indexes'!AF26-1</f>
        <v>2.8280005588933843E-2</v>
      </c>
      <c r="AG36" s="18"/>
      <c r="AH36" s="18"/>
      <c r="AI36" s="18">
        <f>'MSCI World Indexes'!AI27/'MSCI World Indexes'!AI26-1</f>
        <v>0.23031740837696324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>
        <f>'MSCI World Indexes'!AU27/'MSCI World Indexes'!AU26-1</f>
        <v>8.8015093435553471E-2</v>
      </c>
      <c r="AV36" s="18">
        <f>'MSCI World Indexes'!AV27/'MSCI World Indexes'!AV26-1</f>
        <v>8.5483790148819905E-2</v>
      </c>
      <c r="AW36" s="18"/>
      <c r="AX36" s="18"/>
      <c r="BB36">
        <f>'MSCI World Indexes'!AY27</f>
        <v>3.68</v>
      </c>
      <c r="BC36" s="25">
        <f t="shared" si="8"/>
        <v>3.0161266025487965E-3</v>
      </c>
      <c r="BD36">
        <v>0.37</v>
      </c>
      <c r="BF36">
        <f t="shared" si="9"/>
        <v>-0.16496159593147386</v>
      </c>
    </row>
    <row r="37" spans="1:58" x14ac:dyDescent="0.2">
      <c r="A37" s="1">
        <v>26329</v>
      </c>
      <c r="B37" s="18">
        <f>'MSCI World Indexes'!B28/'MSCI World Indexes'!B27-1</f>
        <v>9.6509771391364296E-3</v>
      </c>
      <c r="C37" s="18">
        <f>'MSCI World Indexes'!C28/'MSCI World Indexes'!C27-1</f>
        <v>5.9618468810669345E-2</v>
      </c>
      <c r="D37" s="18"/>
      <c r="E37">
        <v>5.587508449970624E-2</v>
      </c>
      <c r="F37" s="18"/>
      <c r="G37" s="18">
        <f>'MSCI World Indexes'!G28/'MSCI World Indexes'!G27-1</f>
        <v>6.1928979702056797E-2</v>
      </c>
      <c r="H37" s="18">
        <f>'MSCI World Indexes'!H28/'MSCI World Indexes'!H27-1</f>
        <v>7.0328190615300379E-2</v>
      </c>
      <c r="I37" s="18"/>
      <c r="J37" s="18"/>
      <c r="K37" s="18">
        <f>'MSCI World Indexes'!K28/'MSCI World Indexes'!K27-1</f>
        <v>3.5579173597515279E-2</v>
      </c>
      <c r="L37" s="18">
        <f>'MSCI World Indexes'!L28/'MSCI World Indexes'!L27-1</f>
        <v>-2.4707377610976855E-2</v>
      </c>
      <c r="M37" s="18">
        <f>'MSCI World Indexes'!M28/'MSCI World Indexes'!M27-1</f>
        <v>7.2208315950493596E-2</v>
      </c>
      <c r="N37" s="18"/>
      <c r="O37" s="18"/>
      <c r="P37" s="18">
        <f>'MSCI World Indexes'!P28/'MSCI World Indexes'!P27-1</f>
        <v>4.4189939212404106E-2</v>
      </c>
      <c r="Q37" s="18">
        <f>'MSCI World Indexes'!Q28/'MSCI World Indexes'!Q27-1</f>
        <v>3.8999743422740707E-2</v>
      </c>
      <c r="R37" s="18">
        <f>'MSCI World Indexes'!R28/'MSCI World Indexes'!R27-1</f>
        <v>8.2645567821101995E-2</v>
      </c>
      <c r="S37" s="18">
        <f>'MSCI World Indexes'!S28/'MSCI World Indexes'!S27-1</f>
        <v>5.3343596202738208E-2</v>
      </c>
      <c r="T37" s="18">
        <f>'MSCI World Indexes'!T28/'MSCI World Indexes'!T27-1</f>
        <v>1.8373909049150372E-2</v>
      </c>
      <c r="U37" s="18">
        <f>'MSCI World Indexes'!U28/'MSCI World Indexes'!U27-1</f>
        <v>4.4199434091130918E-2</v>
      </c>
      <c r="V37" s="18"/>
      <c r="W37" s="18"/>
      <c r="X37" s="18"/>
      <c r="Y37" s="18"/>
      <c r="Z37" s="18">
        <f>'MSCI World Indexes'!Z28/'MSCI World Indexes'!Z27-1</f>
        <v>7.7199081456911456E-2</v>
      </c>
      <c r="AA37" s="18">
        <f>'MSCI World Indexes'!AA28/'MSCI World Indexes'!AA27-1</f>
        <v>-1.1730922823362078E-2</v>
      </c>
      <c r="AB37" s="18"/>
      <c r="AC37" s="18"/>
      <c r="AD37" s="18"/>
      <c r="AE37" s="18"/>
      <c r="AF37" s="18">
        <f>'MSCI World Indexes'!AF28/'MSCI World Indexes'!AF27-1</f>
        <v>6.5399353208141831E-2</v>
      </c>
      <c r="AG37" s="18"/>
      <c r="AH37" s="18"/>
      <c r="AI37" s="18">
        <f>'MSCI World Indexes'!AI28/'MSCI World Indexes'!AI27-1</f>
        <v>-3.3099724723060775E-2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>
        <f>'MSCI World Indexes'!AU28/'MSCI World Indexes'!AU27-1</f>
        <v>3.4690301212004337E-2</v>
      </c>
      <c r="AV37" s="18">
        <f>'MSCI World Indexes'!AV28/'MSCI World Indexes'!AV27-1</f>
        <v>5.507085814522461E-2</v>
      </c>
      <c r="AW37" s="18"/>
      <c r="AX37" s="18"/>
      <c r="BB37">
        <f>'MSCI World Indexes'!AY28</f>
        <v>3.35</v>
      </c>
      <c r="BC37" s="25">
        <f t="shared" si="8"/>
        <v>2.749698516855581E-3</v>
      </c>
      <c r="BD37">
        <v>0.28999999999999998</v>
      </c>
      <c r="BF37">
        <f t="shared" si="9"/>
        <v>-9.3952406343864592E-2</v>
      </c>
    </row>
    <row r="38" spans="1:58" x14ac:dyDescent="0.2">
      <c r="A38" s="1">
        <v>26358</v>
      </c>
      <c r="B38" s="18">
        <f>'MSCI World Indexes'!B29/'MSCI World Indexes'!B28-1</f>
        <v>3.0266354520959382E-2</v>
      </c>
      <c r="C38" s="18">
        <f>'MSCI World Indexes'!C29/'MSCI World Indexes'!C28-1</f>
        <v>4.8313989150263303E-2</v>
      </c>
      <c r="D38" s="18"/>
      <c r="E38">
        <v>3.2808908573767726E-2</v>
      </c>
      <c r="F38" s="18"/>
      <c r="G38" s="18">
        <f>'MSCI World Indexes'!G29/'MSCI World Indexes'!G28-1</f>
        <v>6.2513244331426243E-2</v>
      </c>
      <c r="H38" s="18">
        <f>'MSCI World Indexes'!H29/'MSCI World Indexes'!H28-1</f>
        <v>8.1528866144250811E-2</v>
      </c>
      <c r="I38" s="18"/>
      <c r="J38" s="18"/>
      <c r="K38" s="18">
        <f>'MSCI World Indexes'!K29/'MSCI World Indexes'!K28-1</f>
        <v>-6.6453447050462078E-2</v>
      </c>
      <c r="L38" s="18">
        <f>'MSCI World Indexes'!L29/'MSCI World Indexes'!L28-1</f>
        <v>-1.1660275916651863E-2</v>
      </c>
      <c r="M38" s="18">
        <f>'MSCI World Indexes'!M29/'MSCI World Indexes'!M28-1</f>
        <v>5.0225349372588601E-2</v>
      </c>
      <c r="N38" s="18"/>
      <c r="O38" s="18"/>
      <c r="P38" s="18">
        <f>'MSCI World Indexes'!P29/'MSCI World Indexes'!P28-1</f>
        <v>3.3756306633143884E-2</v>
      </c>
      <c r="Q38" s="18">
        <f>'MSCI World Indexes'!Q29/'MSCI World Indexes'!Q28-1</f>
        <v>-1.1701460783010043E-2</v>
      </c>
      <c r="R38" s="18">
        <f>'MSCI World Indexes'!R29/'MSCI World Indexes'!R28-1</f>
        <v>4.9143597328828781E-2</v>
      </c>
      <c r="S38" s="18">
        <f>'MSCI World Indexes'!S29/'MSCI World Indexes'!S28-1</f>
        <v>5.940360200767647E-2</v>
      </c>
      <c r="T38" s="18">
        <f>'MSCI World Indexes'!T29/'MSCI World Indexes'!T28-1</f>
        <v>2.6276455552902256E-2</v>
      </c>
      <c r="U38" s="18">
        <f>'MSCI World Indexes'!U29/'MSCI World Indexes'!U28-1</f>
        <v>3.1559521584750394E-2</v>
      </c>
      <c r="V38" s="18"/>
      <c r="W38" s="18"/>
      <c r="X38" s="18"/>
      <c r="Y38" s="18"/>
      <c r="Z38" s="18">
        <f>'MSCI World Indexes'!Z29/'MSCI World Indexes'!Z28-1</f>
        <v>8.8720780470473271E-2</v>
      </c>
      <c r="AA38" s="18">
        <f>'MSCI World Indexes'!AA29/'MSCI World Indexes'!AA28-1</f>
        <v>3.4853736698027715E-2</v>
      </c>
      <c r="AB38" s="18"/>
      <c r="AC38" s="18"/>
      <c r="AD38" s="18"/>
      <c r="AE38" s="18"/>
      <c r="AF38" s="18">
        <f>'MSCI World Indexes'!AF29/'MSCI World Indexes'!AF28-1</f>
        <v>6.7315418266226335E-2</v>
      </c>
      <c r="AG38" s="18"/>
      <c r="AH38" s="18"/>
      <c r="AI38" s="18">
        <f>'MSCI World Indexes'!AI29/'MSCI World Indexes'!AI28-1</f>
        <v>0.10066292567530399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>
        <f>'MSCI World Indexes'!AU29/'MSCI World Indexes'!AU28-1</f>
        <v>3.648003972546876E-2</v>
      </c>
      <c r="AV38" s="18">
        <f>'MSCI World Indexes'!AV29/'MSCI World Indexes'!AV28-1</f>
        <v>6.2635631781589041E-2</v>
      </c>
      <c r="AW38" s="18"/>
      <c r="AX38" s="18"/>
      <c r="BB38">
        <f>'MSCI World Indexes'!AY29</f>
        <v>3.46</v>
      </c>
      <c r="BC38" s="25">
        <f t="shared" si="8"/>
        <v>2.8385944168292099E-3</v>
      </c>
      <c r="BD38">
        <v>0.25</v>
      </c>
      <c r="BF38">
        <f t="shared" si="9"/>
        <v>3.2308243232657796E-2</v>
      </c>
    </row>
    <row r="39" spans="1:58" x14ac:dyDescent="0.2">
      <c r="A39" s="1">
        <v>26389</v>
      </c>
      <c r="B39" s="18">
        <f>'MSCI World Indexes'!B30/'MSCI World Indexes'!B29-1</f>
        <v>-4.827603947830994E-3</v>
      </c>
      <c r="C39" s="18">
        <f>'MSCI World Indexes'!C30/'MSCI World Indexes'!C29-1</f>
        <v>4.6824419824009311E-2</v>
      </c>
      <c r="D39" s="18"/>
      <c r="E39">
        <v>-9.674305167420294E-3</v>
      </c>
      <c r="F39" s="18"/>
      <c r="G39" s="18">
        <f>'MSCI World Indexes'!G30/'MSCI World Indexes'!G29-1</f>
        <v>0.12074192261667327</v>
      </c>
      <c r="H39" s="18">
        <f>'MSCI World Indexes'!H30/'MSCI World Indexes'!H29-1</f>
        <v>5.1034088444628312E-2</v>
      </c>
      <c r="I39" s="18"/>
      <c r="J39" s="18"/>
      <c r="K39" s="18">
        <f>'MSCI World Indexes'!K30/'MSCI World Indexes'!K29-1</f>
        <v>1.6018271792919814E-2</v>
      </c>
      <c r="L39" s="18">
        <f>'MSCI World Indexes'!L30/'MSCI World Indexes'!L29-1</f>
        <v>3.603553849658625E-2</v>
      </c>
      <c r="M39" s="18">
        <f>'MSCI World Indexes'!M30/'MSCI World Indexes'!M29-1</f>
        <v>-2.0232582072656102E-2</v>
      </c>
      <c r="N39" s="18"/>
      <c r="O39" s="18"/>
      <c r="P39" s="18">
        <f>'MSCI World Indexes'!P30/'MSCI World Indexes'!P29-1</f>
        <v>4.4251471104328033E-2</v>
      </c>
      <c r="Q39" s="18">
        <f>'MSCI World Indexes'!Q30/'MSCI World Indexes'!Q29-1</f>
        <v>7.2817959905433716E-2</v>
      </c>
      <c r="R39" s="18">
        <f>'MSCI World Indexes'!R30/'MSCI World Indexes'!R29-1</f>
        <v>2.5193539775760776E-2</v>
      </c>
      <c r="S39" s="18">
        <f>'MSCI World Indexes'!S30/'MSCI World Indexes'!S29-1</f>
        <v>1.2819798227523549E-3</v>
      </c>
      <c r="T39" s="18">
        <f>'MSCI World Indexes'!T30/'MSCI World Indexes'!T29-1</f>
        <v>1.3892000896258194E-2</v>
      </c>
      <c r="U39" s="18">
        <f>'MSCI World Indexes'!U30/'MSCI World Indexes'!U29-1</f>
        <v>-1.1322720170303668E-4</v>
      </c>
      <c r="V39" s="18"/>
      <c r="W39" s="18"/>
      <c r="X39" s="18"/>
      <c r="Y39" s="18"/>
      <c r="Z39" s="18">
        <f>'MSCI World Indexes'!Z30/'MSCI World Indexes'!Z29-1</f>
        <v>4.9570313562318002E-2</v>
      </c>
      <c r="AA39" s="18">
        <f>'MSCI World Indexes'!AA30/'MSCI World Indexes'!AA29-1</f>
        <v>4.7253833618475349E-2</v>
      </c>
      <c r="AB39" s="18"/>
      <c r="AC39" s="18"/>
      <c r="AD39" s="18"/>
      <c r="AE39" s="18"/>
      <c r="AF39" s="18">
        <f>'MSCI World Indexes'!AF30/'MSCI World Indexes'!AF29-1</f>
        <v>0.19487363326761065</v>
      </c>
      <c r="AG39" s="18"/>
      <c r="AH39" s="18"/>
      <c r="AI39" s="18">
        <f>'MSCI World Indexes'!AI30/'MSCI World Indexes'!AI29-1</f>
        <v>3.1589338598223105E-2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>
        <f>'MSCI World Indexes'!AU30/'MSCI World Indexes'!AU29-1</f>
        <v>1.2054274176989788E-2</v>
      </c>
      <c r="AV39" s="18">
        <f>'MSCI World Indexes'!AV30/'MSCI World Indexes'!AV29-1</f>
        <v>3.0064724386106523E-2</v>
      </c>
      <c r="AW39" s="18"/>
      <c r="AX39" s="18"/>
      <c r="BB39">
        <f>'MSCI World Indexes'!AY30</f>
        <v>3.83</v>
      </c>
      <c r="BC39" s="25">
        <f t="shared" si="8"/>
        <v>3.1369733958956925E-3</v>
      </c>
      <c r="BD39">
        <v>0.27</v>
      </c>
      <c r="BF39">
        <f t="shared" si="9"/>
        <v>0.10159621412292186</v>
      </c>
    </row>
    <row r="40" spans="1:58" x14ac:dyDescent="0.2">
      <c r="A40" s="1">
        <v>26417</v>
      </c>
      <c r="B40" s="18">
        <f>'MSCI World Indexes'!B31/'MSCI World Indexes'!B30-1</f>
        <v>7.2894587189162863E-3</v>
      </c>
      <c r="C40" s="18">
        <f>'MSCI World Indexes'!C31/'MSCI World Indexes'!C30-1</f>
        <v>-9.6181765389081741E-3</v>
      </c>
      <c r="D40" s="18"/>
      <c r="E40">
        <v>5.7997188388248633E-2</v>
      </c>
      <c r="F40" s="18"/>
      <c r="G40" s="18">
        <f>'MSCI World Indexes'!G31/'MSCI World Indexes'!G30-1</f>
        <v>2.4335338292344355E-2</v>
      </c>
      <c r="H40" s="18">
        <f>'MSCI World Indexes'!H31/'MSCI World Indexes'!H30-1</f>
        <v>-2.8100057213067076E-2</v>
      </c>
      <c r="I40" s="18"/>
      <c r="J40" s="18"/>
      <c r="K40" s="18">
        <f>'MSCI World Indexes'!K31/'MSCI World Indexes'!K30-1</f>
        <v>5.201792377898018E-2</v>
      </c>
      <c r="L40" s="18">
        <f>'MSCI World Indexes'!L31/'MSCI World Indexes'!L30-1</f>
        <v>-1.2327005470525121E-2</v>
      </c>
      <c r="M40" s="18">
        <f>'MSCI World Indexes'!M31/'MSCI World Indexes'!M30-1</f>
        <v>9.453384311581825E-4</v>
      </c>
      <c r="N40" s="18"/>
      <c r="O40" s="18"/>
      <c r="P40" s="18">
        <f>'MSCI World Indexes'!P31/'MSCI World Indexes'!P30-1</f>
        <v>4.6190278939264973E-2</v>
      </c>
      <c r="Q40" s="18">
        <f>'MSCI World Indexes'!Q31/'MSCI World Indexes'!Q30-1</f>
        <v>1.6473918535173881E-2</v>
      </c>
      <c r="R40" s="18">
        <f>'MSCI World Indexes'!R31/'MSCI World Indexes'!R30-1</f>
        <v>-4.3127298766395539E-3</v>
      </c>
      <c r="S40" s="18">
        <f>'MSCI World Indexes'!S31/'MSCI World Indexes'!S30-1</f>
        <v>3.0039245156980643E-2</v>
      </c>
      <c r="T40" s="18">
        <f>'MSCI World Indexes'!T31/'MSCI World Indexes'!T30-1</f>
        <v>-7.6498087547838267E-5</v>
      </c>
      <c r="U40" s="18">
        <f>'MSCI World Indexes'!U31/'MSCI World Indexes'!U30-1</f>
        <v>2.9140432727878807E-3</v>
      </c>
      <c r="V40" s="18"/>
      <c r="W40" s="18"/>
      <c r="X40" s="18"/>
      <c r="Y40" s="18"/>
      <c r="Z40" s="18">
        <f>'MSCI World Indexes'!Z31/'MSCI World Indexes'!Z30-1</f>
        <v>5.0267206477732751E-2</v>
      </c>
      <c r="AA40" s="18">
        <f>'MSCI World Indexes'!AA31/'MSCI World Indexes'!AA30-1</f>
        <v>0.11627405763055254</v>
      </c>
      <c r="AB40" s="18"/>
      <c r="AC40" s="18"/>
      <c r="AD40" s="18"/>
      <c r="AE40" s="18"/>
      <c r="AF40" s="18">
        <f>'MSCI World Indexes'!AF31/'MSCI World Indexes'!AF30-1</f>
        <v>1.9871390997370009E-2</v>
      </c>
      <c r="AG40" s="18"/>
      <c r="AH40" s="18"/>
      <c r="AI40" s="18">
        <f>'MSCI World Indexes'!AI31/'MSCI World Indexes'!AI30-1</f>
        <v>-2.0895160801889801E-2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>
        <f>'MSCI World Indexes'!AU31/'MSCI World Indexes'!AU30-1</f>
        <v>1.1471127754719035E-2</v>
      </c>
      <c r="AV40" s="18">
        <f>'MSCI World Indexes'!AV31/'MSCI World Indexes'!AV30-1</f>
        <v>2.1192910647618968E-2</v>
      </c>
      <c r="AW40" s="18"/>
      <c r="AX40" s="18"/>
      <c r="BB40">
        <f>'MSCI World Indexes'!AY31</f>
        <v>3.63</v>
      </c>
      <c r="BC40" s="25">
        <f t="shared" si="8"/>
        <v>2.9758087216387175E-3</v>
      </c>
      <c r="BD40">
        <v>0.28999999999999998</v>
      </c>
      <c r="BF40">
        <f t="shared" si="9"/>
        <v>-5.3632154915795427E-2</v>
      </c>
    </row>
    <row r="41" spans="1:58" x14ac:dyDescent="0.2">
      <c r="A41" s="1">
        <v>26450</v>
      </c>
      <c r="B41" s="18">
        <f>'MSCI World Indexes'!B32/'MSCI World Indexes'!B31-1</f>
        <v>7.0981318004516458E-2</v>
      </c>
      <c r="C41" s="18">
        <f>'MSCI World Indexes'!C32/'MSCI World Indexes'!C31-1</f>
        <v>1.2570088320445594E-2</v>
      </c>
      <c r="D41" s="18"/>
      <c r="E41">
        <v>9.0073226322680666E-2</v>
      </c>
      <c r="F41" s="18"/>
      <c r="G41" s="18">
        <f>'MSCI World Indexes'!G32/'MSCI World Indexes'!G31-1</f>
        <v>5.6139954657192792E-2</v>
      </c>
      <c r="H41" s="18">
        <f>'MSCI World Indexes'!H32/'MSCI World Indexes'!H31-1</f>
        <v>2.5583123437846744E-2</v>
      </c>
      <c r="I41" s="18"/>
      <c r="J41" s="18"/>
      <c r="K41" s="18">
        <f>'MSCI World Indexes'!K32/'MSCI World Indexes'!K31-1</f>
        <v>3.1268697113877808E-2</v>
      </c>
      <c r="L41" s="18">
        <f>'MSCI World Indexes'!L32/'MSCI World Indexes'!L31-1</f>
        <v>-1.1516120544839969E-2</v>
      </c>
      <c r="M41" s="18">
        <f>'MSCI World Indexes'!M32/'MSCI World Indexes'!M31-1</f>
        <v>0.11319705332969554</v>
      </c>
      <c r="N41" s="18"/>
      <c r="O41" s="18"/>
      <c r="P41" s="18">
        <f>'MSCI World Indexes'!P32/'MSCI World Indexes'!P31-1</f>
        <v>4.1282244750072694E-2</v>
      </c>
      <c r="Q41" s="18">
        <f>'MSCI World Indexes'!Q32/'MSCI World Indexes'!Q31-1</f>
        <v>-4.0098704503392923E-2</v>
      </c>
      <c r="R41" s="18">
        <f>'MSCI World Indexes'!R32/'MSCI World Indexes'!R31-1</f>
        <v>7.242444549778515E-2</v>
      </c>
      <c r="S41" s="18">
        <f>'MSCI World Indexes'!S32/'MSCI World Indexes'!S31-1</f>
        <v>-2.1272858696606778E-2</v>
      </c>
      <c r="T41" s="18">
        <f>'MSCI World Indexes'!T32/'MSCI World Indexes'!T31-1</f>
        <v>-2.7116396494419881E-3</v>
      </c>
      <c r="U41" s="18">
        <f>'MSCI World Indexes'!U32/'MSCI World Indexes'!U31-1</f>
        <v>5.2172407563531031E-2</v>
      </c>
      <c r="V41" s="18"/>
      <c r="W41" s="18"/>
      <c r="X41" s="18"/>
      <c r="Y41" s="18"/>
      <c r="Z41" s="18">
        <f>'MSCI World Indexes'!Z32/'MSCI World Indexes'!Z31-1</f>
        <v>8.2492984241527179E-2</v>
      </c>
      <c r="AA41" s="18">
        <f>'MSCI World Indexes'!AA32/'MSCI World Indexes'!AA31-1</f>
        <v>8.7079584507858021E-2</v>
      </c>
      <c r="AB41" s="18"/>
      <c r="AC41" s="18"/>
      <c r="AD41" s="18"/>
      <c r="AE41" s="18"/>
      <c r="AF41" s="18">
        <f>'MSCI World Indexes'!AF32/'MSCI World Indexes'!AF31-1</f>
        <v>-1.5419690135320741E-2</v>
      </c>
      <c r="AG41" s="18"/>
      <c r="AH41" s="18"/>
      <c r="AI41" s="18">
        <f>'MSCI World Indexes'!AI32/'MSCI World Indexes'!AI31-1</f>
        <v>4.1890387232463411E-2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>
        <f>'MSCI World Indexes'!AU32/'MSCI World Indexes'!AU31-1</f>
        <v>1.8620355357948926E-2</v>
      </c>
      <c r="AV41" s="18">
        <f>'MSCI World Indexes'!AV32/'MSCI World Indexes'!AV31-1</f>
        <v>2.9779239079380071E-2</v>
      </c>
      <c r="AW41" s="18"/>
      <c r="AX41" s="18"/>
      <c r="BB41">
        <f>'MSCI World Indexes'!AY32</f>
        <v>3.81</v>
      </c>
      <c r="BC41" s="25">
        <f t="shared" si="8"/>
        <v>3.1208697401348129E-3</v>
      </c>
      <c r="BD41">
        <v>0.3</v>
      </c>
      <c r="BF41">
        <f t="shared" si="9"/>
        <v>4.8396540861850301E-2</v>
      </c>
    </row>
    <row r="42" spans="1:58" x14ac:dyDescent="0.2">
      <c r="A42" s="1">
        <v>26480</v>
      </c>
      <c r="B42" s="18">
        <f>'MSCI World Indexes'!B33/'MSCI World Indexes'!B32-1</f>
        <v>3.7699078289485932E-3</v>
      </c>
      <c r="C42" s="18">
        <f>'MSCI World Indexes'!C33/'MSCI World Indexes'!C32-1</f>
        <v>7.7741585233441768E-3</v>
      </c>
      <c r="D42" s="18"/>
      <c r="E42">
        <v>9.5887607658908136E-2</v>
      </c>
      <c r="F42" s="18"/>
      <c r="G42" s="18">
        <f>'MSCI World Indexes'!G33/'MSCI World Indexes'!G32-1</f>
        <v>-4.1295872880101281E-2</v>
      </c>
      <c r="H42" s="18">
        <f>'MSCI World Indexes'!H33/'MSCI World Indexes'!H32-1</f>
        <v>-1.7690121760731703E-2</v>
      </c>
      <c r="I42" s="18"/>
      <c r="J42" s="18"/>
      <c r="K42" s="18">
        <f>'MSCI World Indexes'!K33/'MSCI World Indexes'!K32-1</f>
        <v>4.7518406475763886E-3</v>
      </c>
      <c r="L42" s="18">
        <f>'MSCI World Indexes'!L33/'MSCI World Indexes'!L32-1</f>
        <v>0.12564837564837572</v>
      </c>
      <c r="M42" s="18">
        <f>'MSCI World Indexes'!M33/'MSCI World Indexes'!M32-1</f>
        <v>-3.072180692112636E-2</v>
      </c>
      <c r="N42" s="18"/>
      <c r="O42" s="18"/>
      <c r="P42" s="18">
        <f>'MSCI World Indexes'!P33/'MSCI World Indexes'!P32-1</f>
        <v>2.0274778491229384E-2</v>
      </c>
      <c r="Q42" s="18">
        <f>'MSCI World Indexes'!Q33/'MSCI World Indexes'!Q32-1</f>
        <v>8.8505325009180513E-3</v>
      </c>
      <c r="R42" s="18">
        <f>'MSCI World Indexes'!R33/'MSCI World Indexes'!R32-1</f>
        <v>-7.3713649942083626E-2</v>
      </c>
      <c r="S42" s="18">
        <f>'MSCI World Indexes'!S33/'MSCI World Indexes'!S32-1</f>
        <v>-9.3622308117062403E-2</v>
      </c>
      <c r="T42" s="18">
        <f>'MSCI World Indexes'!T33/'MSCI World Indexes'!T32-1</f>
        <v>-1.9544501457527175E-2</v>
      </c>
      <c r="U42" s="18">
        <f>'MSCI World Indexes'!U33/'MSCI World Indexes'!U32-1</f>
        <v>1.8042767511571967E-2</v>
      </c>
      <c r="V42" s="18"/>
      <c r="W42" s="18"/>
      <c r="X42" s="18"/>
      <c r="Y42" s="18"/>
      <c r="Z42" s="18">
        <f>'MSCI World Indexes'!Z33/'MSCI World Indexes'!Z32-1</f>
        <v>3.809469545894828E-2</v>
      </c>
      <c r="AA42" s="18">
        <f>'MSCI World Indexes'!AA33/'MSCI World Indexes'!AA32-1</f>
        <v>5.1335424355554382E-2</v>
      </c>
      <c r="AB42" s="18"/>
      <c r="AC42" s="18"/>
      <c r="AD42" s="18"/>
      <c r="AE42" s="18"/>
      <c r="AF42" s="18">
        <f>'MSCI World Indexes'!AF33/'MSCI World Indexes'!AF32-1</f>
        <v>3.9001070637153523E-2</v>
      </c>
      <c r="AG42" s="18"/>
      <c r="AH42" s="18"/>
      <c r="AI42" s="18">
        <f>'MSCI World Indexes'!AI33/'MSCI World Indexes'!AI32-1</f>
        <v>2.5529590576612415E-2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>
        <f>'MSCI World Indexes'!AU33/'MSCI World Indexes'!AU32-1</f>
        <v>-2.4950361825372025E-2</v>
      </c>
      <c r="AV42" s="18">
        <f>'MSCI World Indexes'!AV33/'MSCI World Indexes'!AV32-1</f>
        <v>-2.9153743234203056E-2</v>
      </c>
      <c r="AW42" s="18"/>
      <c r="AX42" s="18"/>
      <c r="BB42">
        <f>'MSCI World Indexes'!AY33</f>
        <v>4.0600000000000005</v>
      </c>
      <c r="BC42" s="25">
        <f t="shared" si="8"/>
        <v>3.3219613470447662E-3</v>
      </c>
      <c r="BD42">
        <v>0.28999999999999998</v>
      </c>
      <c r="BF42">
        <f t="shared" si="9"/>
        <v>6.3553784475031794E-2</v>
      </c>
    </row>
    <row r="43" spans="1:58" x14ac:dyDescent="0.2">
      <c r="A43" s="1">
        <v>26511</v>
      </c>
      <c r="B43" s="18">
        <f>'MSCI World Indexes'!B34/'MSCI World Indexes'!B33-1</f>
        <v>0.16270668555150625</v>
      </c>
      <c r="C43" s="18">
        <f>'MSCI World Indexes'!C34/'MSCI World Indexes'!C33-1</f>
        <v>5.6132563351146469E-2</v>
      </c>
      <c r="D43" s="18"/>
      <c r="E43">
        <v>1.353424968945105E-2</v>
      </c>
      <c r="F43" s="18"/>
      <c r="G43" s="18">
        <f>'MSCI World Indexes'!G34/'MSCI World Indexes'!G33-1</f>
        <v>6.5131042765838698E-2</v>
      </c>
      <c r="H43" s="18">
        <f>'MSCI World Indexes'!H34/'MSCI World Indexes'!H33-1</f>
        <v>5.5041477479548684E-2</v>
      </c>
      <c r="I43" s="18"/>
      <c r="J43" s="18"/>
      <c r="K43" s="18">
        <f>'MSCI World Indexes'!K34/'MSCI World Indexes'!K33-1</f>
        <v>-2.2436999051376749E-2</v>
      </c>
      <c r="L43" s="18">
        <f>'MSCI World Indexes'!L34/'MSCI World Indexes'!L33-1</f>
        <v>2.8412053598496412E-2</v>
      </c>
      <c r="M43" s="18">
        <f>'MSCI World Indexes'!M34/'MSCI World Indexes'!M33-1</f>
        <v>5.6592947034681318E-2</v>
      </c>
      <c r="N43" s="18"/>
      <c r="O43" s="18"/>
      <c r="P43" s="18">
        <f>'MSCI World Indexes'!P34/'MSCI World Indexes'!P33-1</f>
        <v>2.6284886541828589E-2</v>
      </c>
      <c r="Q43" s="18">
        <f>'MSCI World Indexes'!Q34/'MSCI World Indexes'!Q33-1</f>
        <v>2.1204178952349828E-2</v>
      </c>
      <c r="R43" s="18">
        <f>'MSCI World Indexes'!R34/'MSCI World Indexes'!R33-1</f>
        <v>6.7313308816875139E-2</v>
      </c>
      <c r="S43" s="18">
        <f>'MSCI World Indexes'!S34/'MSCI World Indexes'!S33-1</f>
        <v>5.4578269213195751E-2</v>
      </c>
      <c r="T43" s="18">
        <f>'MSCI World Indexes'!T34/'MSCI World Indexes'!T33-1</f>
        <v>-7.3025063244920307E-3</v>
      </c>
      <c r="U43" s="18">
        <f>'MSCI World Indexes'!U34/'MSCI World Indexes'!U33-1</f>
        <v>-5.1932171945383576E-3</v>
      </c>
      <c r="V43" s="18"/>
      <c r="W43" s="18"/>
      <c r="X43" s="18"/>
      <c r="Y43" s="18"/>
      <c r="Z43" s="18">
        <f>'MSCI World Indexes'!Z34/'MSCI World Indexes'!Z33-1</f>
        <v>8.3635206041845045E-2</v>
      </c>
      <c r="AA43" s="18">
        <f>'MSCI World Indexes'!AA34/'MSCI World Indexes'!AA33-1</f>
        <v>8.751473952015898E-2</v>
      </c>
      <c r="AB43" s="18"/>
      <c r="AC43" s="18"/>
      <c r="AD43" s="18"/>
      <c r="AE43" s="18"/>
      <c r="AF43" s="18">
        <f>'MSCI World Indexes'!AF34/'MSCI World Indexes'!AF33-1</f>
        <v>0.14114748834155311</v>
      </c>
      <c r="AG43" s="18"/>
      <c r="AH43" s="18"/>
      <c r="AI43" s="18">
        <f>'MSCI World Indexes'!AI34/'MSCI World Indexes'!AI33-1</f>
        <v>-5.7846837876015966E-2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>
        <f>'MSCI World Indexes'!AU34/'MSCI World Indexes'!AU33-1</f>
        <v>1.3673732129483973E-2</v>
      </c>
      <c r="AV43" s="18">
        <f>'MSCI World Indexes'!AV34/'MSCI World Indexes'!AV33-1</f>
        <v>5.1304136748388851E-2</v>
      </c>
      <c r="AW43" s="18"/>
      <c r="AX43" s="18"/>
      <c r="BB43">
        <f>'MSCI World Indexes'!AY34</f>
        <v>3.8000000000000003</v>
      </c>
      <c r="BC43" s="25">
        <f t="shared" si="8"/>
        <v>3.1128168457330574E-3</v>
      </c>
      <c r="BD43">
        <v>0.31</v>
      </c>
      <c r="BF43">
        <f t="shared" si="9"/>
        <v>-6.6181906881301211E-2</v>
      </c>
    </row>
    <row r="44" spans="1:58" x14ac:dyDescent="0.2">
      <c r="A44" s="1">
        <v>26542</v>
      </c>
      <c r="B44" s="18">
        <f>'MSCI World Indexes'!B35/'MSCI World Indexes'!B34-1</f>
        <v>-2.3678843705944419E-2</v>
      </c>
      <c r="C44" s="18">
        <f>'MSCI World Indexes'!C35/'MSCI World Indexes'!C34-1</f>
        <v>-1.3921476615047834E-2</v>
      </c>
      <c r="D44" s="18"/>
      <c r="E44">
        <v>2.288602646672433E-2</v>
      </c>
      <c r="F44" s="18"/>
      <c r="G44" s="18">
        <f>'MSCI World Indexes'!G35/'MSCI World Indexes'!G34-1</f>
        <v>5.4286105495462422E-3</v>
      </c>
      <c r="H44" s="18">
        <f>'MSCI World Indexes'!H35/'MSCI World Indexes'!H34-1</f>
        <v>-2.4523333938623493E-2</v>
      </c>
      <c r="I44" s="18"/>
      <c r="J44" s="18"/>
      <c r="K44" s="18">
        <f>'MSCI World Indexes'!K35/'MSCI World Indexes'!K34-1</f>
        <v>4.2472399971871244E-3</v>
      </c>
      <c r="L44" s="18">
        <f>'MSCI World Indexes'!L35/'MSCI World Indexes'!L34-1</f>
        <v>2.7703754362795818E-2</v>
      </c>
      <c r="M44" s="18">
        <f>'MSCI World Indexes'!M35/'MSCI World Indexes'!M34-1</f>
        <v>5.1453871006341689E-3</v>
      </c>
      <c r="N44" s="18"/>
      <c r="O44" s="18"/>
      <c r="P44" s="18">
        <f>'MSCI World Indexes'!P35/'MSCI World Indexes'!P34-1</f>
        <v>3.7060891133203988E-2</v>
      </c>
      <c r="Q44" s="18">
        <f>'MSCI World Indexes'!Q35/'MSCI World Indexes'!Q34-1</f>
        <v>4.171493753007649E-2</v>
      </c>
      <c r="R44" s="18">
        <f>'MSCI World Indexes'!R35/'MSCI World Indexes'!R34-1</f>
        <v>3.0940470042317703E-2</v>
      </c>
      <c r="S44" s="18">
        <f>'MSCI World Indexes'!S35/'MSCI World Indexes'!S34-1</f>
        <v>4.5059682415891089E-3</v>
      </c>
      <c r="T44" s="18">
        <f>'MSCI World Indexes'!T35/'MSCI World Indexes'!T34-1</f>
        <v>3.481070856212054E-2</v>
      </c>
      <c r="U44" s="18">
        <f>'MSCI World Indexes'!U35/'MSCI World Indexes'!U34-1</f>
        <v>6.6854099263926825E-2</v>
      </c>
      <c r="V44" s="18"/>
      <c r="W44" s="18"/>
      <c r="X44" s="18"/>
      <c r="Y44" s="18"/>
      <c r="Z44" s="18">
        <f>'MSCI World Indexes'!Z35/'MSCI World Indexes'!Z34-1</f>
        <v>2.3101390844535441E-2</v>
      </c>
      <c r="AA44" s="18">
        <f>'MSCI World Indexes'!AA35/'MSCI World Indexes'!AA34-1</f>
        <v>-8.0068349514563097E-2</v>
      </c>
      <c r="AB44" s="18"/>
      <c r="AC44" s="18"/>
      <c r="AD44" s="18"/>
      <c r="AE44" s="18"/>
      <c r="AF44" s="18">
        <f>'MSCI World Indexes'!AF35/'MSCI World Indexes'!AF34-1</f>
        <v>4.0601099551863307E-2</v>
      </c>
      <c r="AG44" s="18"/>
      <c r="AH44" s="18"/>
      <c r="AI44" s="18">
        <f>'MSCI World Indexes'!AI35/'MSCI World Indexes'!AI34-1</f>
        <v>4.7068944328376716E-3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>
        <f>'MSCI World Indexes'!AU35/'MSCI World Indexes'!AU34-1</f>
        <v>2.6663124865107024E-2</v>
      </c>
      <c r="AV44" s="18">
        <f>'MSCI World Indexes'!AV35/'MSCI World Indexes'!AV34-1</f>
        <v>8.6696806965538276E-3</v>
      </c>
      <c r="AW44" s="18"/>
      <c r="AX44" s="18"/>
      <c r="BB44">
        <f>'MSCI World Indexes'!AY35</f>
        <v>4.55</v>
      </c>
      <c r="BC44" s="25">
        <f t="shared" si="8"/>
        <v>3.7148195588312394E-3</v>
      </c>
      <c r="BD44">
        <v>0.28999999999999998</v>
      </c>
      <c r="BF44">
        <f t="shared" si="9"/>
        <v>0.18012616623051891</v>
      </c>
    </row>
    <row r="45" spans="1:58" x14ac:dyDescent="0.2">
      <c r="A45" s="1">
        <v>26571</v>
      </c>
      <c r="B45" s="18">
        <f>'MSCI World Indexes'!B36/'MSCI World Indexes'!B35-1</f>
        <v>-1.2147593612875207E-2</v>
      </c>
      <c r="C45" s="18">
        <f>'MSCI World Indexes'!C36/'MSCI World Indexes'!C35-1</f>
        <v>5.5175457956302409E-4</v>
      </c>
      <c r="D45" s="18"/>
      <c r="E45">
        <v>-1.6617982191662772E-2</v>
      </c>
      <c r="F45" s="18"/>
      <c r="G45" s="18">
        <f>'MSCI World Indexes'!G36/'MSCI World Indexes'!G35-1</f>
        <v>-1.6278007866635691E-2</v>
      </c>
      <c r="H45" s="18">
        <f>'MSCI World Indexes'!H36/'MSCI World Indexes'!H35-1</f>
        <v>-3.7881960926665403E-2</v>
      </c>
      <c r="I45" s="18"/>
      <c r="J45" s="18"/>
      <c r="K45" s="18">
        <f>'MSCI World Indexes'!K36/'MSCI World Indexes'!K35-1</f>
        <v>-1.3276009354825091E-2</v>
      </c>
      <c r="L45" s="18">
        <f>'MSCI World Indexes'!L36/'MSCI World Indexes'!L35-1</f>
        <v>-5.5881593666637919E-2</v>
      </c>
      <c r="M45" s="18">
        <f>'MSCI World Indexes'!M36/'MSCI World Indexes'!M35-1</f>
        <v>-5.477106227106221E-2</v>
      </c>
      <c r="N45" s="18"/>
      <c r="O45" s="18"/>
      <c r="P45" s="18">
        <f>'MSCI World Indexes'!P36/'MSCI World Indexes'!P35-1</f>
        <v>-1.5242009011746882E-2</v>
      </c>
      <c r="Q45" s="18">
        <f>'MSCI World Indexes'!Q36/'MSCI World Indexes'!Q35-1</f>
        <v>-9.2305060096667946E-3</v>
      </c>
      <c r="R45" s="18">
        <f>'MSCI World Indexes'!R36/'MSCI World Indexes'!R35-1</f>
        <v>-6.8038909283948401E-3</v>
      </c>
      <c r="S45" s="18">
        <f>'MSCI World Indexes'!S36/'MSCI World Indexes'!S35-1</f>
        <v>-0.11138907459725245</v>
      </c>
      <c r="T45" s="18">
        <f>'MSCI World Indexes'!T36/'MSCI World Indexes'!T35-1</f>
        <v>8.4628143937059974E-6</v>
      </c>
      <c r="U45" s="18">
        <f>'MSCI World Indexes'!U36/'MSCI World Indexes'!U35-1</f>
        <v>-7.6013401665937508E-3</v>
      </c>
      <c r="V45" s="18"/>
      <c r="W45" s="18"/>
      <c r="X45" s="18"/>
      <c r="Y45" s="18"/>
      <c r="Z45" s="18">
        <f>'MSCI World Indexes'!Z36/'MSCI World Indexes'!Z35-1</f>
        <v>4.3798113814698336E-2</v>
      </c>
      <c r="AA45" s="18">
        <f>'MSCI World Indexes'!AA36/'MSCI World Indexes'!AA35-1</f>
        <v>9.0002465358338002E-2</v>
      </c>
      <c r="AB45" s="18"/>
      <c r="AC45" s="18"/>
      <c r="AD45" s="18"/>
      <c r="AE45" s="18"/>
      <c r="AF45" s="18">
        <f>'MSCI World Indexes'!AF36/'MSCI World Indexes'!AF35-1</f>
        <v>-4.2015789218772692E-2</v>
      </c>
      <c r="AG45" s="18"/>
      <c r="AH45" s="18"/>
      <c r="AI45" s="18">
        <f>'MSCI World Indexes'!AI36/'MSCI World Indexes'!AI35-1</f>
        <v>-3.3173094565337125E-2</v>
      </c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>
        <f>'MSCI World Indexes'!AU36/'MSCI World Indexes'!AU35-1</f>
        <v>-1.6882549847183737E-2</v>
      </c>
      <c r="AV45" s="18">
        <f>'MSCI World Indexes'!AV36/'MSCI World Indexes'!AV35-1</f>
        <v>-3.5023075503045953E-2</v>
      </c>
      <c r="AW45" s="18"/>
      <c r="AX45" s="18"/>
      <c r="BB45">
        <f>'MSCI World Indexes'!AY36</f>
        <v>4.55</v>
      </c>
      <c r="BC45" s="25">
        <f t="shared" si="8"/>
        <v>3.7148195588312394E-3</v>
      </c>
      <c r="BD45">
        <v>0.34</v>
      </c>
      <c r="BF45">
        <f t="shared" si="9"/>
        <v>0</v>
      </c>
    </row>
    <row r="46" spans="1:58" x14ac:dyDescent="0.2">
      <c r="A46" s="1">
        <v>26603</v>
      </c>
      <c r="B46" s="18">
        <f>'MSCI World Indexes'!B37/'MSCI World Indexes'!B36-1</f>
        <v>1.5227525917306028E-2</v>
      </c>
      <c r="C46" s="18">
        <f>'MSCI World Indexes'!C37/'MSCI World Indexes'!C36-1</f>
        <v>-9.2850446674754838E-3</v>
      </c>
      <c r="D46" s="18"/>
      <c r="E46">
        <v>0.2434718207229376</v>
      </c>
      <c r="F46" s="18"/>
      <c r="G46" s="18">
        <f>'MSCI World Indexes'!G37/'MSCI World Indexes'!G36-1</f>
        <v>-4.3111100253259482E-2</v>
      </c>
      <c r="H46" s="18">
        <f>'MSCI World Indexes'!H37/'MSCI World Indexes'!H36-1</f>
        <v>-2.2279406785399858E-2</v>
      </c>
      <c r="I46" s="18"/>
      <c r="J46" s="18"/>
      <c r="K46" s="18">
        <f>'MSCI World Indexes'!K37/'MSCI World Indexes'!K36-1</f>
        <v>1.9614243744589199E-2</v>
      </c>
      <c r="L46" s="18">
        <f>'MSCI World Indexes'!L37/'MSCI World Indexes'!L36-1</f>
        <v>-4.8033103649422149E-2</v>
      </c>
      <c r="M46" s="18">
        <f>'MSCI World Indexes'!M37/'MSCI World Indexes'!M36-1</f>
        <v>6.0938393125296031E-3</v>
      </c>
      <c r="N46" s="18"/>
      <c r="O46" s="18"/>
      <c r="P46" s="18">
        <f>'MSCI World Indexes'!P37/'MSCI World Indexes'!P36-1</f>
        <v>6.8043823926038804E-2</v>
      </c>
      <c r="Q46" s="18">
        <f>'MSCI World Indexes'!Q37/'MSCI World Indexes'!Q36-1</f>
        <v>-1.4600746010913879E-2</v>
      </c>
      <c r="R46" s="18">
        <f>'MSCI World Indexes'!R37/'MSCI World Indexes'!R36-1</f>
        <v>-1.1585627498362561E-2</v>
      </c>
      <c r="S46" s="18">
        <f>'MSCI World Indexes'!S37/'MSCI World Indexes'!S36-1</f>
        <v>-4.643562113710753E-3</v>
      </c>
      <c r="T46" s="18">
        <f>'MSCI World Indexes'!T37/'MSCI World Indexes'!T36-1</f>
        <v>1.136546354673551E-2</v>
      </c>
      <c r="U46" s="18">
        <f>'MSCI World Indexes'!U37/'MSCI World Indexes'!U36-1</f>
        <v>-2.267177304207435E-2</v>
      </c>
      <c r="V46" s="18"/>
      <c r="W46" s="18"/>
      <c r="X46" s="18"/>
      <c r="Y46" s="18"/>
      <c r="Z46" s="18">
        <f>'MSCI World Indexes'!Z37/'MSCI World Indexes'!Z36-1</f>
        <v>3.0667514062662882E-2</v>
      </c>
      <c r="AA46" s="18">
        <f>'MSCI World Indexes'!AA37/'MSCI World Indexes'!AA36-1</f>
        <v>0.28300898829755283</v>
      </c>
      <c r="AB46" s="18"/>
      <c r="AC46" s="18"/>
      <c r="AD46" s="18"/>
      <c r="AE46" s="18"/>
      <c r="AF46" s="18">
        <f>'MSCI World Indexes'!AF37/'MSCI World Indexes'!AF36-1</f>
        <v>5.9139513132283383E-2</v>
      </c>
      <c r="AG46" s="18"/>
      <c r="AH46" s="18"/>
      <c r="AI46" s="18">
        <f>'MSCI World Indexes'!AI37/'MSCI World Indexes'!AI36-1</f>
        <v>5.9564023734517413E-2</v>
      </c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>
        <f>'MSCI World Indexes'!AU37/'MSCI World Indexes'!AU36-1</f>
        <v>6.5054691997696867E-3</v>
      </c>
      <c r="AV46" s="18">
        <f>'MSCI World Indexes'!AV37/'MSCI World Indexes'!AV36-1</f>
        <v>7.9888584502838533E-3</v>
      </c>
      <c r="AW46" s="18"/>
      <c r="AX46" s="18"/>
      <c r="BB46">
        <f>'MSCI World Indexes'!AY37</f>
        <v>4.76</v>
      </c>
      <c r="BC46" s="25">
        <f t="shared" si="8"/>
        <v>3.8826709170549645E-3</v>
      </c>
      <c r="BD46">
        <v>0.4</v>
      </c>
      <c r="BF46">
        <f t="shared" si="9"/>
        <v>4.5120435280469495E-2</v>
      </c>
    </row>
    <row r="47" spans="1:58" x14ac:dyDescent="0.2">
      <c r="A47" s="1">
        <v>26633</v>
      </c>
      <c r="B47" s="18">
        <f>'MSCI World Indexes'!B38/'MSCI World Indexes'!B37-1</f>
        <v>3.0179975537305559E-2</v>
      </c>
      <c r="C47" s="18">
        <f>'MSCI World Indexes'!C38/'MSCI World Indexes'!C37-1</f>
        <v>6.9925204383369799E-3</v>
      </c>
      <c r="D47" s="18"/>
      <c r="E47">
        <v>5.8683010554360093E-2</v>
      </c>
      <c r="F47" s="18"/>
      <c r="G47" s="18">
        <f>'MSCI World Indexes'!G38/'MSCI World Indexes'!G37-1</f>
        <v>-6.866941832262452E-2</v>
      </c>
      <c r="H47" s="18">
        <f>'MSCI World Indexes'!H38/'MSCI World Indexes'!H37-1</f>
        <v>1.2556151425801021E-2</v>
      </c>
      <c r="I47" s="18"/>
      <c r="J47" s="18"/>
      <c r="K47" s="18">
        <f>'MSCI World Indexes'!K38/'MSCI World Indexes'!K37-1</f>
        <v>8.9461449590066744E-2</v>
      </c>
      <c r="L47" s="18">
        <f>'MSCI World Indexes'!L38/'MSCI World Indexes'!L37-1</f>
        <v>1.7731650805200783E-2</v>
      </c>
      <c r="M47" s="18">
        <f>'MSCI World Indexes'!M38/'MSCI World Indexes'!M37-1</f>
        <v>1.4867883830213424E-2</v>
      </c>
      <c r="N47" s="18"/>
      <c r="O47" s="18"/>
      <c r="P47" s="18">
        <f>'MSCI World Indexes'!P38/'MSCI World Indexes'!P37-1</f>
        <v>-1.6370066523025639E-2</v>
      </c>
      <c r="Q47" s="18">
        <f>'MSCI World Indexes'!Q38/'MSCI World Indexes'!Q37-1</f>
        <v>2.84600219058051E-2</v>
      </c>
      <c r="R47" s="18">
        <f>'MSCI World Indexes'!R38/'MSCI World Indexes'!R37-1</f>
        <v>-3.4478819174701858E-2</v>
      </c>
      <c r="S47" s="18">
        <f>'MSCI World Indexes'!S38/'MSCI World Indexes'!S37-1</f>
        <v>6.863733155610463E-2</v>
      </c>
      <c r="T47" s="18">
        <f>'MSCI World Indexes'!T38/'MSCI World Indexes'!T37-1</f>
        <v>3.6951501154734556E-2</v>
      </c>
      <c r="U47" s="18">
        <f>'MSCI World Indexes'!U38/'MSCI World Indexes'!U37-1</f>
        <v>4.4818405243036707E-2</v>
      </c>
      <c r="V47" s="18"/>
      <c r="W47" s="18"/>
      <c r="X47" s="18"/>
      <c r="Y47" s="18"/>
      <c r="Z47" s="18">
        <f>'MSCI World Indexes'!Z38/'MSCI World Indexes'!Z37-1</f>
        <v>0.1765374491505145</v>
      </c>
      <c r="AA47" s="18">
        <f>'MSCI World Indexes'!AA38/'MSCI World Indexes'!AA37-1</f>
        <v>5.1881814559460837E-2</v>
      </c>
      <c r="AB47" s="18"/>
      <c r="AC47" s="18"/>
      <c r="AD47" s="18"/>
      <c r="AE47" s="18"/>
      <c r="AF47" s="18">
        <f>'MSCI World Indexes'!AF38/'MSCI World Indexes'!AF37-1</f>
        <v>0.31050435377559271</v>
      </c>
      <c r="AG47" s="18"/>
      <c r="AH47" s="18"/>
      <c r="AI47" s="18">
        <f>'MSCI World Indexes'!AI38/'MSCI World Indexes'!AI37-1</f>
        <v>3.0269018137530024E-2</v>
      </c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>
        <f>'MSCI World Indexes'!AU38/'MSCI World Indexes'!AU37-1</f>
        <v>5.074317091705427E-2</v>
      </c>
      <c r="AV47" s="18">
        <f>'MSCI World Indexes'!AV38/'MSCI World Indexes'!AV37-1</f>
        <v>6.3244917480224316E-2</v>
      </c>
      <c r="AW47" s="18"/>
      <c r="AX47" s="18"/>
      <c r="BB47">
        <f>'MSCI World Indexes'!AY38</f>
        <v>4.88</v>
      </c>
      <c r="BC47" s="25">
        <f t="shared" si="8"/>
        <v>3.9784475501516425E-3</v>
      </c>
      <c r="BD47">
        <v>0.37</v>
      </c>
      <c r="BF47">
        <f t="shared" si="9"/>
        <v>2.4897551621727132E-2</v>
      </c>
    </row>
    <row r="48" spans="1:58" x14ac:dyDescent="0.2">
      <c r="A48" s="1">
        <v>26662</v>
      </c>
      <c r="B48" s="18">
        <f>'MSCI World Indexes'!B39/'MSCI World Indexes'!B38-1</f>
        <v>1.0963885666212203E-2</v>
      </c>
      <c r="C48" s="18">
        <f>'MSCI World Indexes'!C39/'MSCI World Indexes'!C38-1</f>
        <v>3.5742416914254171E-2</v>
      </c>
      <c r="D48" s="18"/>
      <c r="E48">
        <v>0.10444203814720487</v>
      </c>
      <c r="F48" s="18"/>
      <c r="G48" s="18">
        <f>'MSCI World Indexes'!G39/'MSCI World Indexes'!G38-1</f>
        <v>-2.5768485690266574E-2</v>
      </c>
      <c r="H48" s="18">
        <f>'MSCI World Indexes'!H39/'MSCI World Indexes'!H38-1</f>
        <v>-1.8380808130160742E-2</v>
      </c>
      <c r="I48" s="18"/>
      <c r="J48" s="18"/>
      <c r="K48" s="18">
        <f>'MSCI World Indexes'!K39/'MSCI World Indexes'!K38-1</f>
        <v>-3.2375939081106031E-2</v>
      </c>
      <c r="L48" s="18">
        <f>'MSCI World Indexes'!L39/'MSCI World Indexes'!L38-1</f>
        <v>1.8187861797325233E-4</v>
      </c>
      <c r="M48" s="18">
        <f>'MSCI World Indexes'!M39/'MSCI World Indexes'!M38-1</f>
        <v>1.1879459541521253E-2</v>
      </c>
      <c r="N48" s="18"/>
      <c r="O48" s="18"/>
      <c r="P48" s="18">
        <f>'MSCI World Indexes'!P39/'MSCI World Indexes'!P38-1</f>
        <v>-6.4628609016071925E-3</v>
      </c>
      <c r="Q48" s="18">
        <f>'MSCI World Indexes'!Q39/'MSCI World Indexes'!Q38-1</f>
        <v>-2.7093113407683278E-2</v>
      </c>
      <c r="R48" s="18">
        <f>'MSCI World Indexes'!R39/'MSCI World Indexes'!R38-1</f>
        <v>4.7881613302727111E-2</v>
      </c>
      <c r="S48" s="18">
        <f>'MSCI World Indexes'!S39/'MSCI World Indexes'!S38-1</f>
        <v>-1.6291079455138635E-2</v>
      </c>
      <c r="T48" s="18">
        <f>'MSCI World Indexes'!T39/'MSCI World Indexes'!T38-1</f>
        <v>1.5106032729737651E-2</v>
      </c>
      <c r="U48" s="18">
        <f>'MSCI World Indexes'!U39/'MSCI World Indexes'!U38-1</f>
        <v>3.906040706981595E-2</v>
      </c>
      <c r="V48" s="18"/>
      <c r="W48" s="18"/>
      <c r="X48" s="18"/>
      <c r="Y48" s="18"/>
      <c r="Z48" s="18">
        <f>'MSCI World Indexes'!Z39/'MSCI World Indexes'!Z38-1</f>
        <v>8.4894258637076669E-2</v>
      </c>
      <c r="AA48" s="18">
        <f>'MSCI World Indexes'!AA39/'MSCI World Indexes'!AA38-1</f>
        <v>0.27844087984039634</v>
      </c>
      <c r="AB48" s="18"/>
      <c r="AC48" s="18"/>
      <c r="AD48" s="18"/>
      <c r="AE48" s="18"/>
      <c r="AF48" s="18">
        <f>'MSCI World Indexes'!AF39/'MSCI World Indexes'!AF38-1</f>
        <v>0.39505659449565789</v>
      </c>
      <c r="AG48" s="18"/>
      <c r="AH48" s="18"/>
      <c r="AI48" s="18">
        <f>'MSCI World Indexes'!AI39/'MSCI World Indexes'!AI38-1</f>
        <v>2.6250521533540461E-2</v>
      </c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>
        <f>'MSCI World Indexes'!AU39/'MSCI World Indexes'!AU38-1</f>
        <v>1.6688570739787245E-2</v>
      </c>
      <c r="AV48" s="18">
        <f>'MSCI World Indexes'!AV39/'MSCI World Indexes'!AV38-1</f>
        <v>3.0766045253004082E-2</v>
      </c>
      <c r="AW48" s="18"/>
      <c r="AX48" s="18"/>
      <c r="BB48">
        <f>'MSCI World Indexes'!AY39</f>
        <v>5.14</v>
      </c>
      <c r="BC48" s="25">
        <f t="shared" si="8"/>
        <v>4.1856194553282489E-3</v>
      </c>
      <c r="BD48">
        <v>0.37</v>
      </c>
      <c r="BF48">
        <f t="shared" si="9"/>
        <v>5.1907859602017936E-2</v>
      </c>
    </row>
    <row r="49" spans="1:58" x14ac:dyDescent="0.2">
      <c r="A49" s="1">
        <v>26695</v>
      </c>
      <c r="B49" s="18">
        <f>'MSCI World Indexes'!B40/'MSCI World Indexes'!B39-1</f>
        <v>0.10165157809259839</v>
      </c>
      <c r="C49" s="18">
        <f>'MSCI World Indexes'!C40/'MSCI World Indexes'!C39-1</f>
        <v>6.6489663315610903E-2</v>
      </c>
      <c r="D49" s="18"/>
      <c r="E49">
        <v>0.12149727230900687</v>
      </c>
      <c r="F49" s="18"/>
      <c r="G49" s="18">
        <f>'MSCI World Indexes'!G40/'MSCI World Indexes'!G39-1</f>
        <v>6.761649283409632E-2</v>
      </c>
      <c r="H49" s="18">
        <f>'MSCI World Indexes'!H40/'MSCI World Indexes'!H39-1</f>
        <v>6.1331554741473671E-2</v>
      </c>
      <c r="I49" s="18"/>
      <c r="J49" s="18"/>
      <c r="K49" s="18">
        <f>'MSCI World Indexes'!K40/'MSCI World Indexes'!K39-1</f>
        <v>-7.2952702881136533E-2</v>
      </c>
      <c r="L49" s="18">
        <f>'MSCI World Indexes'!L40/'MSCI World Indexes'!L39-1</f>
        <v>0.16564874965512044</v>
      </c>
      <c r="M49" s="18">
        <f>'MSCI World Indexes'!M40/'MSCI World Indexes'!M39-1</f>
        <v>5.1001462810847276E-2</v>
      </c>
      <c r="N49" s="18"/>
      <c r="O49" s="18"/>
      <c r="P49" s="18">
        <f>'MSCI World Indexes'!P40/'MSCI World Indexes'!P39-1</f>
        <v>6.94841716214043E-2</v>
      </c>
      <c r="Q49" s="18">
        <f>'MSCI World Indexes'!Q40/'MSCI World Indexes'!Q39-1</f>
        <v>4.1841443871340589E-2</v>
      </c>
      <c r="R49" s="18">
        <f>'MSCI World Indexes'!R40/'MSCI World Indexes'!R39-1</f>
        <v>4.1177046243253246E-2</v>
      </c>
      <c r="S49" s="18">
        <f>'MSCI World Indexes'!S40/'MSCI World Indexes'!S39-1</f>
        <v>-6.5617244338608827E-2</v>
      </c>
      <c r="T49" s="18">
        <f>'MSCI World Indexes'!T40/'MSCI World Indexes'!T39-1</f>
        <v>-2.5191580018442572E-2</v>
      </c>
      <c r="U49" s="18">
        <f>'MSCI World Indexes'!U40/'MSCI World Indexes'!U39-1</f>
        <v>-3.6912899391911003E-3</v>
      </c>
      <c r="V49" s="18"/>
      <c r="W49" s="18"/>
      <c r="X49" s="18"/>
      <c r="Y49" s="18"/>
      <c r="Z49" s="18">
        <f>'MSCI World Indexes'!Z40/'MSCI World Indexes'!Z39-1</f>
        <v>1.5606973927087875E-2</v>
      </c>
      <c r="AA49" s="18">
        <f>'MSCI World Indexes'!AA40/'MSCI World Indexes'!AA39-1</f>
        <v>0.16881022587283745</v>
      </c>
      <c r="AB49" s="18"/>
      <c r="AC49" s="18"/>
      <c r="AD49" s="18"/>
      <c r="AE49" s="18"/>
      <c r="AF49" s="18">
        <f>'MSCI World Indexes'!AF40/'MSCI World Indexes'!AF39-1</f>
        <v>0.16124456048738023</v>
      </c>
      <c r="AG49" s="18"/>
      <c r="AH49" s="18"/>
      <c r="AI49" s="18">
        <f>'MSCI World Indexes'!AI40/'MSCI World Indexes'!AI39-1</f>
        <v>3.1553151362522458E-2</v>
      </c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>
        <f>'MSCI World Indexes'!AU40/'MSCI World Indexes'!AU39-1</f>
        <v>6.7310707756784716E-4</v>
      </c>
      <c r="AV49" s="18">
        <f>'MSCI World Indexes'!AV40/'MSCI World Indexes'!AV39-1</f>
        <v>1.488577642935307E-2</v>
      </c>
      <c r="AW49" s="18"/>
      <c r="AX49" s="18"/>
      <c r="BB49">
        <f>'MSCI World Indexes'!AY40</f>
        <v>5.68</v>
      </c>
      <c r="BC49" s="25">
        <f t="shared" si="8"/>
        <v>4.6144032393260481E-3</v>
      </c>
      <c r="BD49">
        <v>0.44</v>
      </c>
      <c r="BF49">
        <f t="shared" si="9"/>
        <v>9.9898153265986167E-2</v>
      </c>
    </row>
    <row r="50" spans="1:58" x14ac:dyDescent="0.2">
      <c r="A50" s="1">
        <v>26723</v>
      </c>
      <c r="B50" s="18">
        <f>'MSCI World Indexes'!B41/'MSCI World Indexes'!B40-1</f>
        <v>8.6795487219474055E-2</v>
      </c>
      <c r="C50" s="18">
        <f>'MSCI World Indexes'!C41/'MSCI World Indexes'!C40-1</f>
        <v>0.16457746919371985</v>
      </c>
      <c r="D50" s="18"/>
      <c r="E50">
        <v>4.9234691385760643E-2</v>
      </c>
      <c r="F50" s="18"/>
      <c r="G50" s="18">
        <f>'MSCI World Indexes'!G41/'MSCI World Indexes'!G40-1</f>
        <v>0.13028772238084785</v>
      </c>
      <c r="H50" s="18">
        <f>'MSCI World Indexes'!H41/'MSCI World Indexes'!H40-1</f>
        <v>8.4528443464803038E-2</v>
      </c>
      <c r="I50" s="18"/>
      <c r="J50" s="18"/>
      <c r="K50" s="18">
        <f>'MSCI World Indexes'!K41/'MSCI World Indexes'!K40-1</f>
        <v>0.1306242789385974</v>
      </c>
      <c r="L50" s="18">
        <f>'MSCI World Indexes'!L41/'MSCI World Indexes'!L40-1</f>
        <v>9.7147283652423644E-2</v>
      </c>
      <c r="M50" s="18">
        <f>'MSCI World Indexes'!M41/'MSCI World Indexes'!M40-1</f>
        <v>7.9414362570595198E-2</v>
      </c>
      <c r="N50" s="18"/>
      <c r="O50" s="18"/>
      <c r="P50" s="18">
        <f>'MSCI World Indexes'!P41/'MSCI World Indexes'!P40-1</f>
        <v>0.11732427802987067</v>
      </c>
      <c r="Q50" s="18">
        <f>'MSCI World Indexes'!Q41/'MSCI World Indexes'!Q40-1</f>
        <v>6.1569626211429807E-2</v>
      </c>
      <c r="R50" s="18">
        <f>'MSCI World Indexes'!R41/'MSCI World Indexes'!R40-1</f>
        <v>7.749925891649978E-2</v>
      </c>
      <c r="S50" s="18">
        <f>'MSCI World Indexes'!S41/'MSCI World Indexes'!S40-1</f>
        <v>1.184073344696901E-2</v>
      </c>
      <c r="T50" s="18">
        <f>'MSCI World Indexes'!T41/'MSCI World Indexes'!T40-1</f>
        <v>-4.8080765247457746E-2</v>
      </c>
      <c r="U50" s="18">
        <f>'MSCI World Indexes'!U41/'MSCI World Indexes'!U40-1</f>
        <v>-2.3208109268095578E-2</v>
      </c>
      <c r="V50" s="18"/>
      <c r="W50" s="18"/>
      <c r="X50" s="18"/>
      <c r="Y50" s="18"/>
      <c r="Z50" s="18">
        <f>'MSCI World Indexes'!Z41/'MSCI World Indexes'!Z40-1</f>
        <v>8.3005271471930042E-2</v>
      </c>
      <c r="AA50" s="18">
        <f>'MSCI World Indexes'!AA41/'MSCI World Indexes'!AA40-1</f>
        <v>0.87669504936500009</v>
      </c>
      <c r="AB50" s="18"/>
      <c r="AC50" s="18"/>
      <c r="AD50" s="18"/>
      <c r="AE50" s="18"/>
      <c r="AF50" s="18">
        <f>'MSCI World Indexes'!AF41/'MSCI World Indexes'!AF40-1</f>
        <v>-0.11963283293486315</v>
      </c>
      <c r="AG50" s="18"/>
      <c r="AH50" s="18"/>
      <c r="AI50" s="18">
        <f>'MSCI World Indexes'!AI41/'MSCI World Indexes'!AI40-1</f>
        <v>9.5026438807570557E-3</v>
      </c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>
        <f>'MSCI World Indexes'!AU41/'MSCI World Indexes'!AU40-1</f>
        <v>5.2742212879803851E-3</v>
      </c>
      <c r="AV50" s="18">
        <f>'MSCI World Indexes'!AV41/'MSCI World Indexes'!AV40-1</f>
        <v>8.0203392144148955E-2</v>
      </c>
      <c r="AW50" s="18"/>
      <c r="AX50" s="18"/>
      <c r="BB50">
        <f>'MSCI World Indexes'!AY41</f>
        <v>5.8500000000000005</v>
      </c>
      <c r="BC50" s="25">
        <f t="shared" si="8"/>
        <v>4.7489751075209252E-3</v>
      </c>
      <c r="BD50">
        <v>0.41</v>
      </c>
      <c r="BF50">
        <f t="shared" si="9"/>
        <v>2.949042851070538E-2</v>
      </c>
    </row>
    <row r="51" spans="1:58" x14ac:dyDescent="0.2">
      <c r="A51" s="1">
        <v>26753</v>
      </c>
      <c r="B51" s="18">
        <f>'MSCI World Indexes'!B42/'MSCI World Indexes'!B41-1</f>
        <v>6.1551310508732859E-2</v>
      </c>
      <c r="C51" s="18">
        <f>'MSCI World Indexes'!C42/'MSCI World Indexes'!C41-1</f>
        <v>9.4101976034073331E-3</v>
      </c>
      <c r="D51" s="18"/>
      <c r="E51">
        <v>-2.0974236041613303E-2</v>
      </c>
      <c r="F51" s="18"/>
      <c r="G51" s="18">
        <f>'MSCI World Indexes'!G42/'MSCI World Indexes'!G41-1</f>
        <v>5.4261396758773506E-2</v>
      </c>
      <c r="H51" s="18">
        <f>'MSCI World Indexes'!H42/'MSCI World Indexes'!H41-1</f>
        <v>5.3612045629481075E-2</v>
      </c>
      <c r="I51" s="18"/>
      <c r="J51" s="18"/>
      <c r="K51" s="18">
        <f>'MSCI World Indexes'!K42/'MSCI World Indexes'!K41-1</f>
        <v>9.2743764172335652E-2</v>
      </c>
      <c r="L51" s="18">
        <f>'MSCI World Indexes'!L42/'MSCI World Indexes'!L41-1</f>
        <v>0.14117537459794471</v>
      </c>
      <c r="M51" s="18">
        <f>'MSCI World Indexes'!M42/'MSCI World Indexes'!M41-1</f>
        <v>3.9674667724657775E-2</v>
      </c>
      <c r="N51" s="18"/>
      <c r="O51" s="18"/>
      <c r="P51" s="18">
        <f>'MSCI World Indexes'!P42/'MSCI World Indexes'!P41-1</f>
        <v>6.3343840435488907E-2</v>
      </c>
      <c r="Q51" s="18">
        <f>'MSCI World Indexes'!Q42/'MSCI World Indexes'!Q41-1</f>
        <v>-3.385697092544504E-2</v>
      </c>
      <c r="R51" s="18">
        <f>'MSCI World Indexes'!R42/'MSCI World Indexes'!R41-1</f>
        <v>-2.1223914648057507E-2</v>
      </c>
      <c r="S51" s="18">
        <f>'MSCI World Indexes'!S42/'MSCI World Indexes'!S41-1</f>
        <v>-3.1156724046285111E-3</v>
      </c>
      <c r="T51" s="18">
        <f>'MSCI World Indexes'!T42/'MSCI World Indexes'!T41-1</f>
        <v>-1.3286958905517787E-2</v>
      </c>
      <c r="U51" s="18">
        <f>'MSCI World Indexes'!U42/'MSCI World Indexes'!U41-1</f>
        <v>2.1323477148338377E-4</v>
      </c>
      <c r="V51" s="18"/>
      <c r="W51" s="18"/>
      <c r="X51" s="18"/>
      <c r="Y51" s="18"/>
      <c r="Z51" s="18">
        <f>'MSCI World Indexes'!Z42/'MSCI World Indexes'!Z41-1</f>
        <v>1.1635986993914216E-3</v>
      </c>
      <c r="AA51" s="18">
        <f>'MSCI World Indexes'!AA42/'MSCI World Indexes'!AA41-1</f>
        <v>-0.21064989353053731</v>
      </c>
      <c r="AB51" s="18"/>
      <c r="AC51" s="18"/>
      <c r="AD51" s="18"/>
      <c r="AE51" s="18"/>
      <c r="AF51" s="18">
        <f>'MSCI World Indexes'!AF42/'MSCI World Indexes'!AF41-1</f>
        <v>2.2306692007602269E-2</v>
      </c>
      <c r="AG51" s="18"/>
      <c r="AH51" s="18"/>
      <c r="AI51" s="18">
        <f>'MSCI World Indexes'!AI42/'MSCI World Indexes'!AI41-1</f>
        <v>-3.2750973311209686E-3</v>
      </c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>
        <f>'MSCI World Indexes'!AU42/'MSCI World Indexes'!AU41-1</f>
        <v>-2.9654412044266554E-4</v>
      </c>
      <c r="AV51" s="18">
        <f>'MSCI World Indexes'!AV42/'MSCI World Indexes'!AV41-1</f>
        <v>4.0059140939936455E-3</v>
      </c>
      <c r="AW51" s="18"/>
      <c r="AX51" s="18"/>
      <c r="BB51">
        <f>'MSCI World Indexes'!AY42</f>
        <v>6.4</v>
      </c>
      <c r="BC51" s="25">
        <f t="shared" si="8"/>
        <v>5.1830014303420047E-3</v>
      </c>
      <c r="BD51">
        <v>0.46</v>
      </c>
      <c r="BF51">
        <f t="shared" si="9"/>
        <v>8.9856329121861034E-2</v>
      </c>
    </row>
    <row r="52" spans="1:58" x14ac:dyDescent="0.2">
      <c r="A52" s="1">
        <v>26784</v>
      </c>
      <c r="B52" s="18">
        <f>'MSCI World Indexes'!B43/'MSCI World Indexes'!B42-1</f>
        <v>2.551944451778132E-2</v>
      </c>
      <c r="C52" s="18">
        <f>'MSCI World Indexes'!C43/'MSCI World Indexes'!C42-1</f>
        <v>1.7218902481203502E-2</v>
      </c>
      <c r="D52" s="18"/>
      <c r="E52">
        <v>1.9027333368199395E-2</v>
      </c>
      <c r="F52" s="18"/>
      <c r="G52" s="18">
        <f>'MSCI World Indexes'!G43/'MSCI World Indexes'!G42-1</f>
        <v>6.5727388009083176E-2</v>
      </c>
      <c r="H52" s="18">
        <f>'MSCI World Indexes'!H43/'MSCI World Indexes'!H42-1</f>
        <v>-5.4881552377981757E-2</v>
      </c>
      <c r="I52" s="18"/>
      <c r="J52" s="18"/>
      <c r="K52" s="18">
        <f>'MSCI World Indexes'!K43/'MSCI World Indexes'!K42-1</f>
        <v>3.0204514537364169E-3</v>
      </c>
      <c r="L52" s="18">
        <f>'MSCI World Indexes'!L43/'MSCI World Indexes'!L42-1</f>
        <v>0.2526155234269265</v>
      </c>
      <c r="M52" s="18">
        <f>'MSCI World Indexes'!M43/'MSCI World Indexes'!M42-1</f>
        <v>-2.3182598740698279E-2</v>
      </c>
      <c r="N52" s="18"/>
      <c r="O52" s="18"/>
      <c r="P52" s="18">
        <f>'MSCI World Indexes'!P43/'MSCI World Indexes'!P42-1</f>
        <v>2.90871197175262E-2</v>
      </c>
      <c r="Q52" s="18">
        <f>'MSCI World Indexes'!Q43/'MSCI World Indexes'!Q42-1</f>
        <v>1.8267497131617905E-2</v>
      </c>
      <c r="R52" s="18">
        <f>'MSCI World Indexes'!R43/'MSCI World Indexes'!R42-1</f>
        <v>-4.7337643195513701E-2</v>
      </c>
      <c r="S52" s="18">
        <f>'MSCI World Indexes'!S43/'MSCI World Indexes'!S42-1</f>
        <v>9.745373408583724E-3</v>
      </c>
      <c r="T52" s="18">
        <f>'MSCI World Indexes'!T43/'MSCI World Indexes'!T42-1</f>
        <v>-3.9920125021705166E-2</v>
      </c>
      <c r="U52" s="18">
        <f>'MSCI World Indexes'!U43/'MSCI World Indexes'!U42-1</f>
        <v>-4.4892500904439636E-2</v>
      </c>
      <c r="V52" s="18"/>
      <c r="W52" s="18"/>
      <c r="X52" s="18"/>
      <c r="Y52" s="18"/>
      <c r="Z52" s="18">
        <f>'MSCI World Indexes'!Z43/'MSCI World Indexes'!Z42-1</f>
        <v>-0.11202090078999993</v>
      </c>
      <c r="AA52" s="18">
        <f>'MSCI World Indexes'!AA43/'MSCI World Indexes'!AA42-1</f>
        <v>-0.42236714780438778</v>
      </c>
      <c r="AB52" s="18"/>
      <c r="AC52" s="18"/>
      <c r="AD52" s="18"/>
      <c r="AE52" s="18"/>
      <c r="AF52" s="18">
        <f>'MSCI World Indexes'!AF43/'MSCI World Indexes'!AF42-1</f>
        <v>-0.22600241495607287</v>
      </c>
      <c r="AG52" s="18"/>
      <c r="AH52" s="18"/>
      <c r="AI52" s="18">
        <f>'MSCI World Indexes'!AI43/'MSCI World Indexes'!AI42-1</f>
        <v>-6.4629144044652809E-2</v>
      </c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>
        <f>'MSCI World Indexes'!AU43/'MSCI World Indexes'!AU42-1</f>
        <v>-5.2062733882990098E-2</v>
      </c>
      <c r="AV52" s="18">
        <f>'MSCI World Indexes'!AV43/'MSCI World Indexes'!AV42-1</f>
        <v>-5.8344870988042863E-2</v>
      </c>
      <c r="AW52" s="18"/>
      <c r="AX52" s="18"/>
      <c r="BB52">
        <f>'MSCI World Indexes'!AY43</f>
        <v>6.23</v>
      </c>
      <c r="BC52" s="25">
        <f t="shared" si="8"/>
        <v>5.0490678665260358E-3</v>
      </c>
      <c r="BD52">
        <v>0.52</v>
      </c>
      <c r="BF52">
        <f t="shared" si="9"/>
        <v>-2.6921657566264523E-2</v>
      </c>
    </row>
    <row r="53" spans="1:58" x14ac:dyDescent="0.2">
      <c r="A53" s="1">
        <v>26815</v>
      </c>
      <c r="B53" s="18">
        <f>'MSCI World Indexes'!B44/'MSCI World Indexes'!B43-1</f>
        <v>-2.5280869950262685E-3</v>
      </c>
      <c r="C53" s="18">
        <f>'MSCI World Indexes'!C44/'MSCI World Indexes'!C43-1</f>
        <v>4.3307230774864092E-2</v>
      </c>
      <c r="D53" s="18"/>
      <c r="E53">
        <v>4.9740821439735683E-2</v>
      </c>
      <c r="F53" s="18"/>
      <c r="G53" s="18">
        <f>'MSCI World Indexes'!G44/'MSCI World Indexes'!G43-1</f>
        <v>2.7277569854238237E-2</v>
      </c>
      <c r="H53" s="18">
        <f>'MSCI World Indexes'!H44/'MSCI World Indexes'!H43-1</f>
        <v>-6.116901163800581E-2</v>
      </c>
      <c r="I53" s="18"/>
      <c r="J53" s="18"/>
      <c r="K53" s="18">
        <f>'MSCI World Indexes'!K44/'MSCI World Indexes'!K43-1</f>
        <v>0.10362741942899167</v>
      </c>
      <c r="L53" s="18">
        <f>'MSCI World Indexes'!L44/'MSCI World Indexes'!L43-1</f>
        <v>0.15724085888728823</v>
      </c>
      <c r="M53" s="18">
        <f>'MSCI World Indexes'!M44/'MSCI World Indexes'!M43-1</f>
        <v>-5.2495360875086661E-3</v>
      </c>
      <c r="N53" s="18"/>
      <c r="O53" s="18"/>
      <c r="P53" s="18">
        <f>'MSCI World Indexes'!P44/'MSCI World Indexes'!P43-1</f>
        <v>-6.4227850092414163E-2</v>
      </c>
      <c r="Q53" s="18">
        <f>'MSCI World Indexes'!Q44/'MSCI World Indexes'!Q43-1</f>
        <v>6.0217788473146516E-2</v>
      </c>
      <c r="R53" s="18">
        <f>'MSCI World Indexes'!R44/'MSCI World Indexes'!R43-1</f>
        <v>9.9214173658985993E-2</v>
      </c>
      <c r="S53" s="18">
        <f>'MSCI World Indexes'!S44/'MSCI World Indexes'!S43-1</f>
        <v>2.9173301270594365E-2</v>
      </c>
      <c r="T53" s="18">
        <f>'MSCI World Indexes'!T44/'MSCI World Indexes'!T43-1</f>
        <v>-1.7245121267475794E-2</v>
      </c>
      <c r="U53" s="18">
        <f>'MSCI World Indexes'!U44/'MSCI World Indexes'!U43-1</f>
        <v>-4.1097650886413262E-2</v>
      </c>
      <c r="V53" s="18"/>
      <c r="W53" s="18"/>
      <c r="X53" s="18"/>
      <c r="Y53" s="18"/>
      <c r="Z53" s="18">
        <f>'MSCI World Indexes'!Z44/'MSCI World Indexes'!Z43-1</f>
        <v>2.4359669206974077E-2</v>
      </c>
      <c r="AA53" s="18">
        <f>'MSCI World Indexes'!AA44/'MSCI World Indexes'!AA43-1</f>
        <v>1.9555138992132015E-2</v>
      </c>
      <c r="AB53" s="18"/>
      <c r="AC53" s="18"/>
      <c r="AD53" s="18"/>
      <c r="AE53" s="18"/>
      <c r="AF53" s="18">
        <f>'MSCI World Indexes'!AF44/'MSCI World Indexes'!AF43-1</f>
        <v>0.22943821917145013</v>
      </c>
      <c r="AG53" s="18"/>
      <c r="AH53" s="18"/>
      <c r="AI53" s="18">
        <f>'MSCI World Indexes'!AI44/'MSCI World Indexes'!AI43-1</f>
        <v>8.1424699601019057E-2</v>
      </c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>
        <f>'MSCI World Indexes'!AU44/'MSCI World Indexes'!AU43-1</f>
        <v>-4.6938562636903436E-3</v>
      </c>
      <c r="AV53" s="18">
        <f>'MSCI World Indexes'!AV44/'MSCI World Indexes'!AV43-1</f>
        <v>2.181395317752588E-2</v>
      </c>
      <c r="AW53" s="18"/>
      <c r="AX53" s="18"/>
      <c r="BB53">
        <f>'MSCI World Indexes'!AY44</f>
        <v>6.92</v>
      </c>
      <c r="BC53" s="25">
        <f t="shared" si="8"/>
        <v>5.5914663265468345E-3</v>
      </c>
      <c r="BD53">
        <v>0.51</v>
      </c>
      <c r="BF53">
        <f t="shared" si="9"/>
        <v>0.10503943683021655</v>
      </c>
    </row>
    <row r="54" spans="1:58" x14ac:dyDescent="0.2">
      <c r="A54" s="1">
        <v>26844</v>
      </c>
      <c r="B54" s="18">
        <f>'MSCI World Indexes'!B45/'MSCI World Indexes'!B44-1</f>
        <v>0.11862053301811315</v>
      </c>
      <c r="C54" s="18">
        <f>'MSCI World Indexes'!C45/'MSCI World Indexes'!C44-1</f>
        <v>6.7586538847218325E-2</v>
      </c>
      <c r="D54" s="18"/>
      <c r="E54">
        <v>9.8594616697482484E-2</v>
      </c>
      <c r="F54" s="18"/>
      <c r="G54" s="18">
        <f>'MSCI World Indexes'!G45/'MSCI World Indexes'!G44-1</f>
        <v>3.6715288159790971E-2</v>
      </c>
      <c r="H54" s="18">
        <f>'MSCI World Indexes'!H45/'MSCI World Indexes'!H44-1</f>
        <v>0.10844889312376838</v>
      </c>
      <c r="I54" s="18"/>
      <c r="J54" s="18"/>
      <c r="K54" s="18">
        <f>'MSCI World Indexes'!K45/'MSCI World Indexes'!K44-1</f>
        <v>0.13381587169339726</v>
      </c>
      <c r="L54" s="18">
        <f>'MSCI World Indexes'!L45/'MSCI World Indexes'!L44-1</f>
        <v>7.8658612492664037E-2</v>
      </c>
      <c r="M54" s="18">
        <f>'MSCI World Indexes'!M45/'MSCI World Indexes'!M44-1</f>
        <v>1.5209903209706832E-2</v>
      </c>
      <c r="N54" s="18"/>
      <c r="O54" s="18"/>
      <c r="P54" s="18">
        <f>'MSCI World Indexes'!P45/'MSCI World Indexes'!P44-1</f>
        <v>2.0670708004580707E-2</v>
      </c>
      <c r="Q54" s="18">
        <f>'MSCI World Indexes'!Q45/'MSCI World Indexes'!Q44-1</f>
        <v>4.6853056607784049E-2</v>
      </c>
      <c r="R54" s="18">
        <f>'MSCI World Indexes'!R45/'MSCI World Indexes'!R44-1</f>
        <v>4.8222901622923864E-2</v>
      </c>
      <c r="S54" s="18">
        <f>'MSCI World Indexes'!S45/'MSCI World Indexes'!S44-1</f>
        <v>-6.6149364950309764E-3</v>
      </c>
      <c r="T54" s="18">
        <f>'MSCI World Indexes'!T45/'MSCI World Indexes'!T44-1</f>
        <v>-1.1042097998614775E-4</v>
      </c>
      <c r="U54" s="18">
        <f>'MSCI World Indexes'!U45/'MSCI World Indexes'!U44-1</f>
        <v>1.8473974902480927E-2</v>
      </c>
      <c r="V54" s="18"/>
      <c r="W54" s="18"/>
      <c r="X54" s="18"/>
      <c r="Y54" s="18"/>
      <c r="Z54" s="18">
        <f>'MSCI World Indexes'!Z45/'MSCI World Indexes'!Z44-1</f>
        <v>1.6275905756674813E-2</v>
      </c>
      <c r="AA54" s="18">
        <f>'MSCI World Indexes'!AA45/'MSCI World Indexes'!AA44-1</f>
        <v>-0.15286292175989613</v>
      </c>
      <c r="AB54" s="18"/>
      <c r="AC54" s="18"/>
      <c r="AD54" s="18"/>
      <c r="AE54" s="18"/>
      <c r="AF54" s="18">
        <f>'MSCI World Indexes'!AF45/'MSCI World Indexes'!AF44-1</f>
        <v>4.3460378093256535E-2</v>
      </c>
      <c r="AG54" s="18"/>
      <c r="AH54" s="18"/>
      <c r="AI54" s="18">
        <f>'MSCI World Indexes'!AI45/'MSCI World Indexes'!AI44-1</f>
        <v>-2.6094719745291428E-2</v>
      </c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>
        <f>'MSCI World Indexes'!AU45/'MSCI World Indexes'!AU44-1</f>
        <v>4.5547619431500763E-3</v>
      </c>
      <c r="AV54" s="18">
        <f>'MSCI World Indexes'!AV45/'MSCI World Indexes'!AV44-1</f>
        <v>2.2152747346183332E-2</v>
      </c>
      <c r="AW54" s="18"/>
      <c r="AX54" s="18"/>
      <c r="BB54">
        <f>'MSCI World Indexes'!AY45</f>
        <v>7.5200000000000005</v>
      </c>
      <c r="BC54" s="25">
        <f t="shared" si="8"/>
        <v>6.0605152900661263E-3</v>
      </c>
      <c r="BD54">
        <v>0.51</v>
      </c>
      <c r="BF54">
        <f t="shared" si="9"/>
        <v>8.3150368332170377E-2</v>
      </c>
    </row>
    <row r="55" spans="1:58" x14ac:dyDescent="0.2">
      <c r="A55" s="1">
        <v>26876</v>
      </c>
      <c r="B55" s="18">
        <f>'MSCI World Indexes'!B46/'MSCI World Indexes'!B45-1</f>
        <v>3.2241690393019162E-2</v>
      </c>
      <c r="C55" s="18">
        <f>'MSCI World Indexes'!C46/'MSCI World Indexes'!C45-1</f>
        <v>-3.2959498046287949E-2</v>
      </c>
      <c r="D55" s="18"/>
      <c r="E55">
        <v>4.320016182866393E-2</v>
      </c>
      <c r="F55" s="18"/>
      <c r="G55" s="18">
        <f>'MSCI World Indexes'!G46/'MSCI World Indexes'!G45-1</f>
        <v>-6.252192327179662E-2</v>
      </c>
      <c r="H55" s="18">
        <f>'MSCI World Indexes'!H46/'MSCI World Indexes'!H45-1</f>
        <v>-3.7431146720080077E-2</v>
      </c>
      <c r="I55" s="18"/>
      <c r="J55" s="18"/>
      <c r="K55" s="18">
        <f>'MSCI World Indexes'!K46/'MSCI World Indexes'!K45-1</f>
        <v>-0.21558937805987011</v>
      </c>
      <c r="L55" s="18">
        <f>'MSCI World Indexes'!L46/'MSCI World Indexes'!L45-1</f>
        <v>-3.1572873158935977E-3</v>
      </c>
      <c r="M55" s="18">
        <f>'MSCI World Indexes'!M46/'MSCI World Indexes'!M45-1</f>
        <v>-2.014796666720442E-3</v>
      </c>
      <c r="N55" s="18"/>
      <c r="O55" s="18"/>
      <c r="P55" s="18">
        <f>'MSCI World Indexes'!P46/'MSCI World Indexes'!P45-1</f>
        <v>2.1708586162706212E-2</v>
      </c>
      <c r="Q55" s="18">
        <f>'MSCI World Indexes'!Q46/'MSCI World Indexes'!Q45-1</f>
        <v>1.3698034125436021E-2</v>
      </c>
      <c r="R55" s="18">
        <f>'MSCI World Indexes'!R46/'MSCI World Indexes'!R45-1</f>
        <v>-7.1504855884832796E-2</v>
      </c>
      <c r="S55" s="18">
        <f>'MSCI World Indexes'!S46/'MSCI World Indexes'!S45-1</f>
        <v>-7.5481743414517855E-2</v>
      </c>
      <c r="T55" s="18">
        <f>'MSCI World Indexes'!T46/'MSCI World Indexes'!T45-1</f>
        <v>3.768532067032937E-2</v>
      </c>
      <c r="U55" s="18">
        <f>'MSCI World Indexes'!U46/'MSCI World Indexes'!U45-1</f>
        <v>5.3225381962240137E-2</v>
      </c>
      <c r="V55" s="18"/>
      <c r="W55" s="18"/>
      <c r="X55" s="18"/>
      <c r="Y55" s="18"/>
      <c r="Z55" s="18">
        <f>'MSCI World Indexes'!Z46/'MSCI World Indexes'!Z45-1</f>
        <v>5.9240816557820652E-2</v>
      </c>
      <c r="AA55" s="18">
        <f>'MSCI World Indexes'!AA46/'MSCI World Indexes'!AA45-1</f>
        <v>0.10504148398537305</v>
      </c>
      <c r="AB55" s="18"/>
      <c r="AC55" s="18"/>
      <c r="AD55" s="18"/>
      <c r="AE55" s="18"/>
      <c r="AF55" s="18">
        <f>'MSCI World Indexes'!AF46/'MSCI World Indexes'!AF45-1</f>
        <v>-6.2883165460385637E-2</v>
      </c>
      <c r="AG55" s="18"/>
      <c r="AH55" s="18"/>
      <c r="AI55" s="18">
        <f>'MSCI World Indexes'!AI46/'MSCI World Indexes'!AI45-1</f>
        <v>1.7030582154335505E-2</v>
      </c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>
        <f>'MSCI World Indexes'!AU46/'MSCI World Indexes'!AU45-1</f>
        <v>2.1988427987898351E-2</v>
      </c>
      <c r="AV55" s="18">
        <f>'MSCI World Indexes'!AV46/'MSCI World Indexes'!AV45-1</f>
        <v>-1.481315587407217E-2</v>
      </c>
      <c r="AW55" s="18"/>
      <c r="AX55" s="18"/>
      <c r="BB55">
        <f>'MSCI World Indexes'!AY46</f>
        <v>8.32</v>
      </c>
      <c r="BC55" s="25">
        <f t="shared" si="8"/>
        <v>6.6821955049556347E-3</v>
      </c>
      <c r="BD55">
        <v>0.64</v>
      </c>
      <c r="BF55">
        <f t="shared" si="9"/>
        <v>0.10109611687136866</v>
      </c>
    </row>
    <row r="56" spans="1:58" x14ac:dyDescent="0.2">
      <c r="A56" s="1">
        <v>26907</v>
      </c>
      <c r="B56" s="18">
        <f>'MSCI World Indexes'!B47/'MSCI World Indexes'!B46-1</f>
        <v>-5.4561141559451798E-2</v>
      </c>
      <c r="C56" s="18">
        <f>'MSCI World Indexes'!C47/'MSCI World Indexes'!C46-1</f>
        <v>-8.2220387547957907E-2</v>
      </c>
      <c r="D56" s="18"/>
      <c r="E56">
        <v>-7.527544763877092E-2</v>
      </c>
      <c r="F56" s="18"/>
      <c r="G56" s="18">
        <f>'MSCI World Indexes'!G47/'MSCI World Indexes'!G46-1</f>
        <v>-7.9870566307051583E-2</v>
      </c>
      <c r="H56" s="18">
        <f>'MSCI World Indexes'!H47/'MSCI World Indexes'!H46-1</f>
        <v>-3.7542810074999045E-2</v>
      </c>
      <c r="I56" s="18"/>
      <c r="J56" s="18"/>
      <c r="K56" s="18">
        <f>'MSCI World Indexes'!K47/'MSCI World Indexes'!K46-1</f>
        <v>9.2695379282887291E-2</v>
      </c>
      <c r="L56" s="18">
        <f>'MSCI World Indexes'!L47/'MSCI World Indexes'!L46-1</f>
        <v>-8.5015064599981871E-2</v>
      </c>
      <c r="M56" s="18">
        <f>'MSCI World Indexes'!M47/'MSCI World Indexes'!M46-1</f>
        <v>-6.4595581109890943E-2</v>
      </c>
      <c r="N56" s="18"/>
      <c r="O56" s="18"/>
      <c r="P56" s="18">
        <f>'MSCI World Indexes'!P47/'MSCI World Indexes'!P46-1</f>
        <v>1.6920294782867273E-2</v>
      </c>
      <c r="Q56" s="18">
        <f>'MSCI World Indexes'!Q47/'MSCI World Indexes'!Q46-1</f>
        <v>-7.9460913356987573E-2</v>
      </c>
      <c r="R56" s="18">
        <f>'MSCI World Indexes'!R47/'MSCI World Indexes'!R46-1</f>
        <v>-4.865268454118632E-2</v>
      </c>
      <c r="S56" s="18">
        <f>'MSCI World Indexes'!S47/'MSCI World Indexes'!S46-1</f>
        <v>-5.7440737111718598E-2</v>
      </c>
      <c r="T56" s="18">
        <f>'MSCI World Indexes'!T47/'MSCI World Indexes'!T46-1</f>
        <v>-3.4897745614501763E-2</v>
      </c>
      <c r="U56" s="18">
        <f>'MSCI World Indexes'!U47/'MSCI World Indexes'!U46-1</f>
        <v>-4.6688717769989285E-3</v>
      </c>
      <c r="V56" s="18"/>
      <c r="W56" s="18"/>
      <c r="X56" s="18"/>
      <c r="Y56" s="18"/>
      <c r="Z56" s="18">
        <f>'MSCI World Indexes'!Z47/'MSCI World Indexes'!Z46-1</f>
        <v>-4.8645359314972825E-2</v>
      </c>
      <c r="AA56" s="18">
        <f>'MSCI World Indexes'!AA47/'MSCI World Indexes'!AA46-1</f>
        <v>-0.1432790838988105</v>
      </c>
      <c r="AB56" s="18"/>
      <c r="AC56" s="18"/>
      <c r="AD56" s="18"/>
      <c r="AE56" s="18"/>
      <c r="AF56" s="18">
        <f>'MSCI World Indexes'!AF47/'MSCI World Indexes'!AF46-1</f>
        <v>-0.17955906174209535</v>
      </c>
      <c r="AG56" s="18"/>
      <c r="AH56" s="18"/>
      <c r="AI56" s="18">
        <f>'MSCI World Indexes'!AI47/'MSCI World Indexes'!AI46-1</f>
        <v>-0.11133192159417937</v>
      </c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>
        <f>'MSCI World Indexes'!AU47/'MSCI World Indexes'!AU46-1</f>
        <v>-4.3415442360091427E-2</v>
      </c>
      <c r="AV56" s="18">
        <f>'MSCI World Indexes'!AV47/'MSCI World Indexes'!AV46-1</f>
        <v>-5.3265352515181941E-2</v>
      </c>
      <c r="AW56" s="18"/>
      <c r="AX56" s="18"/>
      <c r="BB56">
        <f>'MSCI World Indexes'!AY47</f>
        <v>8.66</v>
      </c>
      <c r="BC56" s="25">
        <f t="shared" si="8"/>
        <v>6.945135963812632E-3</v>
      </c>
      <c r="BD56">
        <v>0.7</v>
      </c>
      <c r="BF56">
        <f t="shared" si="9"/>
        <v>4.0052467741226394E-2</v>
      </c>
    </row>
    <row r="57" spans="1:58" x14ac:dyDescent="0.2">
      <c r="A57" s="1">
        <v>26935</v>
      </c>
      <c r="B57" s="18">
        <f>'MSCI World Indexes'!B48/'MSCI World Indexes'!B47-1</f>
        <v>6.534618821782745E-3</v>
      </c>
      <c r="C57" s="18">
        <f>'MSCI World Indexes'!C48/'MSCI World Indexes'!C47-1</f>
        <v>4.2300772568525824E-2</v>
      </c>
      <c r="D57" s="18"/>
      <c r="E57">
        <v>-3.7782614712950302E-2</v>
      </c>
      <c r="F57" s="18"/>
      <c r="G57" s="18">
        <f>'MSCI World Indexes'!G48/'MSCI World Indexes'!G47-1</f>
        <v>2.0761480187357906E-2</v>
      </c>
      <c r="H57" s="18">
        <f>'MSCI World Indexes'!H48/'MSCI World Indexes'!H47-1</f>
        <v>1.3963334984909981E-3</v>
      </c>
      <c r="I57" s="18"/>
      <c r="J57" s="18"/>
      <c r="K57" s="18">
        <f>'MSCI World Indexes'!K48/'MSCI World Indexes'!K47-1</f>
        <v>-3.1152881668345733E-2</v>
      </c>
      <c r="L57" s="18">
        <f>'MSCI World Indexes'!L48/'MSCI World Indexes'!L47-1</f>
        <v>1.4268068568674019E-2</v>
      </c>
      <c r="M57" s="18">
        <f>'MSCI World Indexes'!M48/'MSCI World Indexes'!M47-1</f>
        <v>2.7513748241002167E-2</v>
      </c>
      <c r="N57" s="18"/>
      <c r="O57" s="18"/>
      <c r="P57" s="18">
        <f>'MSCI World Indexes'!P48/'MSCI World Indexes'!P47-1</f>
        <v>6.4955071875092862E-2</v>
      </c>
      <c r="Q57" s="18">
        <f>'MSCI World Indexes'!Q48/'MSCI World Indexes'!Q47-1</f>
        <v>-2.0826209940629781E-3</v>
      </c>
      <c r="R57" s="18">
        <f>'MSCI World Indexes'!R48/'MSCI World Indexes'!R47-1</f>
        <v>5.0737805179837947E-2</v>
      </c>
      <c r="S57" s="18">
        <f>'MSCI World Indexes'!S48/'MSCI World Indexes'!S47-1</f>
        <v>1.357796157318325E-2</v>
      </c>
      <c r="T57" s="18">
        <f>'MSCI World Indexes'!T48/'MSCI World Indexes'!T47-1</f>
        <v>3.4009354640103684E-2</v>
      </c>
      <c r="U57" s="18">
        <f>'MSCI World Indexes'!U48/'MSCI World Indexes'!U47-1</f>
        <v>3.1183726323161354E-2</v>
      </c>
      <c r="V57" s="18"/>
      <c r="W57" s="18"/>
      <c r="X57" s="18"/>
      <c r="Y57" s="18"/>
      <c r="Z57" s="18">
        <f>'MSCI World Indexes'!Z48/'MSCI World Indexes'!Z47-1</f>
        <v>-5.5258773995374932E-2</v>
      </c>
      <c r="AA57" s="18">
        <f>'MSCI World Indexes'!AA48/'MSCI World Indexes'!AA47-1</f>
        <v>-0.10380416165271544</v>
      </c>
      <c r="AB57" s="18"/>
      <c r="AC57" s="18"/>
      <c r="AD57" s="18"/>
      <c r="AE57" s="18"/>
      <c r="AF57" s="18">
        <f>'MSCI World Indexes'!AF48/'MSCI World Indexes'!AF47-1</f>
        <v>7.5121147747074568E-2</v>
      </c>
      <c r="AG57" s="18"/>
      <c r="AH57" s="18"/>
      <c r="AI57" s="18">
        <f>'MSCI World Indexes'!AI48/'MSCI World Indexes'!AI47-1</f>
        <v>-3.3323964659733862E-2</v>
      </c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>
        <f>'MSCI World Indexes'!AU48/'MSCI World Indexes'!AU47-1</f>
        <v>2.6990198814663913E-2</v>
      </c>
      <c r="AV57" s="18">
        <f>'MSCI World Indexes'!AV48/'MSCI World Indexes'!AV47-1</f>
        <v>-9.343870914629071E-3</v>
      </c>
      <c r="AW57" s="18"/>
      <c r="AX57" s="18"/>
      <c r="BB57">
        <f>'MSCI World Indexes'!AY48</f>
        <v>6.98</v>
      </c>
      <c r="BC57" s="25">
        <f t="shared" si="8"/>
        <v>5.6384796504918011E-3</v>
      </c>
      <c r="BD57">
        <v>0.68</v>
      </c>
      <c r="BF57">
        <f t="shared" si="9"/>
        <v>-0.21566580580006245</v>
      </c>
    </row>
    <row r="58" spans="1:58" x14ac:dyDescent="0.2">
      <c r="A58" s="1">
        <v>26968</v>
      </c>
      <c r="B58" s="18">
        <f>'MSCI World Indexes'!B49/'MSCI World Indexes'!B48-1</f>
        <v>-2.9919528728666656E-2</v>
      </c>
      <c r="C58" s="18">
        <f>'MSCI World Indexes'!C49/'MSCI World Indexes'!C48-1</f>
        <v>2.8018926355762641E-2</v>
      </c>
      <c r="D58" s="18"/>
      <c r="E58">
        <v>-1.1310442218677275E-2</v>
      </c>
      <c r="F58" s="18"/>
      <c r="G58" s="18">
        <f>'MSCI World Indexes'!G49/'MSCI World Indexes'!G48-1</f>
        <v>1.454802989280779E-2</v>
      </c>
      <c r="H58" s="18">
        <f>'MSCI World Indexes'!H49/'MSCI World Indexes'!H48-1</f>
        <v>5.635120546959338E-2</v>
      </c>
      <c r="I58" s="18"/>
      <c r="J58" s="18"/>
      <c r="K58" s="18">
        <f>'MSCI World Indexes'!K49/'MSCI World Indexes'!K48-1</f>
        <v>3.2342628336301527E-2</v>
      </c>
      <c r="L58" s="18">
        <f>'MSCI World Indexes'!L49/'MSCI World Indexes'!L48-1</f>
        <v>5.6278329264018323E-2</v>
      </c>
      <c r="M58" s="18">
        <f>'MSCI World Indexes'!M49/'MSCI World Indexes'!M48-1</f>
        <v>-1.9248865736850918E-2</v>
      </c>
      <c r="N58" s="18"/>
      <c r="O58" s="18"/>
      <c r="P58" s="18">
        <f>'MSCI World Indexes'!P49/'MSCI World Indexes'!P48-1</f>
        <v>-1.0070188984655282E-2</v>
      </c>
      <c r="Q58" s="18">
        <f>'MSCI World Indexes'!Q49/'MSCI World Indexes'!Q48-1</f>
        <v>2.0830737602790972E-2</v>
      </c>
      <c r="R58" s="18">
        <f>'MSCI World Indexes'!R49/'MSCI World Indexes'!R48-1</f>
        <v>1.5725830871615942E-2</v>
      </c>
      <c r="S58" s="18">
        <f>'MSCI World Indexes'!S49/'MSCI World Indexes'!S48-1</f>
        <v>3.3422700446235742E-2</v>
      </c>
      <c r="T58" s="18">
        <f>'MSCI World Indexes'!T49/'MSCI World Indexes'!T48-1</f>
        <v>2.6127759411325169E-3</v>
      </c>
      <c r="U58" s="18">
        <f>'MSCI World Indexes'!U49/'MSCI World Indexes'!U48-1</f>
        <v>7.1879344699226744E-2</v>
      </c>
      <c r="V58" s="18"/>
      <c r="W58" s="18"/>
      <c r="X58" s="18"/>
      <c r="Y58" s="18"/>
      <c r="Z58" s="18">
        <f>'MSCI World Indexes'!Z49/'MSCI World Indexes'!Z48-1</f>
        <v>-6.5994323148977907E-3</v>
      </c>
      <c r="AA58" s="18">
        <f>'MSCI World Indexes'!AA49/'MSCI World Indexes'!AA48-1</f>
        <v>0.15253697405690425</v>
      </c>
      <c r="AB58" s="18"/>
      <c r="AC58" s="18"/>
      <c r="AD58" s="18"/>
      <c r="AE58" s="18"/>
      <c r="AF58" s="18">
        <f>'MSCI World Indexes'!AF49/'MSCI World Indexes'!AF48-1</f>
        <v>4.6031939286946377E-2</v>
      </c>
      <c r="AG58" s="18"/>
      <c r="AH58" s="18"/>
      <c r="AI58" s="18">
        <f>'MSCI World Indexes'!AI49/'MSCI World Indexes'!AI48-1</f>
        <v>5.6026091573331938E-2</v>
      </c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>
        <f>'MSCI World Indexes'!AU49/'MSCI World Indexes'!AU48-1</f>
        <v>8.2007833106865213E-3</v>
      </c>
      <c r="AV58" s="18">
        <f>'MSCI World Indexes'!AV49/'MSCI World Indexes'!AV48-1</f>
        <v>1.891248043655902E-2</v>
      </c>
      <c r="AW58" s="18"/>
      <c r="AX58" s="18"/>
      <c r="BB58">
        <f>'MSCI World Indexes'!AY49</f>
        <v>7.36</v>
      </c>
      <c r="BC58" s="25">
        <f t="shared" si="8"/>
        <v>5.9356706291591177E-3</v>
      </c>
      <c r="BD58">
        <v>0.65</v>
      </c>
      <c r="BF58">
        <f t="shared" si="9"/>
        <v>5.3011015966503594E-2</v>
      </c>
    </row>
    <row r="59" spans="1:58" x14ac:dyDescent="0.2">
      <c r="A59" s="1">
        <v>26998</v>
      </c>
      <c r="B59" s="18">
        <f>'MSCI World Indexes'!B50/'MSCI World Indexes'!B49-1</f>
        <v>-9.6744825715973759E-2</v>
      </c>
      <c r="C59" s="18">
        <f>'MSCI World Indexes'!C50/'MSCI World Indexes'!C49-1</f>
        <v>-0.15785237020538978</v>
      </c>
      <c r="D59" s="18"/>
      <c r="E59">
        <v>-0.17345782691688827</v>
      </c>
      <c r="F59" s="18"/>
      <c r="G59" s="18">
        <f>'MSCI World Indexes'!G50/'MSCI World Indexes'!G49-1</f>
        <v>-0.18220952131643431</v>
      </c>
      <c r="H59" s="18">
        <f>'MSCI World Indexes'!H50/'MSCI World Indexes'!H49-1</f>
        <v>-0.17260525957214878</v>
      </c>
      <c r="I59" s="18"/>
      <c r="J59" s="18"/>
      <c r="K59" s="18">
        <f>'MSCI World Indexes'!K50/'MSCI World Indexes'!K49-1</f>
        <v>-0.12390309757743956</v>
      </c>
      <c r="L59" s="18">
        <f>'MSCI World Indexes'!L50/'MSCI World Indexes'!L49-1</f>
        <v>-6.6088697544802955E-2</v>
      </c>
      <c r="M59" s="18">
        <f>'MSCI World Indexes'!M50/'MSCI World Indexes'!M49-1</f>
        <v>-0.18229403147461209</v>
      </c>
      <c r="N59" s="18"/>
      <c r="O59" s="18"/>
      <c r="P59" s="18">
        <f>'MSCI World Indexes'!P50/'MSCI World Indexes'!P49-1</f>
        <v>-0.11534774886527011</v>
      </c>
      <c r="Q59" s="18">
        <f>'MSCI World Indexes'!Q50/'MSCI World Indexes'!Q49-1</f>
        <v>-0.12529464265281376</v>
      </c>
      <c r="R59" s="18">
        <f>'MSCI World Indexes'!R50/'MSCI World Indexes'!R49-1</f>
        <v>-0.14743683171465294</v>
      </c>
      <c r="S59" s="18">
        <f>'MSCI World Indexes'!S50/'MSCI World Indexes'!S49-1</f>
        <v>-0.15100942829533293</v>
      </c>
      <c r="T59" s="18">
        <f>'MSCI World Indexes'!T50/'MSCI World Indexes'!T49-1</f>
        <v>-0.10774876349518692</v>
      </c>
      <c r="U59" s="18">
        <f>'MSCI World Indexes'!U50/'MSCI World Indexes'!U49-1</f>
        <v>-9.8595337716676612E-2</v>
      </c>
      <c r="V59" s="18"/>
      <c r="W59" s="18"/>
      <c r="X59" s="18"/>
      <c r="Y59" s="18"/>
      <c r="Z59" s="18">
        <f>'MSCI World Indexes'!Z50/'MSCI World Indexes'!Z49-1</f>
        <v>-0.13889086531079953</v>
      </c>
      <c r="AA59" s="18">
        <f>'MSCI World Indexes'!AA50/'MSCI World Indexes'!AA49-1</f>
        <v>-0.15305350165186293</v>
      </c>
      <c r="AB59" s="18"/>
      <c r="AC59" s="18"/>
      <c r="AD59" s="18"/>
      <c r="AE59" s="18"/>
      <c r="AF59" s="18">
        <f>'MSCI World Indexes'!AF50/'MSCI World Indexes'!AF49-1</f>
        <v>-0.17259381759279924</v>
      </c>
      <c r="AG59" s="18"/>
      <c r="AH59" s="18"/>
      <c r="AI59" s="18">
        <f>'MSCI World Indexes'!AI50/'MSCI World Indexes'!AI49-1</f>
        <v>-8.7576911106322708E-2</v>
      </c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>
        <f>'MSCI World Indexes'!AU50/'MSCI World Indexes'!AU49-1</f>
        <v>-0.13150884759307413</v>
      </c>
      <c r="AV59" s="18">
        <f>'MSCI World Indexes'!AV50/'MSCI World Indexes'!AV49-1</f>
        <v>-0.14636417391067946</v>
      </c>
      <c r="AW59" s="18"/>
      <c r="AX59" s="18"/>
      <c r="BB59">
        <f>'MSCI World Indexes'!AY50</f>
        <v>7.3</v>
      </c>
      <c r="BC59" s="25">
        <f t="shared" si="8"/>
        <v>5.8888099067944122E-3</v>
      </c>
      <c r="BD59">
        <v>0.56000000000000005</v>
      </c>
      <c r="BF59">
        <f t="shared" si="9"/>
        <v>-8.185584586439365E-3</v>
      </c>
    </row>
    <row r="60" spans="1:58" x14ac:dyDescent="0.2">
      <c r="A60" s="1">
        <v>27029</v>
      </c>
      <c r="B60" s="18">
        <f>'MSCI World Indexes'!B51/'MSCI World Indexes'!B50-1</f>
        <v>-3.0848577126804E-2</v>
      </c>
      <c r="C60" s="18">
        <f>'MSCI World Indexes'!C51/'MSCI World Indexes'!C50-1</f>
        <v>-2.9602003178345049E-2</v>
      </c>
      <c r="D60" s="18"/>
      <c r="E60">
        <v>-8.2936871973202653E-3</v>
      </c>
      <c r="F60" s="18"/>
      <c r="G60" s="18">
        <f>'MSCI World Indexes'!G51/'MSCI World Indexes'!G50-1</f>
        <v>-5.3990130262748459E-2</v>
      </c>
      <c r="H60" s="18">
        <f>'MSCI World Indexes'!H51/'MSCI World Indexes'!H50-1</f>
        <v>-4.9291860512989394E-2</v>
      </c>
      <c r="I60" s="18"/>
      <c r="J60" s="18"/>
      <c r="K60" s="18">
        <f>'MSCI World Indexes'!K51/'MSCI World Indexes'!K50-1</f>
        <v>-1.7121821761835188E-3</v>
      </c>
      <c r="L60" s="18">
        <f>'MSCI World Indexes'!L51/'MSCI World Indexes'!L50-1</f>
        <v>8.0048537988804958E-2</v>
      </c>
      <c r="M60" s="18">
        <f>'MSCI World Indexes'!M51/'MSCI World Indexes'!M50-1</f>
        <v>1.0413829229963367E-2</v>
      </c>
      <c r="N60" s="18"/>
      <c r="O60" s="18"/>
      <c r="P60" s="18">
        <f>'MSCI World Indexes'!P51/'MSCI World Indexes'!P50-1</f>
        <v>9.1992117996355649E-3</v>
      </c>
      <c r="Q60" s="18">
        <f>'MSCI World Indexes'!Q51/'MSCI World Indexes'!Q50-1</f>
        <v>-1.3334379851045575E-2</v>
      </c>
      <c r="R60" s="18">
        <f>'MSCI World Indexes'!R51/'MSCI World Indexes'!R50-1</f>
        <v>-3.0825776472325206E-2</v>
      </c>
      <c r="S60" s="18">
        <f>'MSCI World Indexes'!S51/'MSCI World Indexes'!S50-1</f>
        <v>-5.7074886434716698E-2</v>
      </c>
      <c r="T60" s="18">
        <f>'MSCI World Indexes'!T51/'MSCI World Indexes'!T50-1</f>
        <v>1.5547078341380027E-2</v>
      </c>
      <c r="U60" s="18">
        <f>'MSCI World Indexes'!U51/'MSCI World Indexes'!U50-1</f>
        <v>-1.0145552203176256E-2</v>
      </c>
      <c r="V60" s="18"/>
      <c r="W60" s="18"/>
      <c r="X60" s="18"/>
      <c r="Y60" s="18"/>
      <c r="Z60" s="18">
        <f>'MSCI World Indexes'!Z51/'MSCI World Indexes'!Z50-1</f>
        <v>-5.6851983926800909E-2</v>
      </c>
      <c r="AA60" s="18">
        <f>'MSCI World Indexes'!AA51/'MSCI World Indexes'!AA50-1</f>
        <v>-0.16481042207914443</v>
      </c>
      <c r="AB60" s="18"/>
      <c r="AC60" s="18"/>
      <c r="AD60" s="18"/>
      <c r="AE60" s="18"/>
      <c r="AF60" s="18">
        <f>'MSCI World Indexes'!AF51/'MSCI World Indexes'!AF50-1</f>
        <v>-0.11029280315574463</v>
      </c>
      <c r="AG60" s="18"/>
      <c r="AH60" s="18"/>
      <c r="AI60" s="18">
        <f>'MSCI World Indexes'!AI51/'MSCI World Indexes'!AI50-1</f>
        <v>-1.4457768098449342E-2</v>
      </c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>
        <f>'MSCI World Indexes'!AU51/'MSCI World Indexes'!AU50-1</f>
        <v>-1.038814035856428E-2</v>
      </c>
      <c r="AV60" s="18">
        <f>'MSCI World Indexes'!AV51/'MSCI World Indexes'!AV50-1</f>
        <v>-4.3878087230688312E-2</v>
      </c>
      <c r="AW60" s="18"/>
      <c r="AX60" s="18"/>
      <c r="BB60">
        <f>'MSCI World Indexes'!AY51</f>
        <v>7.46</v>
      </c>
      <c r="BC60" s="25">
        <f t="shared" si="8"/>
        <v>6.0137185116289071E-3</v>
      </c>
      <c r="BD60">
        <v>0.64</v>
      </c>
      <c r="BF60">
        <f t="shared" si="9"/>
        <v>2.1681066061324028E-2</v>
      </c>
    </row>
    <row r="61" spans="1:58" x14ac:dyDescent="0.2">
      <c r="A61" s="1">
        <v>27060</v>
      </c>
      <c r="B61" s="18">
        <f>'MSCI World Indexes'!B52/'MSCI World Indexes'!B51-1</f>
        <v>-2.2354372960114999E-2</v>
      </c>
      <c r="C61" s="18">
        <f>'MSCI World Indexes'!C52/'MSCI World Indexes'!C51-1</f>
        <v>-2.0938959759730702E-2</v>
      </c>
      <c r="D61" s="18"/>
      <c r="E61">
        <v>-5.9729908517401009E-2</v>
      </c>
      <c r="F61" s="18"/>
      <c r="G61" s="18">
        <f>'MSCI World Indexes'!G52/'MSCI World Indexes'!G51-1</f>
        <v>-1.757634430836541E-3</v>
      </c>
      <c r="H61" s="18">
        <f>'MSCI World Indexes'!H52/'MSCI World Indexes'!H51-1</f>
        <v>4.621780506024864E-2</v>
      </c>
      <c r="I61" s="18"/>
      <c r="J61" s="18"/>
      <c r="K61" s="18">
        <f>'MSCI World Indexes'!K52/'MSCI World Indexes'!K51-1</f>
        <v>-3.6470775601210259E-2</v>
      </c>
      <c r="L61" s="18">
        <f>'MSCI World Indexes'!L52/'MSCI World Indexes'!L51-1</f>
        <v>6.0770122889577838E-2</v>
      </c>
      <c r="M61" s="18">
        <f>'MSCI World Indexes'!M52/'MSCI World Indexes'!M51-1</f>
        <v>-1.9068060221475669E-2</v>
      </c>
      <c r="N61" s="18"/>
      <c r="O61" s="18"/>
      <c r="P61" s="18">
        <f>'MSCI World Indexes'!P52/'MSCI World Indexes'!P51-1</f>
        <v>4.9687120083785619E-2</v>
      </c>
      <c r="Q61" s="18">
        <f>'MSCI World Indexes'!Q52/'MSCI World Indexes'!Q51-1</f>
        <v>2.2574400947523721E-2</v>
      </c>
      <c r="R61" s="18">
        <f>'MSCI World Indexes'!R52/'MSCI World Indexes'!R51-1</f>
        <v>2.8671306244187234E-2</v>
      </c>
      <c r="S61" s="18">
        <f>'MSCI World Indexes'!S52/'MSCI World Indexes'!S51-1</f>
        <v>-4.4695775107389424E-2</v>
      </c>
      <c r="T61" s="18">
        <f>'MSCI World Indexes'!T52/'MSCI World Indexes'!T51-1</f>
        <v>-1.9084977549962412E-2</v>
      </c>
      <c r="U61" s="18">
        <f>'MSCI World Indexes'!U52/'MSCI World Indexes'!U51-1</f>
        <v>2.9073856975381007E-2</v>
      </c>
      <c r="V61" s="18"/>
      <c r="W61" s="18"/>
      <c r="X61" s="18"/>
      <c r="Y61" s="18"/>
      <c r="Z61" s="18">
        <f>'MSCI World Indexes'!Z52/'MSCI World Indexes'!Z51-1</f>
        <v>-5.1596541786743666E-3</v>
      </c>
      <c r="AA61" s="18">
        <f>'MSCI World Indexes'!AA52/'MSCI World Indexes'!AA51-1</f>
        <v>5.3984197254806521E-2</v>
      </c>
      <c r="AB61" s="18"/>
      <c r="AC61" s="18"/>
      <c r="AD61" s="18"/>
      <c r="AE61" s="18"/>
      <c r="AF61" s="18">
        <f>'MSCI World Indexes'!AF52/'MSCI World Indexes'!AF51-1</f>
        <v>2.6246356045259267E-2</v>
      </c>
      <c r="AG61" s="18"/>
      <c r="AH61" s="18"/>
      <c r="AI61" s="18">
        <f>'MSCI World Indexes'!AI52/'MSCI World Indexes'!AI51-1</f>
        <v>0.12840788072417464</v>
      </c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>
        <f>'MSCI World Indexes'!AU52/'MSCI World Indexes'!AU51-1</f>
        <v>5.4976478184669553E-3</v>
      </c>
      <c r="AV61" s="18">
        <f>'MSCI World Indexes'!AV52/'MSCI World Indexes'!AV51-1</f>
        <v>3.8222288840590313E-3</v>
      </c>
      <c r="AW61" s="18"/>
      <c r="AX61" s="18"/>
      <c r="BB61">
        <f>'MSCI World Indexes'!AY52</f>
        <v>7.48</v>
      </c>
      <c r="BC61" s="25">
        <f t="shared" si="8"/>
        <v>6.029320098462243E-3</v>
      </c>
      <c r="BD61">
        <v>0.63</v>
      </c>
      <c r="BF61">
        <f t="shared" si="9"/>
        <v>2.6773777707163049E-3</v>
      </c>
    </row>
    <row r="62" spans="1:58" x14ac:dyDescent="0.2">
      <c r="A62" s="1">
        <v>27088</v>
      </c>
      <c r="B62" s="18">
        <f>'MSCI World Indexes'!B53/'MSCI World Indexes'!B52-1</f>
        <v>3.2580957284882306E-2</v>
      </c>
      <c r="C62" s="18">
        <f>'MSCI World Indexes'!C53/'MSCI World Indexes'!C52-1</f>
        <v>3.2089423266837835E-2</v>
      </c>
      <c r="D62" s="18"/>
      <c r="E62">
        <v>2.0522676184429489E-2</v>
      </c>
      <c r="F62" s="18"/>
      <c r="G62" s="18">
        <f>'MSCI World Indexes'!G53/'MSCI World Indexes'!G52-1</f>
        <v>5.040204884846422E-2</v>
      </c>
      <c r="H62" s="18">
        <f>'MSCI World Indexes'!H53/'MSCI World Indexes'!H52-1</f>
        <v>-3.2979427956455143E-2</v>
      </c>
      <c r="I62" s="18"/>
      <c r="J62" s="18"/>
      <c r="K62" s="18">
        <f>'MSCI World Indexes'!K53/'MSCI World Indexes'!K52-1</f>
        <v>1.465988556897635E-2</v>
      </c>
      <c r="L62" s="18">
        <f>'MSCI World Indexes'!L53/'MSCI World Indexes'!L52-1</f>
        <v>-6.2232255961986338E-2</v>
      </c>
      <c r="M62" s="18">
        <f>'MSCI World Indexes'!M53/'MSCI World Indexes'!M52-1</f>
        <v>-9.9466201574970325E-3</v>
      </c>
      <c r="N62" s="18"/>
      <c r="O62" s="18"/>
      <c r="P62" s="18">
        <f>'MSCI World Indexes'!P53/'MSCI World Indexes'!P52-1</f>
        <v>2.9034845826021449E-2</v>
      </c>
      <c r="Q62" s="18">
        <f>'MSCI World Indexes'!Q53/'MSCI World Indexes'!Q52-1</f>
        <v>8.4345368265465792E-2</v>
      </c>
      <c r="R62" s="18">
        <f>'MSCI World Indexes'!R53/'MSCI World Indexes'!R52-1</f>
        <v>-2.2369446609509014E-2</v>
      </c>
      <c r="S62" s="18">
        <f>'MSCI World Indexes'!S53/'MSCI World Indexes'!S52-1</f>
        <v>6.6765325288861144E-2</v>
      </c>
      <c r="T62" s="18">
        <f>'MSCI World Indexes'!T53/'MSCI World Indexes'!T52-1</f>
        <v>-3.1712473572937938E-3</v>
      </c>
      <c r="U62" s="18">
        <f>'MSCI World Indexes'!U53/'MSCI World Indexes'!U52-1</f>
        <v>3.6292028773231788E-2</v>
      </c>
      <c r="V62" s="18"/>
      <c r="W62" s="18"/>
      <c r="X62" s="18"/>
      <c r="Y62" s="18"/>
      <c r="Z62" s="18">
        <f>'MSCI World Indexes'!Z53/'MSCI World Indexes'!Z52-1</f>
        <v>3.6740577318823187E-2</v>
      </c>
      <c r="AA62" s="18">
        <f>'MSCI World Indexes'!AA53/'MSCI World Indexes'!AA52-1</f>
        <v>-0.15136773608524934</v>
      </c>
      <c r="AB62" s="18"/>
      <c r="AC62" s="18"/>
      <c r="AD62" s="18"/>
      <c r="AE62" s="18"/>
      <c r="AF62" s="18">
        <f>'MSCI World Indexes'!AF53/'MSCI World Indexes'!AF52-1</f>
        <v>-6.226869906564847E-3</v>
      </c>
      <c r="AG62" s="18"/>
      <c r="AH62" s="18"/>
      <c r="AI62" s="18">
        <f>'MSCI World Indexes'!AI53/'MSCI World Indexes'!AI52-1</f>
        <v>8.9882736002642627E-2</v>
      </c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>
        <f>'MSCI World Indexes'!AU53/'MSCI World Indexes'!AU52-1</f>
        <v>1.3329541493128927E-2</v>
      </c>
      <c r="AV62" s="18">
        <f>'MSCI World Indexes'!AV53/'MSCI World Indexes'!AV52-1</f>
        <v>3.0137872679309119E-2</v>
      </c>
      <c r="AW62" s="18"/>
      <c r="AX62" s="18"/>
      <c r="BB62">
        <f>'MSCI World Indexes'!AY53</f>
        <v>7.46</v>
      </c>
      <c r="BC62" s="25">
        <f t="shared" si="8"/>
        <v>6.0137185116289071E-3</v>
      </c>
      <c r="BD62">
        <v>0.57999999999999996</v>
      </c>
      <c r="BF62">
        <f t="shared" si="9"/>
        <v>-2.6773777707163049E-3</v>
      </c>
    </row>
    <row r="63" spans="1:58" x14ac:dyDescent="0.2">
      <c r="A63" s="1">
        <v>27117</v>
      </c>
      <c r="B63" s="18">
        <f>'MSCI World Indexes'!B54/'MSCI World Indexes'!B53-1</f>
        <v>6.8065122447078519E-2</v>
      </c>
      <c r="C63" s="18">
        <f>'MSCI World Indexes'!C54/'MSCI World Indexes'!C53-1</f>
        <v>-6.1417934993869272E-3</v>
      </c>
      <c r="D63" s="18"/>
      <c r="E63">
        <v>-6.8809936161507546E-2</v>
      </c>
      <c r="F63" s="18"/>
      <c r="G63" s="18">
        <f>'MSCI World Indexes'!G54/'MSCI World Indexes'!G53-1</f>
        <v>-6.7506879767656458E-2</v>
      </c>
      <c r="H63" s="18">
        <f>'MSCI World Indexes'!H54/'MSCI World Indexes'!H53-1</f>
        <v>5.2113987308585408E-2</v>
      </c>
      <c r="I63" s="18"/>
      <c r="J63" s="18"/>
      <c r="K63" s="18">
        <f>'MSCI World Indexes'!K54/'MSCI World Indexes'!K53-1</f>
        <v>0.18472989737227929</v>
      </c>
      <c r="L63" s="18">
        <f>'MSCI World Indexes'!L54/'MSCI World Indexes'!L53-1</f>
        <v>-4.3495929263063449E-2</v>
      </c>
      <c r="M63" s="18">
        <f>'MSCI World Indexes'!M54/'MSCI World Indexes'!M53-1</f>
        <v>6.0642295866073503E-3</v>
      </c>
      <c r="N63" s="18"/>
      <c r="O63" s="18"/>
      <c r="P63" s="18">
        <f>'MSCI World Indexes'!P54/'MSCI World Indexes'!P53-1</f>
        <v>-1.6249189976661582E-2</v>
      </c>
      <c r="Q63" s="18">
        <f>'MSCI World Indexes'!Q54/'MSCI World Indexes'!Q53-1</f>
        <v>8.4137777104640099E-2</v>
      </c>
      <c r="R63" s="18">
        <f>'MSCI World Indexes'!R54/'MSCI World Indexes'!R53-1</f>
        <v>4.6081479709798367E-2</v>
      </c>
      <c r="S63" s="18">
        <f>'MSCI World Indexes'!S54/'MSCI World Indexes'!S53-1</f>
        <v>-0.1629601963504429</v>
      </c>
      <c r="T63" s="18">
        <f>'MSCI World Indexes'!T54/'MSCI World Indexes'!T53-1</f>
        <v>-2.6541147281858302E-2</v>
      </c>
      <c r="U63" s="18">
        <f>'MSCI World Indexes'!U54/'MSCI World Indexes'!U53-1</f>
        <v>-2.569885043030351E-2</v>
      </c>
      <c r="V63" s="18"/>
      <c r="W63" s="18"/>
      <c r="X63" s="18"/>
      <c r="Y63" s="18"/>
      <c r="Z63" s="18">
        <f>'MSCI World Indexes'!Z54/'MSCI World Indexes'!Z53-1</f>
        <v>1.5097258173397243E-2</v>
      </c>
      <c r="AA63" s="18">
        <f>'MSCI World Indexes'!AA54/'MSCI World Indexes'!AA53-1</f>
        <v>-0.11699360899981848</v>
      </c>
      <c r="AB63" s="18"/>
      <c r="AC63" s="18"/>
      <c r="AD63" s="18"/>
      <c r="AE63" s="18"/>
      <c r="AF63" s="18">
        <f>'MSCI World Indexes'!AF54/'MSCI World Indexes'!AF53-1</f>
        <v>-6.3899125682707059E-2</v>
      </c>
      <c r="AG63" s="18"/>
      <c r="AH63" s="18"/>
      <c r="AI63" s="18">
        <f>'MSCI World Indexes'!AI54/'MSCI World Indexes'!AI53-1</f>
        <v>-6.403636954050973E-2</v>
      </c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>
        <f>'MSCI World Indexes'!AU54/'MSCI World Indexes'!AU53-1</f>
        <v>-2.7548683221829018E-2</v>
      </c>
      <c r="AV63" s="18">
        <f>'MSCI World Indexes'!AV54/'MSCI World Indexes'!AV53-1</f>
        <v>-2.8909880092447215E-2</v>
      </c>
      <c r="AW63" s="18"/>
      <c r="AX63" s="18"/>
      <c r="BB63">
        <f>'MSCI World Indexes'!AY54</f>
        <v>8.2799999999999994</v>
      </c>
      <c r="BC63" s="25">
        <f t="shared" si="8"/>
        <v>6.6512116109906927E-3</v>
      </c>
      <c r="BD63">
        <v>0.56000000000000005</v>
      </c>
      <c r="BF63">
        <f t="shared" si="9"/>
        <v>0.10428755418149871</v>
      </c>
    </row>
    <row r="64" spans="1:58" x14ac:dyDescent="0.2">
      <c r="A64" s="1">
        <v>27149</v>
      </c>
      <c r="B64" s="18">
        <f>'MSCI World Indexes'!B55/'MSCI World Indexes'!B54-1</f>
        <v>2.2436226322162245E-2</v>
      </c>
      <c r="C64" s="18">
        <f>'MSCI World Indexes'!C55/'MSCI World Indexes'!C54-1</f>
        <v>3.2138301201049213E-2</v>
      </c>
      <c r="D64" s="18"/>
      <c r="E64">
        <v>2.5652754872338202E-2</v>
      </c>
      <c r="F64" s="18"/>
      <c r="G64" s="18">
        <f>'MSCI World Indexes'!G55/'MSCI World Indexes'!G54-1</f>
        <v>-4.7198831083939075E-2</v>
      </c>
      <c r="H64" s="18">
        <f>'MSCI World Indexes'!H55/'MSCI World Indexes'!H54-1</f>
        <v>7.6424699193441636E-2</v>
      </c>
      <c r="I64" s="18"/>
      <c r="J64" s="18"/>
      <c r="K64" s="18">
        <f>'MSCI World Indexes'!K55/'MSCI World Indexes'!K54-1</f>
        <v>-6.3292611983711389E-2</v>
      </c>
      <c r="L64" s="18">
        <f>'MSCI World Indexes'!L55/'MSCI World Indexes'!L54-1</f>
        <v>-9.6690546301581026E-4</v>
      </c>
      <c r="M64" s="18">
        <f>'MSCI World Indexes'!M55/'MSCI World Indexes'!M54-1</f>
        <v>4.1779862467102413E-2</v>
      </c>
      <c r="N64" s="18"/>
      <c r="O64" s="18"/>
      <c r="P64" s="18">
        <f>'MSCI World Indexes'!P55/'MSCI World Indexes'!P54-1</f>
        <v>6.9368914247224023E-2</v>
      </c>
      <c r="Q64" s="18">
        <f>'MSCI World Indexes'!Q55/'MSCI World Indexes'!Q54-1</f>
        <v>3.6991559071791968E-2</v>
      </c>
      <c r="R64" s="18">
        <f>'MSCI World Indexes'!R55/'MSCI World Indexes'!R54-1</f>
        <v>-5.8684551482357517E-3</v>
      </c>
      <c r="S64" s="18">
        <f>'MSCI World Indexes'!S55/'MSCI World Indexes'!S54-1</f>
        <v>7.7461466872346563E-2</v>
      </c>
      <c r="T64" s="18">
        <f>'MSCI World Indexes'!T55/'MSCI World Indexes'!T54-1</f>
        <v>-4.0563177637325976E-2</v>
      </c>
      <c r="U64" s="18">
        <f>'MSCI World Indexes'!U55/'MSCI World Indexes'!U54-1</f>
        <v>-7.3656180890914746E-2</v>
      </c>
      <c r="V64" s="18"/>
      <c r="W64" s="18"/>
      <c r="X64" s="18"/>
      <c r="Y64" s="18"/>
      <c r="Z64" s="18">
        <f>'MSCI World Indexes'!Z55/'MSCI World Indexes'!Z54-1</f>
        <v>1.3168325552717297E-2</v>
      </c>
      <c r="AA64" s="18">
        <f>'MSCI World Indexes'!AA55/'MSCI World Indexes'!AA54-1</f>
        <v>-0.10319344871150893</v>
      </c>
      <c r="AB64" s="18"/>
      <c r="AC64" s="18"/>
      <c r="AD64" s="18"/>
      <c r="AE64" s="18"/>
      <c r="AF64" s="18">
        <f>'MSCI World Indexes'!AF55/'MSCI World Indexes'!AF54-1</f>
        <v>-0.10910226374862408</v>
      </c>
      <c r="AG64" s="18"/>
      <c r="AH64" s="18"/>
      <c r="AI64" s="18">
        <f>'MSCI World Indexes'!AI55/'MSCI World Indexes'!AI54-1</f>
        <v>-3.9887127178526494E-2</v>
      </c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>
        <f>'MSCI World Indexes'!AU55/'MSCI World Indexes'!AU54-1</f>
        <v>-1.8935726521188578E-2</v>
      </c>
      <c r="AV64" s="18">
        <f>'MSCI World Indexes'!AV55/'MSCI World Indexes'!AV54-1</f>
        <v>2.3667166988697197E-2</v>
      </c>
      <c r="AW64" s="18"/>
      <c r="AX64" s="18"/>
      <c r="BB64">
        <f>'MSCI World Indexes'!AY55</f>
        <v>8.9</v>
      </c>
      <c r="BC64" s="25">
        <f t="shared" si="8"/>
        <v>7.1302872999576827E-3</v>
      </c>
      <c r="BD64">
        <v>0.75</v>
      </c>
      <c r="BF64">
        <f t="shared" si="9"/>
        <v>7.2208308340925953E-2</v>
      </c>
    </row>
    <row r="65" spans="1:58" x14ac:dyDescent="0.2">
      <c r="A65" s="1">
        <v>27180</v>
      </c>
      <c r="B65" s="18">
        <f>'MSCI World Indexes'!B56/'MSCI World Indexes'!B55-1</f>
        <v>-5.5700242371325981E-3</v>
      </c>
      <c r="C65" s="18">
        <f>'MSCI World Indexes'!C56/'MSCI World Indexes'!C55-1</f>
        <v>-0.10253076739210276</v>
      </c>
      <c r="D65" s="18"/>
      <c r="E65">
        <v>-2.6407830802093857E-2</v>
      </c>
      <c r="F65" s="18"/>
      <c r="G65" s="18">
        <f>'MSCI World Indexes'!G56/'MSCI World Indexes'!G55-1</f>
        <v>-4.7186182126354392E-2</v>
      </c>
      <c r="H65" s="18">
        <f>'MSCI World Indexes'!H56/'MSCI World Indexes'!H55-1</f>
        <v>-6.4100989294454402E-2</v>
      </c>
      <c r="I65" s="18"/>
      <c r="J65" s="18"/>
      <c r="K65" s="18">
        <f>'MSCI World Indexes'!K56/'MSCI World Indexes'!K55-1</f>
        <v>-0.12100134370659776</v>
      </c>
      <c r="L65" s="18">
        <f>'MSCI World Indexes'!L56/'MSCI World Indexes'!L55-1</f>
        <v>-0.14100860792163417</v>
      </c>
      <c r="M65" s="18">
        <f>'MSCI World Indexes'!M56/'MSCI World Indexes'!M55-1</f>
        <v>-5.5608185883527228E-2</v>
      </c>
      <c r="N65" s="18"/>
      <c r="O65" s="18"/>
      <c r="P65" s="18">
        <f>'MSCI World Indexes'!P56/'MSCI World Indexes'!P55-1</f>
        <v>-3.1271999703582964E-2</v>
      </c>
      <c r="Q65" s="18">
        <f>'MSCI World Indexes'!Q56/'MSCI World Indexes'!Q55-1</f>
        <v>-8.7120218385507209E-2</v>
      </c>
      <c r="R65" s="18">
        <f>'MSCI World Indexes'!R56/'MSCI World Indexes'!R55-1</f>
        <v>-0.13258203005213121</v>
      </c>
      <c r="S65" s="18">
        <f>'MSCI World Indexes'!S56/'MSCI World Indexes'!S55-1</f>
        <v>-0.10444299828432824</v>
      </c>
      <c r="T65" s="18">
        <f>'MSCI World Indexes'!T56/'MSCI World Indexes'!T55-1</f>
        <v>-3.3205509972364489E-2</v>
      </c>
      <c r="U65" s="18">
        <f>'MSCI World Indexes'!U56/'MSCI World Indexes'!U55-1</f>
        <v>-8.0194884287454471E-2</v>
      </c>
      <c r="V65" s="18"/>
      <c r="W65" s="18"/>
      <c r="X65" s="18"/>
      <c r="Y65" s="18"/>
      <c r="Z65" s="18">
        <f>'MSCI World Indexes'!Z56/'MSCI World Indexes'!Z55-1</f>
        <v>3.4422951532275592E-2</v>
      </c>
      <c r="AA65" s="18">
        <f>'MSCI World Indexes'!AA56/'MSCI World Indexes'!AA55-1</f>
        <v>0.3158611617940339</v>
      </c>
      <c r="AB65" s="18"/>
      <c r="AC65" s="18"/>
      <c r="AD65" s="18"/>
      <c r="AE65" s="18"/>
      <c r="AF65" s="18">
        <f>'MSCI World Indexes'!AF56/'MSCI World Indexes'!AF55-1</f>
        <v>0.11431481596232484</v>
      </c>
      <c r="AG65" s="18"/>
      <c r="AH65" s="18"/>
      <c r="AI65" s="18">
        <f>'MSCI World Indexes'!AI56/'MSCI World Indexes'!AI55-1</f>
        <v>-0.14843411226210546</v>
      </c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>
        <f>'MSCI World Indexes'!AU56/'MSCI World Indexes'!AU55-1</f>
        <v>-4.259740752690222E-2</v>
      </c>
      <c r="AV65" s="18">
        <f>'MSCI World Indexes'!AV56/'MSCI World Indexes'!AV55-1</f>
        <v>-4.2067998995487743E-2</v>
      </c>
      <c r="AW65" s="18"/>
      <c r="AX65" s="18"/>
      <c r="BB65">
        <f>'MSCI World Indexes'!AY56</f>
        <v>8.08</v>
      </c>
      <c r="BC65" s="25">
        <f t="shared" si="8"/>
        <v>6.4961345853837837E-3</v>
      </c>
      <c r="BD65">
        <v>0.75</v>
      </c>
      <c r="BF65">
        <f t="shared" si="9"/>
        <v>-9.6659404205090116E-2</v>
      </c>
    </row>
    <row r="66" spans="1:58" x14ac:dyDescent="0.2">
      <c r="A66" s="1">
        <v>27208</v>
      </c>
      <c r="B66" s="18">
        <f>'MSCI World Indexes'!B57/'MSCI World Indexes'!B56-1</f>
        <v>-2.1345201871111219E-2</v>
      </c>
      <c r="C66" s="18">
        <f>'MSCI World Indexes'!C57/'MSCI World Indexes'!C56-1</f>
        <v>-5.3136895713970289E-2</v>
      </c>
      <c r="D66" s="18"/>
      <c r="E66">
        <v>-4.4899459928633312E-2</v>
      </c>
      <c r="F66" s="18"/>
      <c r="G66" s="18">
        <f>'MSCI World Indexes'!G57/'MSCI World Indexes'!G56-1</f>
        <v>-8.1553562541692659E-2</v>
      </c>
      <c r="H66" s="18">
        <f>'MSCI World Indexes'!H57/'MSCI World Indexes'!H56-1</f>
        <v>-3.7920625145130171E-2</v>
      </c>
      <c r="I66" s="18"/>
      <c r="J66" s="18"/>
      <c r="K66" s="18">
        <f>'MSCI World Indexes'!K57/'MSCI World Indexes'!K56-1</f>
        <v>-0.10767550902434309</v>
      </c>
      <c r="L66" s="18">
        <f>'MSCI World Indexes'!L57/'MSCI World Indexes'!L56-1</f>
        <v>-4.6441277493632471E-2</v>
      </c>
      <c r="M66" s="18">
        <f>'MSCI World Indexes'!M57/'MSCI World Indexes'!M56-1</f>
        <v>-4.1570488620429336E-2</v>
      </c>
      <c r="N66" s="18"/>
      <c r="O66" s="18"/>
      <c r="P66" s="18">
        <f>'MSCI World Indexes'!P57/'MSCI World Indexes'!P56-1</f>
        <v>1.5949512335054594E-2</v>
      </c>
      <c r="Q66" s="18">
        <f>'MSCI World Indexes'!Q57/'MSCI World Indexes'!Q56-1</f>
        <v>-2.5872246559169754E-2</v>
      </c>
      <c r="R66" s="18">
        <f>'MSCI World Indexes'!R57/'MSCI World Indexes'!R56-1</f>
        <v>2.8202499425520999E-2</v>
      </c>
      <c r="S66" s="18">
        <f>'MSCI World Indexes'!S57/'MSCI World Indexes'!S56-1</f>
        <v>-9.8298277137723211E-2</v>
      </c>
      <c r="T66" s="18">
        <f>'MSCI World Indexes'!T57/'MSCI World Indexes'!T56-1</f>
        <v>-1.9156196680626625E-2</v>
      </c>
      <c r="U66" s="18">
        <f>'MSCI World Indexes'!U57/'MSCI World Indexes'!U56-1</f>
        <v>-3.7532254281022692E-2</v>
      </c>
      <c r="V66" s="18"/>
      <c r="W66" s="18"/>
      <c r="X66" s="18"/>
      <c r="Y66" s="18"/>
      <c r="Z66" s="18">
        <f>'MSCI World Indexes'!Z57/'MSCI World Indexes'!Z56-1</f>
        <v>-3.6836730834688525E-2</v>
      </c>
      <c r="AA66" s="18">
        <f>'MSCI World Indexes'!AA57/'MSCI World Indexes'!AA56-1</f>
        <v>-4.4274755005497823E-3</v>
      </c>
      <c r="AB66" s="18"/>
      <c r="AC66" s="18"/>
      <c r="AD66" s="18"/>
      <c r="AE66" s="18"/>
      <c r="AF66" s="18">
        <f>'MSCI World Indexes'!AF57/'MSCI World Indexes'!AF56-1</f>
        <v>-7.3611955860630851E-2</v>
      </c>
      <c r="AG66" s="18"/>
      <c r="AH66" s="18"/>
      <c r="AI66" s="18">
        <f>'MSCI World Indexes'!AI57/'MSCI World Indexes'!AI56-1</f>
        <v>-6.3991399917959768E-2</v>
      </c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>
        <f>'MSCI World Indexes'!AU57/'MSCI World Indexes'!AU56-1</f>
        <v>-3.3867562665398032E-2</v>
      </c>
      <c r="AV66" s="18">
        <f>'MSCI World Indexes'!AV57/'MSCI World Indexes'!AV56-1</f>
        <v>-4.8465116279069687E-2</v>
      </c>
      <c r="AW66" s="18"/>
      <c r="AX66" s="18"/>
      <c r="BB66">
        <f>'MSCI World Indexes'!AY57</f>
        <v>7.34</v>
      </c>
      <c r="BC66" s="25">
        <f t="shared" si="8"/>
        <v>5.9200530563485732E-3</v>
      </c>
      <c r="BD66">
        <v>0.6</v>
      </c>
      <c r="BF66">
        <f t="shared" si="9"/>
        <v>-9.6053029906579823E-2</v>
      </c>
    </row>
    <row r="67" spans="1:58" x14ac:dyDescent="0.2">
      <c r="A67" s="1">
        <v>27241</v>
      </c>
      <c r="B67" s="18">
        <f>'MSCI World Indexes'!B58/'MSCI World Indexes'!B57-1</f>
        <v>-1.8160162111157452E-2</v>
      </c>
      <c r="C67" s="18">
        <f>'MSCI World Indexes'!C58/'MSCI World Indexes'!C57-1</f>
        <v>2.9342352602187205E-2</v>
      </c>
      <c r="D67" s="18"/>
      <c r="E67">
        <v>-5.0108863715250362E-2</v>
      </c>
      <c r="F67" s="18"/>
      <c r="G67" s="18">
        <f>'MSCI World Indexes'!G58/'MSCI World Indexes'!G57-1</f>
        <v>3.2661201996794897E-2</v>
      </c>
      <c r="H67" s="18">
        <f>'MSCI World Indexes'!H58/'MSCI World Indexes'!H57-1</f>
        <v>-2.3128666323864344E-2</v>
      </c>
      <c r="I67" s="18"/>
      <c r="J67" s="18"/>
      <c r="K67" s="18">
        <f>'MSCI World Indexes'!K58/'MSCI World Indexes'!K57-1</f>
        <v>4.8083152181734867E-3</v>
      </c>
      <c r="L67" s="18">
        <f>'MSCI World Indexes'!L58/'MSCI World Indexes'!L57-1</f>
        <v>3.5057504189283994E-2</v>
      </c>
      <c r="M67" s="18">
        <f>'MSCI World Indexes'!M58/'MSCI World Indexes'!M57-1</f>
        <v>2.0493832718105676E-2</v>
      </c>
      <c r="N67" s="18"/>
      <c r="O67" s="18"/>
      <c r="P67" s="18">
        <f>'MSCI World Indexes'!P58/'MSCI World Indexes'!P57-1</f>
        <v>3.3082975679541438E-3</v>
      </c>
      <c r="Q67" s="18">
        <f>'MSCI World Indexes'!Q58/'MSCI World Indexes'!Q57-1</f>
        <v>3.4955388822887068E-2</v>
      </c>
      <c r="R67" s="18">
        <f>'MSCI World Indexes'!R58/'MSCI World Indexes'!R57-1</f>
        <v>3.4417253324393826E-2</v>
      </c>
      <c r="S67" s="18">
        <f>'MSCI World Indexes'!S58/'MSCI World Indexes'!S57-1</f>
        <v>-6.7225413198921613E-2</v>
      </c>
      <c r="T67" s="18">
        <f>'MSCI World Indexes'!T58/'MSCI World Indexes'!T57-1</f>
        <v>-8.1826294208677375E-2</v>
      </c>
      <c r="U67" s="18">
        <f>'MSCI World Indexes'!U58/'MSCI World Indexes'!U57-1</f>
        <v>1.3082480954140552E-2</v>
      </c>
      <c r="V67" s="18"/>
      <c r="W67" s="18"/>
      <c r="X67" s="18"/>
      <c r="Y67" s="18"/>
      <c r="Z67" s="18">
        <f>'MSCI World Indexes'!Z58/'MSCI World Indexes'!Z57-1</f>
        <v>-0.10095417599246093</v>
      </c>
      <c r="AA67" s="18">
        <f>'MSCI World Indexes'!AA58/'MSCI World Indexes'!AA57-1</f>
        <v>-0.16097895936981754</v>
      </c>
      <c r="AB67" s="18"/>
      <c r="AC67" s="18"/>
      <c r="AD67" s="18"/>
      <c r="AE67" s="18"/>
      <c r="AF67" s="18">
        <f>'MSCI World Indexes'!AF58/'MSCI World Indexes'!AF57-1</f>
        <v>-0.14151081430902857</v>
      </c>
      <c r="AG67" s="18"/>
      <c r="AH67" s="18"/>
      <c r="AI67" s="18">
        <f>'MSCI World Indexes'!AI58/'MSCI World Indexes'!AI57-1</f>
        <v>-0.15976304535082286</v>
      </c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>
        <f>'MSCI World Indexes'!AU58/'MSCI World Indexes'!AU57-1</f>
        <v>-6.1697238294554535E-2</v>
      </c>
      <c r="AV67" s="18">
        <f>'MSCI World Indexes'!AV58/'MSCI World Indexes'!AV57-1</f>
        <v>-5.401754370373002E-2</v>
      </c>
      <c r="AW67" s="18"/>
      <c r="AX67" s="18"/>
      <c r="BB67">
        <f>'MSCI World Indexes'!AY58</f>
        <v>7.67</v>
      </c>
      <c r="BC67" s="25">
        <f t="shared" si="8"/>
        <v>6.1774025897503027E-3</v>
      </c>
      <c r="BD67">
        <v>0.7</v>
      </c>
      <c r="BF67">
        <f t="shared" si="9"/>
        <v>4.3977772752740396E-2</v>
      </c>
    </row>
    <row r="68" spans="1:58" x14ac:dyDescent="0.2">
      <c r="A68" s="1">
        <v>27271</v>
      </c>
      <c r="B68" s="18">
        <f>'MSCI World Indexes'!B59/'MSCI World Indexes'!B58-1</f>
        <v>-3.1688014326301528E-2</v>
      </c>
      <c r="C68" s="18">
        <f>'MSCI World Indexes'!C59/'MSCI World Indexes'!C58-1</f>
        <v>-0.11363045608141886</v>
      </c>
      <c r="D68" s="18"/>
      <c r="E68">
        <v>-9.9950171079294492E-2</v>
      </c>
      <c r="F68" s="18"/>
      <c r="G68" s="18">
        <f>'MSCI World Indexes'!G59/'MSCI World Indexes'!G58-1</f>
        <v>-0.12539632921002097</v>
      </c>
      <c r="H68" s="18">
        <f>'MSCI World Indexes'!H59/'MSCI World Indexes'!H58-1</f>
        <v>-2.4643083500735852E-2</v>
      </c>
      <c r="I68" s="18"/>
      <c r="J68" s="18"/>
      <c r="K68" s="18">
        <f>'MSCI World Indexes'!K59/'MSCI World Indexes'!K58-1</f>
        <v>-0.14067939882802982</v>
      </c>
      <c r="L68" s="18">
        <f>'MSCI World Indexes'!L59/'MSCI World Indexes'!L58-1</f>
        <v>-0.14511804894923463</v>
      </c>
      <c r="M68" s="18">
        <f>'MSCI World Indexes'!M59/'MSCI World Indexes'!M58-1</f>
        <v>-0.12863239851340469</v>
      </c>
      <c r="N68" s="18"/>
      <c r="O68" s="18"/>
      <c r="P68" s="18">
        <f>'MSCI World Indexes'!P59/'MSCI World Indexes'!P58-1</f>
        <v>-7.5680467544406937E-2</v>
      </c>
      <c r="Q68" s="18">
        <f>'MSCI World Indexes'!Q59/'MSCI World Indexes'!Q58-1</f>
        <v>-0.10313479865332331</v>
      </c>
      <c r="R68" s="18">
        <f>'MSCI World Indexes'!R59/'MSCI World Indexes'!R58-1</f>
        <v>-0.12516931054254166</v>
      </c>
      <c r="S68" s="18">
        <f>'MSCI World Indexes'!S59/'MSCI World Indexes'!S58-1</f>
        <v>-0.14951303801445182</v>
      </c>
      <c r="T68" s="18">
        <f>'MSCI World Indexes'!T59/'MSCI World Indexes'!T58-1</f>
        <v>-9.3227532755120746E-2</v>
      </c>
      <c r="U68" s="18">
        <f>'MSCI World Indexes'!U59/'MSCI World Indexes'!U58-1</f>
        <v>-0.10143026766105057</v>
      </c>
      <c r="V68" s="18"/>
      <c r="W68" s="18"/>
      <c r="X68" s="18"/>
      <c r="Y68" s="18"/>
      <c r="Z68" s="18">
        <f>'MSCI World Indexes'!Z59/'MSCI World Indexes'!Z58-1</f>
        <v>-0.11177595310194888</v>
      </c>
      <c r="AA68" s="18">
        <f>'MSCI World Indexes'!AA59/'MSCI World Indexes'!AA58-1</f>
        <v>-0.22859370898253528</v>
      </c>
      <c r="AB68" s="18"/>
      <c r="AC68" s="18"/>
      <c r="AD68" s="18"/>
      <c r="AE68" s="18"/>
      <c r="AF68" s="18">
        <f>'MSCI World Indexes'!AF59/'MSCI World Indexes'!AF58-1</f>
        <v>-0.12508193998933681</v>
      </c>
      <c r="AG68" s="18"/>
      <c r="AH68" s="18"/>
      <c r="AI68" s="18">
        <f>'MSCI World Indexes'!AI59/'MSCI World Indexes'!AI58-1</f>
        <v>-2.3578712613082531E-2</v>
      </c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>
        <f>'MSCI World Indexes'!AU59/'MSCI World Indexes'!AU58-1</f>
        <v>-9.9188734119087685E-2</v>
      </c>
      <c r="AV68" s="18">
        <f>'MSCI World Indexes'!AV59/'MSCI World Indexes'!AV58-1</f>
        <v>-0.10646273522420868</v>
      </c>
      <c r="AW68" s="18"/>
      <c r="AX68" s="18"/>
      <c r="BB68">
        <f>'MSCI World Indexes'!AY59</f>
        <v>8.93</v>
      </c>
      <c r="BC68" s="25">
        <f t="shared" si="8"/>
        <v>7.1534049112240705E-3</v>
      </c>
      <c r="BD68">
        <v>0.6</v>
      </c>
      <c r="BF68">
        <f t="shared" si="9"/>
        <v>0.15209977950924314</v>
      </c>
    </row>
    <row r="69" spans="1:58" x14ac:dyDescent="0.2">
      <c r="A69" s="1">
        <v>27302</v>
      </c>
      <c r="B69" s="18">
        <f>'MSCI World Indexes'!B60/'MSCI World Indexes'!B59-1</f>
        <v>-1.7864793773896936E-2</v>
      </c>
      <c r="C69" s="18">
        <f>'MSCI World Indexes'!C60/'MSCI World Indexes'!C59-1</f>
        <v>-6.9907511842995818E-2</v>
      </c>
      <c r="D69" s="18"/>
      <c r="E69">
        <v>2.9511851244915732E-2</v>
      </c>
      <c r="F69" s="18"/>
      <c r="G69" s="18">
        <f>'MSCI World Indexes'!G60/'MSCI World Indexes'!G59-1</f>
        <v>-0.15847587439366873</v>
      </c>
      <c r="H69" s="18">
        <f>'MSCI World Indexes'!H60/'MSCI World Indexes'!H59-1</f>
        <v>-4.7524643427501512E-2</v>
      </c>
      <c r="I69" s="18"/>
      <c r="J69" s="18"/>
      <c r="K69" s="18">
        <f>'MSCI World Indexes'!K60/'MSCI World Indexes'!K59-1</f>
        <v>-7.3893761045716766E-2</v>
      </c>
      <c r="L69" s="18">
        <f>'MSCI World Indexes'!L60/'MSCI World Indexes'!L59-1</f>
        <v>-0.18419018715225088</v>
      </c>
      <c r="M69" s="18">
        <f>'MSCI World Indexes'!M60/'MSCI World Indexes'!M59-1</f>
        <v>-0.1074633288193082</v>
      </c>
      <c r="N69" s="18"/>
      <c r="O69" s="18"/>
      <c r="P69" s="18">
        <f>'MSCI World Indexes'!P60/'MSCI World Indexes'!P59-1</f>
        <v>-0.13027239881459829</v>
      </c>
      <c r="Q69" s="18">
        <f>'MSCI World Indexes'!Q60/'MSCI World Indexes'!Q59-1</f>
        <v>-2.6611919528578998E-2</v>
      </c>
      <c r="R69" s="18">
        <f>'MSCI World Indexes'!R60/'MSCI World Indexes'!R59-1</f>
        <v>-9.3438325196147365E-2</v>
      </c>
      <c r="S69" s="18">
        <f>'MSCI World Indexes'!S60/'MSCI World Indexes'!S59-1</f>
        <v>-0.12177237634368887</v>
      </c>
      <c r="T69" s="18">
        <f>'MSCI World Indexes'!T60/'MSCI World Indexes'!T59-1</f>
        <v>-0.1192288385092326</v>
      </c>
      <c r="U69" s="18">
        <f>'MSCI World Indexes'!U60/'MSCI World Indexes'!U59-1</f>
        <v>-0.10534861426585029</v>
      </c>
      <c r="V69" s="18"/>
      <c r="W69" s="18"/>
      <c r="X69" s="18"/>
      <c r="Y69" s="18"/>
      <c r="Z69" s="18">
        <f>'MSCI World Indexes'!Z60/'MSCI World Indexes'!Z59-1</f>
        <v>8.9329130038080518E-3</v>
      </c>
      <c r="AA69" s="18">
        <f>'MSCI World Indexes'!AA60/'MSCI World Indexes'!AA59-1</f>
        <v>-0.18492458287876212</v>
      </c>
      <c r="AB69" s="18"/>
      <c r="AC69" s="18"/>
      <c r="AD69" s="18"/>
      <c r="AE69" s="18"/>
      <c r="AF69" s="18">
        <f>'MSCI World Indexes'!AF60/'MSCI World Indexes'!AF59-1</f>
        <v>-0.11390881301072908</v>
      </c>
      <c r="AG69" s="18"/>
      <c r="AH69" s="18"/>
      <c r="AI69" s="18">
        <f>'MSCI World Indexes'!AI60/'MSCI World Indexes'!AI59-1</f>
        <v>-0.29738441701970886</v>
      </c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>
        <f>'MSCI World Indexes'!AU60/'MSCI World Indexes'!AU59-1</f>
        <v>-9.6322369219565385E-2</v>
      </c>
      <c r="AV69" s="18">
        <f>'MSCI World Indexes'!AV60/'MSCI World Indexes'!AV59-1</f>
        <v>-7.645964104343439E-2</v>
      </c>
      <c r="AW69" s="18"/>
      <c r="AX69" s="18"/>
      <c r="BB69">
        <f>'MSCI World Indexes'!AY60</f>
        <v>6.12</v>
      </c>
      <c r="BC69" s="25">
        <f t="shared" si="8"/>
        <v>4.9623002383452075E-3</v>
      </c>
      <c r="BD69">
        <v>0.81</v>
      </c>
      <c r="BF69">
        <f t="shared" si="9"/>
        <v>-0.37785429836417306</v>
      </c>
    </row>
    <row r="70" spans="1:58" x14ac:dyDescent="0.2">
      <c r="A70" s="1">
        <v>27333</v>
      </c>
      <c r="B70" s="18">
        <f>'MSCI World Indexes'!B61/'MSCI World Indexes'!B60-1</f>
        <v>4.3072267534002062E-2</v>
      </c>
      <c r="C70" s="18">
        <f>'MSCI World Indexes'!C61/'MSCI World Indexes'!C60-1</f>
        <v>7.8419959092268732E-2</v>
      </c>
      <c r="D70" s="18"/>
      <c r="E70">
        <v>2.8443596784948788E-2</v>
      </c>
      <c r="F70" s="18"/>
      <c r="G70" s="18">
        <f>'MSCI World Indexes'!G61/'MSCI World Indexes'!G60-1</f>
        <v>8.1805081532043911E-2</v>
      </c>
      <c r="H70" s="18">
        <f>'MSCI World Indexes'!H61/'MSCI World Indexes'!H60-1</f>
        <v>5.5122571692876932E-2</v>
      </c>
      <c r="I70" s="18"/>
      <c r="J70" s="18"/>
      <c r="K70" s="18">
        <f>'MSCI World Indexes'!K61/'MSCI World Indexes'!K60-1</f>
        <v>1.047780218197536E-2</v>
      </c>
      <c r="L70" s="18">
        <f>'MSCI World Indexes'!L61/'MSCI World Indexes'!L60-1</f>
        <v>0.17261305411022443</v>
      </c>
      <c r="M70" s="18">
        <f>'MSCI World Indexes'!M61/'MSCI World Indexes'!M60-1</f>
        <v>1.1429057599046999E-2</v>
      </c>
      <c r="N70" s="18"/>
      <c r="O70" s="18"/>
      <c r="P70" s="18">
        <f>'MSCI World Indexes'!P61/'MSCI World Indexes'!P60-1</f>
        <v>-1.3921303211351765E-2</v>
      </c>
      <c r="Q70" s="18">
        <f>'MSCI World Indexes'!Q61/'MSCI World Indexes'!Q60-1</f>
        <v>8.1833103886476799E-2</v>
      </c>
      <c r="R70" s="18">
        <f>'MSCI World Indexes'!R61/'MSCI World Indexes'!R60-1</f>
        <v>8.6032208380046216E-2</v>
      </c>
      <c r="S70" s="18">
        <f>'MSCI World Indexes'!S61/'MSCI World Indexes'!S60-1</f>
        <v>3.1924961618540859E-2</v>
      </c>
      <c r="T70" s="18">
        <f>'MSCI World Indexes'!T61/'MSCI World Indexes'!T60-1</f>
        <v>0.17301560406044447</v>
      </c>
      <c r="U70" s="18">
        <f>'MSCI World Indexes'!U61/'MSCI World Indexes'!U60-1</f>
        <v>0.10535867707961266</v>
      </c>
      <c r="V70" s="18"/>
      <c r="W70" s="18"/>
      <c r="X70" s="18"/>
      <c r="Y70" s="18"/>
      <c r="Z70" s="18">
        <f>'MSCI World Indexes'!Z61/'MSCI World Indexes'!Z60-1</f>
        <v>-8.5207888837143697E-2</v>
      </c>
      <c r="AA70" s="18">
        <f>'MSCI World Indexes'!AA61/'MSCI World Indexes'!AA60-1</f>
        <v>6.2393319825627902E-2</v>
      </c>
      <c r="AB70" s="18"/>
      <c r="AC70" s="18"/>
      <c r="AD70" s="18"/>
      <c r="AE70" s="18"/>
      <c r="AF70" s="18">
        <f>'MSCI World Indexes'!AF61/'MSCI World Indexes'!AF60-1</f>
        <v>4.2705990450904396E-2</v>
      </c>
      <c r="AG70" s="18"/>
      <c r="AH70" s="18"/>
      <c r="AI70" s="18">
        <f>'MSCI World Indexes'!AI61/'MSCI World Indexes'!AI60-1</f>
        <v>0.24750294927251271</v>
      </c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>
        <f>'MSCI World Indexes'!AU61/'MSCI World Indexes'!AU60-1</f>
        <v>9.2338893813629808E-2</v>
      </c>
      <c r="AV70" s="18">
        <f>'MSCI World Indexes'!AV61/'MSCI World Indexes'!AV60-1</f>
        <v>4.6221979348108899E-3</v>
      </c>
      <c r="AW70" s="18"/>
      <c r="AX70" s="18"/>
      <c r="BB70">
        <f>'MSCI World Indexes'!AY61</f>
        <v>7.8</v>
      </c>
      <c r="BC70" s="25">
        <f t="shared" si="8"/>
        <v>6.2785842352273136E-3</v>
      </c>
      <c r="BD70">
        <v>0.51</v>
      </c>
      <c r="BF70">
        <f t="shared" si="9"/>
        <v>0.24256163717131152</v>
      </c>
    </row>
    <row r="71" spans="1:58" x14ac:dyDescent="0.2">
      <c r="A71" s="1">
        <v>27362</v>
      </c>
      <c r="B71" s="18">
        <f>'MSCI World Indexes'!B62/'MSCI World Indexes'!B61-1</f>
        <v>6.3899285831512387E-3</v>
      </c>
      <c r="C71" s="18">
        <f>'MSCI World Indexes'!C62/'MSCI World Indexes'!C61-1</f>
        <v>2.099060670350017E-2</v>
      </c>
      <c r="D71" s="18"/>
      <c r="E71">
        <v>-1.9130483281742383E-2</v>
      </c>
      <c r="F71" s="18"/>
      <c r="G71" s="18">
        <f>'MSCI World Indexes'!G62/'MSCI World Indexes'!G61-1</f>
        <v>2.8337867018144003E-2</v>
      </c>
      <c r="H71" s="18">
        <f>'MSCI World Indexes'!H62/'MSCI World Indexes'!H61-1</f>
        <v>9.2112617401119978E-2</v>
      </c>
      <c r="I71" s="18"/>
      <c r="J71" s="18"/>
      <c r="K71" s="18">
        <f>'MSCI World Indexes'!K62/'MSCI World Indexes'!K61-1</f>
        <v>5.4144099201824503E-2</v>
      </c>
      <c r="L71" s="18">
        <f>'MSCI World Indexes'!L62/'MSCI World Indexes'!L61-1</f>
        <v>-5.2912984810094543E-2</v>
      </c>
      <c r="M71" s="18">
        <f>'MSCI World Indexes'!M62/'MSCI World Indexes'!M61-1</f>
        <v>2.7310453117989963E-2</v>
      </c>
      <c r="N71" s="18"/>
      <c r="O71" s="18"/>
      <c r="P71" s="18">
        <f>'MSCI World Indexes'!P62/'MSCI World Indexes'!P61-1</f>
        <v>7.6878927375359396E-2</v>
      </c>
      <c r="Q71" s="18">
        <f>'MSCI World Indexes'!Q62/'MSCI World Indexes'!Q61-1</f>
        <v>-3.8747359061579778E-2</v>
      </c>
      <c r="R71" s="18">
        <f>'MSCI World Indexes'!R62/'MSCI World Indexes'!R61-1</f>
        <v>1.5166132829081969E-2</v>
      </c>
      <c r="S71" s="18">
        <f>'MSCI World Indexes'!S62/'MSCI World Indexes'!S61-1</f>
        <v>-0.15821224040597548</v>
      </c>
      <c r="T71" s="18">
        <f>'MSCI World Indexes'!T62/'MSCI World Indexes'!T61-1</f>
        <v>-4.9178605665060049E-2</v>
      </c>
      <c r="U71" s="18">
        <f>'MSCI World Indexes'!U62/'MSCI World Indexes'!U61-1</f>
        <v>-8.9613372575391037E-2</v>
      </c>
      <c r="V71" s="18"/>
      <c r="W71" s="18"/>
      <c r="X71" s="18"/>
      <c r="Y71" s="18"/>
      <c r="Z71" s="18">
        <f>'MSCI World Indexes'!Z62/'MSCI World Indexes'!Z61-1</f>
        <v>0.10165096992263112</v>
      </c>
      <c r="AA71" s="18">
        <f>'MSCI World Indexes'!AA62/'MSCI World Indexes'!AA61-1</f>
        <v>-0.20682879467381765</v>
      </c>
      <c r="AB71" s="18"/>
      <c r="AC71" s="18"/>
      <c r="AD71" s="18"/>
      <c r="AE71" s="18"/>
      <c r="AF71" s="18">
        <f>'MSCI World Indexes'!AF62/'MSCI World Indexes'!AF61-1</f>
        <v>-0.17428301121773215</v>
      </c>
      <c r="AG71" s="18"/>
      <c r="AH71" s="18"/>
      <c r="AI71" s="18">
        <f>'MSCI World Indexes'!AI62/'MSCI World Indexes'!AI61-1</f>
        <v>3.6796536796536827E-2</v>
      </c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>
        <f>'MSCI World Indexes'!AU62/'MSCI World Indexes'!AU61-1</f>
        <v>-1.8701816080364919E-2</v>
      </c>
      <c r="AV71" s="18">
        <f>'MSCI World Indexes'!AV62/'MSCI World Indexes'!AV61-1</f>
        <v>2.7458268644538375E-2</v>
      </c>
      <c r="AW71" s="18"/>
      <c r="AX71" s="18"/>
      <c r="BB71">
        <f>'MSCI World Indexes'!AY62</f>
        <v>7.47</v>
      </c>
      <c r="BC71" s="25">
        <f t="shared" si="8"/>
        <v>6.0215196377304547E-3</v>
      </c>
      <c r="BD71">
        <v>0.54</v>
      </c>
      <c r="BF71">
        <f t="shared" si="9"/>
        <v>-4.3228734550820214E-2</v>
      </c>
    </row>
    <row r="72" spans="1:58" x14ac:dyDescent="0.2">
      <c r="A72" s="1">
        <v>27394</v>
      </c>
      <c r="B72" s="18">
        <f>'MSCI World Indexes'!B63/'MSCI World Indexes'!B62-1</f>
        <v>5.851192542793715E-2</v>
      </c>
      <c r="C72" s="18">
        <f>'MSCI World Indexes'!C63/'MSCI World Indexes'!C62-1</f>
        <v>-1.9883547612579155E-2</v>
      </c>
      <c r="D72" s="18"/>
      <c r="E72">
        <v>0.1153299405794217</v>
      </c>
      <c r="F72" s="18"/>
      <c r="G72" s="18">
        <f>'MSCI World Indexes'!G63/'MSCI World Indexes'!G62-1</f>
        <v>5.7922796874787075E-2</v>
      </c>
      <c r="H72" s="18">
        <f>'MSCI World Indexes'!H63/'MSCI World Indexes'!H62-1</f>
        <v>3.7139244571107621E-2</v>
      </c>
      <c r="I72" s="18"/>
      <c r="J72" s="18"/>
      <c r="K72" s="18">
        <f>'MSCI World Indexes'!K63/'MSCI World Indexes'!K62-1</f>
        <v>-0.10172900434363752</v>
      </c>
      <c r="L72" s="18">
        <f>'MSCI World Indexes'!L63/'MSCI World Indexes'!L62-1</f>
        <v>-6.0264048807939341E-2</v>
      </c>
      <c r="M72" s="18">
        <f>'MSCI World Indexes'!M63/'MSCI World Indexes'!M62-1</f>
        <v>2.9231944975162572E-2</v>
      </c>
      <c r="N72" s="18"/>
      <c r="O72" s="18"/>
      <c r="P72" s="18">
        <f>'MSCI World Indexes'!P63/'MSCI World Indexes'!P62-1</f>
        <v>-7.1901493964252494E-2</v>
      </c>
      <c r="Q72" s="18">
        <f>'MSCI World Indexes'!Q63/'MSCI World Indexes'!Q62-1</f>
        <v>2.8284354076324458E-2</v>
      </c>
      <c r="R72" s="18">
        <f>'MSCI World Indexes'!R63/'MSCI World Indexes'!R62-1</f>
        <v>2.5944651410323427E-3</v>
      </c>
      <c r="S72" s="18">
        <f>'MSCI World Indexes'!S63/'MSCI World Indexes'!S62-1</f>
        <v>1.6923300406740172E-2</v>
      </c>
      <c r="T72" s="18">
        <f>'MSCI World Indexes'!T63/'MSCI World Indexes'!T62-1</f>
        <v>-2.3865425517222483E-2</v>
      </c>
      <c r="U72" s="18">
        <f>'MSCI World Indexes'!U63/'MSCI World Indexes'!U62-1</f>
        <v>2.9834423744747873E-3</v>
      </c>
      <c r="V72" s="18"/>
      <c r="W72" s="18"/>
      <c r="X72" s="18"/>
      <c r="Y72" s="18"/>
      <c r="Z72" s="18">
        <f>'MSCI World Indexes'!Z63/'MSCI World Indexes'!Z62-1</f>
        <v>-4.2508718290409031E-2</v>
      </c>
      <c r="AA72" s="18">
        <f>'MSCI World Indexes'!AA63/'MSCI World Indexes'!AA62-1</f>
        <v>-8.9694267144646567E-3</v>
      </c>
      <c r="AB72" s="18"/>
      <c r="AC72" s="18"/>
      <c r="AD72" s="18"/>
      <c r="AE72" s="18"/>
      <c r="AF72" s="18">
        <f>'MSCI World Indexes'!AF63/'MSCI World Indexes'!AF62-1</f>
        <v>-5.8335570294034689E-3</v>
      </c>
      <c r="AG72" s="18"/>
      <c r="AH72" s="18"/>
      <c r="AI72" s="18">
        <f>'MSCI World Indexes'!AI63/'MSCI World Indexes'!AI62-1</f>
        <v>-4.4044023754991168E-2</v>
      </c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>
        <f>'MSCI World Indexes'!AU63/'MSCI World Indexes'!AU62-1</f>
        <v>-1.9684743384122072E-2</v>
      </c>
      <c r="AV72" s="18">
        <f>'MSCI World Indexes'!AV63/'MSCI World Indexes'!AV62-1</f>
        <v>-1.4536871594644007E-2</v>
      </c>
      <c r="AW72" s="18"/>
      <c r="AX72" s="18"/>
      <c r="BB72">
        <f>'MSCI World Indexes'!AY63</f>
        <v>7.0600000000000005</v>
      </c>
      <c r="BC72" s="25">
        <f t="shared" si="8"/>
        <v>5.7011264984068166E-3</v>
      </c>
      <c r="BD72">
        <v>0.7</v>
      </c>
      <c r="BF72">
        <f t="shared" si="9"/>
        <v>-5.6449947639575226E-2</v>
      </c>
    </row>
    <row r="73" spans="1:58" x14ac:dyDescent="0.2">
      <c r="A73" s="1">
        <v>27425</v>
      </c>
      <c r="B73" s="18">
        <f>'MSCI World Indexes'!B64/'MSCI World Indexes'!B63-1</f>
        <v>2.7651189488174577E-2</v>
      </c>
      <c r="C73" s="18">
        <f>'MSCI World Indexes'!C64/'MSCI World Indexes'!C63-1</f>
        <v>0.15882683447578372</v>
      </c>
      <c r="D73" s="18"/>
      <c r="E73">
        <v>6.4849156884487336E-2</v>
      </c>
      <c r="F73" s="18"/>
      <c r="G73" s="18">
        <f>'MSCI World Indexes'!G64/'MSCI World Indexes'!G63-1</f>
        <v>0.26209287638393031</v>
      </c>
      <c r="H73" s="18">
        <f>'MSCI World Indexes'!H64/'MSCI World Indexes'!H63-1</f>
        <v>0.12611148200826294</v>
      </c>
      <c r="I73" s="18"/>
      <c r="J73" s="18"/>
      <c r="K73" s="18">
        <f>'MSCI World Indexes'!K64/'MSCI World Indexes'!K63-1</f>
        <v>9.8479717016632717E-2</v>
      </c>
      <c r="L73" s="18">
        <f>'MSCI World Indexes'!L64/'MSCI World Indexes'!L63-1</f>
        <v>0.11491171787742682</v>
      </c>
      <c r="M73" s="18">
        <f>'MSCI World Indexes'!M64/'MSCI World Indexes'!M63-1</f>
        <v>0.24915802593545311</v>
      </c>
      <c r="N73" s="18"/>
      <c r="O73" s="18"/>
      <c r="P73" s="18">
        <f>'MSCI World Indexes'!P64/'MSCI World Indexes'!P63-1</f>
        <v>1.3036296791839597E-2</v>
      </c>
      <c r="Q73" s="18">
        <f>'MSCI World Indexes'!Q64/'MSCI World Indexes'!Q63-1</f>
        <v>0.10603109629287299</v>
      </c>
      <c r="R73" s="18">
        <f>'MSCI World Indexes'!R64/'MSCI World Indexes'!R63-1</f>
        <v>0.24210167113756809</v>
      </c>
      <c r="S73" s="18">
        <f>'MSCI World Indexes'!S64/'MSCI World Indexes'!S63-1</f>
        <v>0.55467466609527905</v>
      </c>
      <c r="T73" s="18">
        <f>'MSCI World Indexes'!T64/'MSCI World Indexes'!T63-1</f>
        <v>0.12582416027618204</v>
      </c>
      <c r="U73" s="18">
        <f>'MSCI World Indexes'!U64/'MSCI World Indexes'!U63-1</f>
        <v>0.1520568515489753</v>
      </c>
      <c r="V73" s="18"/>
      <c r="W73" s="18"/>
      <c r="X73" s="18"/>
      <c r="Y73" s="18"/>
      <c r="Z73" s="18">
        <f>'MSCI World Indexes'!Z64/'MSCI World Indexes'!Z63-1</f>
        <v>4.840284636796266E-2</v>
      </c>
      <c r="AA73" s="18">
        <f>'MSCI World Indexes'!AA64/'MSCI World Indexes'!AA63-1</f>
        <v>0.33829119275363384</v>
      </c>
      <c r="AB73" s="18"/>
      <c r="AC73" s="18"/>
      <c r="AD73" s="18"/>
      <c r="AE73" s="18"/>
      <c r="AF73" s="18">
        <f>'MSCI World Indexes'!AF64/'MSCI World Indexes'!AF63-1</f>
        <v>0.52839719189178513</v>
      </c>
      <c r="AG73" s="18"/>
      <c r="AH73" s="18"/>
      <c r="AI73" s="18">
        <f>'MSCI World Indexes'!AI64/'MSCI World Indexes'!AI63-1</f>
        <v>0.22553218556526167</v>
      </c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>
        <f>'MSCI World Indexes'!AU64/'MSCI World Indexes'!AU63-1</f>
        <v>0.14265628794560126</v>
      </c>
      <c r="AV73" s="18">
        <f>'MSCI World Indexes'!AV64/'MSCI World Indexes'!AV63-1</f>
        <v>0.17403859067914218</v>
      </c>
      <c r="AW73" s="18"/>
      <c r="AX73" s="18"/>
      <c r="BB73">
        <f>'MSCI World Indexes'!AY64</f>
        <v>5.68</v>
      </c>
      <c r="BC73" s="25">
        <f t="shared" si="8"/>
        <v>4.6144032393260481E-3</v>
      </c>
      <c r="BD73">
        <v>0.57999999999999996</v>
      </c>
      <c r="BF73">
        <f t="shared" si="9"/>
        <v>-0.21749381877209095</v>
      </c>
    </row>
    <row r="74" spans="1:58" x14ac:dyDescent="0.2">
      <c r="A74" s="1">
        <v>27453</v>
      </c>
      <c r="B74" s="18">
        <f>'MSCI World Indexes'!B65/'MSCI World Indexes'!B64-1</f>
        <v>5.3200183765746978E-2</v>
      </c>
      <c r="C74" s="18">
        <f>'MSCI World Indexes'!C65/'MSCI World Indexes'!C64-1</f>
        <v>6.6192157014856035E-2</v>
      </c>
      <c r="D74" s="18"/>
      <c r="E74">
        <v>4.6512741331226959E-2</v>
      </c>
      <c r="F74" s="18"/>
      <c r="G74" s="18">
        <f>'MSCI World Indexes'!G65/'MSCI World Indexes'!G64-1</f>
        <v>1.9566593819570821E-2</v>
      </c>
      <c r="H74" s="18">
        <f>'MSCI World Indexes'!H65/'MSCI World Indexes'!H64-1</f>
        <v>0.13256635191215516</v>
      </c>
      <c r="I74" s="18"/>
      <c r="J74" s="18"/>
      <c r="K74" s="18">
        <f>'MSCI World Indexes'!K65/'MSCI World Indexes'!K64-1</f>
        <v>0.10018498852385993</v>
      </c>
      <c r="L74" s="18">
        <f>'MSCI World Indexes'!L65/'MSCI World Indexes'!L64-1</f>
        <v>3.0121534808575268E-2</v>
      </c>
      <c r="M74" s="18">
        <f>'MSCI World Indexes'!M65/'MSCI World Indexes'!M64-1</f>
        <v>8.8505344499994587E-2</v>
      </c>
      <c r="N74" s="18"/>
      <c r="O74" s="18"/>
      <c r="P74" s="18">
        <f>'MSCI World Indexes'!P65/'MSCI World Indexes'!P64-1</f>
        <v>4.7143733746310978E-2</v>
      </c>
      <c r="Q74" s="18">
        <f>'MSCI World Indexes'!Q65/'MSCI World Indexes'!Q64-1</f>
        <v>9.7298910610356559E-2</v>
      </c>
      <c r="R74" s="18">
        <f>'MSCI World Indexes'!R65/'MSCI World Indexes'!R64-1</f>
        <v>5.9883392603672148E-2</v>
      </c>
      <c r="S74" s="18">
        <f>'MSCI World Indexes'!S65/'MSCI World Indexes'!S64-1</f>
        <v>0.26293624906203572</v>
      </c>
      <c r="T74" s="18">
        <f>'MSCI World Indexes'!T65/'MSCI World Indexes'!T64-1</f>
        <v>5.9456334594261806E-2</v>
      </c>
      <c r="U74" s="18">
        <f>'MSCI World Indexes'!U65/'MSCI World Indexes'!U64-1</f>
        <v>2.40678782243402E-2</v>
      </c>
      <c r="V74" s="18"/>
      <c r="W74" s="18"/>
      <c r="X74" s="18"/>
      <c r="Y74" s="18"/>
      <c r="Z74" s="18">
        <f>'MSCI World Indexes'!Z65/'MSCI World Indexes'!Z64-1</f>
        <v>0.14380382941595249</v>
      </c>
      <c r="AA74" s="18">
        <f>'MSCI World Indexes'!AA65/'MSCI World Indexes'!AA64-1</f>
        <v>0.13958522181019073</v>
      </c>
      <c r="AB74" s="18"/>
      <c r="AC74" s="18"/>
      <c r="AD74" s="18"/>
      <c r="AE74" s="18"/>
      <c r="AF74" s="18">
        <f>'MSCI World Indexes'!AF65/'MSCI World Indexes'!AF64-1</f>
        <v>0.21992752530366544</v>
      </c>
      <c r="AG74" s="18"/>
      <c r="AH74" s="18"/>
      <c r="AI74" s="18">
        <f>'MSCI World Indexes'!AI65/'MSCI World Indexes'!AI64-1</f>
        <v>1.489593605646955E-2</v>
      </c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>
        <f>'MSCI World Indexes'!AU65/'MSCI World Indexes'!AU64-1</f>
        <v>8.5561198237096958E-2</v>
      </c>
      <c r="AV74" s="18">
        <f>'MSCI World Indexes'!AV65/'MSCI World Indexes'!AV64-1</f>
        <v>0.1279338023603882</v>
      </c>
      <c r="AW74" s="18"/>
      <c r="AX74" s="18"/>
      <c r="BB74">
        <f>'MSCI World Indexes'!AY65</f>
        <v>5.4</v>
      </c>
      <c r="BC74" s="25">
        <f t="shared" si="8"/>
        <v>4.3923222705009035E-3</v>
      </c>
      <c r="BD74">
        <v>0.43</v>
      </c>
      <c r="BF74">
        <f t="shared" si="9"/>
        <v>-5.0552279162831004E-2</v>
      </c>
    </row>
    <row r="75" spans="1:58" x14ac:dyDescent="0.2">
      <c r="A75" s="1">
        <v>27484</v>
      </c>
      <c r="B75" s="18">
        <f>'MSCI World Indexes'!B66/'MSCI World Indexes'!B65-1</f>
        <v>-8.1318358388509093E-3</v>
      </c>
      <c r="C75" s="18">
        <f>'MSCI World Indexes'!C66/'MSCI World Indexes'!C65-1</f>
        <v>-2.6763680460815564E-2</v>
      </c>
      <c r="D75" s="18"/>
      <c r="E75">
        <v>-5.708370981208466E-2</v>
      </c>
      <c r="F75" s="18"/>
      <c r="G75" s="18">
        <f>'MSCI World Indexes'!G66/'MSCI World Indexes'!G65-1</f>
        <v>7.176626134337627E-2</v>
      </c>
      <c r="H75" s="18">
        <f>'MSCI World Indexes'!H66/'MSCI World Indexes'!H65-1</f>
        <v>-1.4816107301086401E-2</v>
      </c>
      <c r="I75" s="18"/>
      <c r="J75" s="18"/>
      <c r="K75" s="18">
        <f>'MSCI World Indexes'!K66/'MSCI World Indexes'!K65-1</f>
        <v>-2.8568759633198826E-2</v>
      </c>
      <c r="L75" s="18">
        <f>'MSCI World Indexes'!L66/'MSCI World Indexes'!L65-1</f>
        <v>-4.1005756282873063E-2</v>
      </c>
      <c r="M75" s="18">
        <f>'MSCI World Indexes'!M66/'MSCI World Indexes'!M65-1</f>
        <v>-1.8138024515587992E-2</v>
      </c>
      <c r="N75" s="18"/>
      <c r="O75" s="18"/>
      <c r="P75" s="18">
        <f>'MSCI World Indexes'!P66/'MSCI World Indexes'!P65-1</f>
        <v>-5.1562098871538509E-2</v>
      </c>
      <c r="Q75" s="18">
        <f>'MSCI World Indexes'!Q66/'MSCI World Indexes'!Q65-1</f>
        <v>-2.5071399428804653E-2</v>
      </c>
      <c r="R75" s="18">
        <f>'MSCI World Indexes'!R66/'MSCI World Indexes'!R65-1</f>
        <v>-2.5481513482377371E-2</v>
      </c>
      <c r="S75" s="18">
        <f>'MSCI World Indexes'!S66/'MSCI World Indexes'!S65-1</f>
        <v>-8.6272750421360289E-2</v>
      </c>
      <c r="T75" s="18">
        <f>'MSCI World Indexes'!T66/'MSCI World Indexes'!T65-1</f>
        <v>2.1268771796635777E-2</v>
      </c>
      <c r="U75" s="18">
        <f>'MSCI World Indexes'!U66/'MSCI World Indexes'!U65-1</f>
        <v>-3.1617349006890949E-2</v>
      </c>
      <c r="V75" s="18"/>
      <c r="W75" s="18"/>
      <c r="X75" s="18"/>
      <c r="Y75" s="18"/>
      <c r="Z75" s="18">
        <f>'MSCI World Indexes'!Z66/'MSCI World Indexes'!Z65-1</f>
        <v>2.3155904568470831E-2</v>
      </c>
      <c r="AA75" s="18">
        <f>'MSCI World Indexes'!AA66/'MSCI World Indexes'!AA65-1</f>
        <v>5.3752295922056881E-2</v>
      </c>
      <c r="AB75" s="18"/>
      <c r="AC75" s="18"/>
      <c r="AD75" s="18"/>
      <c r="AE75" s="18"/>
      <c r="AF75" s="18">
        <f>'MSCI World Indexes'!AF66/'MSCI World Indexes'!AF65-1</f>
        <v>7.304978065992751E-2</v>
      </c>
      <c r="AG75" s="18"/>
      <c r="AH75" s="18"/>
      <c r="AI75" s="18">
        <f>'MSCI World Indexes'!AI66/'MSCI World Indexes'!AI65-1</f>
        <v>-2.2399509051856392E-2</v>
      </c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>
        <f>'MSCI World Indexes'!AU66/'MSCI World Indexes'!AU65-1</f>
        <v>4.7708842107432314E-3</v>
      </c>
      <c r="AV75" s="18">
        <f>'MSCI World Indexes'!AV66/'MSCI World Indexes'!AV65-1</f>
        <v>-1.423283016954302E-2</v>
      </c>
      <c r="AW75" s="18"/>
      <c r="AX75" s="18"/>
      <c r="BB75">
        <f>'MSCI World Indexes'!AY66</f>
        <v>5.53</v>
      </c>
      <c r="BC75" s="25">
        <f t="shared" si="8"/>
        <v>4.4954984622596061E-3</v>
      </c>
      <c r="BD75">
        <v>0.41</v>
      </c>
      <c r="BF75">
        <f t="shared" si="9"/>
        <v>2.3788861964014529E-2</v>
      </c>
    </row>
    <row r="76" spans="1:58" x14ac:dyDescent="0.2">
      <c r="A76" s="1">
        <v>27514</v>
      </c>
      <c r="B76" s="18">
        <f>'MSCI World Indexes'!B67/'MSCI World Indexes'!B66-1</f>
        <v>-1.6771983427076864E-2</v>
      </c>
      <c r="C76" s="18">
        <f>'MSCI World Indexes'!C67/'MSCI World Indexes'!C66-1</f>
        <v>3.8283980537159534E-2</v>
      </c>
      <c r="D76" s="18"/>
      <c r="E76">
        <v>8.3828631037577983E-2</v>
      </c>
      <c r="F76" s="18"/>
      <c r="G76" s="18">
        <f>'MSCI World Indexes'!G67/'MSCI World Indexes'!G66-1</f>
        <v>8.7876040858667626E-2</v>
      </c>
      <c r="H76" s="18">
        <f>'MSCI World Indexes'!H67/'MSCI World Indexes'!H66-1</f>
        <v>1.5693461571040235E-2</v>
      </c>
      <c r="I76" s="18"/>
      <c r="J76" s="18"/>
      <c r="K76" s="18">
        <f>'MSCI World Indexes'!K67/'MSCI World Indexes'!K66-1</f>
        <v>-6.8273607282518523E-3</v>
      </c>
      <c r="L76" s="18">
        <f>'MSCI World Indexes'!L67/'MSCI World Indexes'!L66-1</f>
        <v>6.118926383015455E-2</v>
      </c>
      <c r="M76" s="18">
        <f>'MSCI World Indexes'!M67/'MSCI World Indexes'!M66-1</f>
        <v>2.2763613972012209E-2</v>
      </c>
      <c r="N76" s="18"/>
      <c r="O76" s="18"/>
      <c r="P76" s="18">
        <f>'MSCI World Indexes'!P67/'MSCI World Indexes'!P66-1</f>
        <v>4.3102687371648019E-2</v>
      </c>
      <c r="Q76" s="18">
        <f>'MSCI World Indexes'!Q67/'MSCI World Indexes'!Q66-1</f>
        <v>3.6066762919099382E-2</v>
      </c>
      <c r="R76" s="18">
        <f>'MSCI World Indexes'!R67/'MSCI World Indexes'!R66-1</f>
        <v>4.8690024086415651E-2</v>
      </c>
      <c r="S76" s="18">
        <f>'MSCI World Indexes'!S67/'MSCI World Indexes'!S66-1</f>
        <v>0.1514411592972027</v>
      </c>
      <c r="T76" s="18">
        <f>'MSCI World Indexes'!T67/'MSCI World Indexes'!T66-1</f>
        <v>4.198850107439478E-2</v>
      </c>
      <c r="U76" s="18">
        <f>'MSCI World Indexes'!U67/'MSCI World Indexes'!U66-1</f>
        <v>1.1954792800334735E-2</v>
      </c>
      <c r="V76" s="18"/>
      <c r="W76" s="18"/>
      <c r="X76" s="18"/>
      <c r="Y76" s="18"/>
      <c r="Z76" s="18">
        <f>'MSCI World Indexes'!Z67/'MSCI World Indexes'!Z66-1</f>
        <v>8.0043909801963409E-4</v>
      </c>
      <c r="AA76" s="18">
        <f>'MSCI World Indexes'!AA67/'MSCI World Indexes'!AA66-1</f>
        <v>0.1276448763170055</v>
      </c>
      <c r="AB76" s="18"/>
      <c r="AC76" s="18"/>
      <c r="AD76" s="18"/>
      <c r="AE76" s="18"/>
      <c r="AF76" s="18">
        <f>'MSCI World Indexes'!AF67/'MSCI World Indexes'!AF66-1</f>
        <v>-1.7073507919579733E-2</v>
      </c>
      <c r="AG76" s="18"/>
      <c r="AH76" s="18"/>
      <c r="AI76" s="18">
        <f>'MSCI World Indexes'!AI67/'MSCI World Indexes'!AI66-1</f>
        <v>-2.0872567482736915E-2</v>
      </c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>
        <f>'MSCI World Indexes'!AU67/'MSCI World Indexes'!AU66-1</f>
        <v>3.886780842990456E-2</v>
      </c>
      <c r="AV76" s="18">
        <f>'MSCI World Indexes'!AV67/'MSCI World Indexes'!AV66-1</f>
        <v>4.370938148395842E-2</v>
      </c>
      <c r="AW76" s="18"/>
      <c r="AX76" s="18"/>
      <c r="BB76">
        <f>'MSCI World Indexes'!AY67</f>
        <v>5.5</v>
      </c>
      <c r="BC76" s="25">
        <f t="shared" si="8"/>
        <v>4.471698917043021E-3</v>
      </c>
      <c r="BD76">
        <v>0.44</v>
      </c>
      <c r="BF76">
        <f t="shared" si="9"/>
        <v>-5.4397232958180997E-3</v>
      </c>
    </row>
    <row r="77" spans="1:58" x14ac:dyDescent="0.2">
      <c r="A77" s="1">
        <v>27544</v>
      </c>
      <c r="B77" s="18">
        <f>'MSCI World Indexes'!B68/'MSCI World Indexes'!B67-1</f>
        <v>-1.0438246261629369E-2</v>
      </c>
      <c r="C77" s="18">
        <f>'MSCI World Indexes'!C68/'MSCI World Indexes'!C67-1</f>
        <v>1.8961213517665332E-3</v>
      </c>
      <c r="D77" s="18"/>
      <c r="E77">
        <v>4.163262565330772E-2</v>
      </c>
      <c r="F77" s="18"/>
      <c r="G77" s="18">
        <f>'MSCI World Indexes'!G68/'MSCI World Indexes'!G67-1</f>
        <v>-2.7807844956445615E-2</v>
      </c>
      <c r="H77" s="18">
        <f>'MSCI World Indexes'!H68/'MSCI World Indexes'!H67-1</f>
        <v>-6.1409693633861839E-2</v>
      </c>
      <c r="I77" s="18"/>
      <c r="J77" s="18"/>
      <c r="K77" s="18">
        <f>'MSCI World Indexes'!K68/'MSCI World Indexes'!K67-1</f>
        <v>-2.5044376311118222E-2</v>
      </c>
      <c r="L77" s="18">
        <f>'MSCI World Indexes'!L68/'MSCI World Indexes'!L67-1</f>
        <v>-3.2534970722186141E-2</v>
      </c>
      <c r="M77" s="18">
        <f>'MSCI World Indexes'!M68/'MSCI World Indexes'!M67-1</f>
        <v>-4.6358966391205958E-2</v>
      </c>
      <c r="N77" s="18"/>
      <c r="O77" s="18"/>
      <c r="P77" s="18">
        <f>'MSCI World Indexes'!P68/'MSCI World Indexes'!P67-1</f>
        <v>-5.0719814066836566E-2</v>
      </c>
      <c r="Q77" s="18">
        <f>'MSCI World Indexes'!Q68/'MSCI World Indexes'!Q67-1</f>
        <v>-2.8536999138302432E-2</v>
      </c>
      <c r="R77" s="18">
        <f>'MSCI World Indexes'!R68/'MSCI World Indexes'!R67-1</f>
        <v>-1.4443129297711743E-2</v>
      </c>
      <c r="S77" s="18">
        <f>'MSCI World Indexes'!S68/'MSCI World Indexes'!S67-1</f>
        <v>3.0299188640973584E-2</v>
      </c>
      <c r="T77" s="18">
        <f>'MSCI World Indexes'!T68/'MSCI World Indexes'!T67-1</f>
        <v>4.2715416341544854E-2</v>
      </c>
      <c r="U77" s="18">
        <f>'MSCI World Indexes'!U68/'MSCI World Indexes'!U67-1</f>
        <v>1.7902347821770803E-2</v>
      </c>
      <c r="V77" s="18"/>
      <c r="W77" s="18"/>
      <c r="X77" s="18"/>
      <c r="Y77" s="18"/>
      <c r="Z77" s="18">
        <f>'MSCI World Indexes'!Z68/'MSCI World Indexes'!Z67-1</f>
        <v>-6.617764676310034E-3</v>
      </c>
      <c r="AA77" s="18">
        <f>'MSCI World Indexes'!AA68/'MSCI World Indexes'!AA67-1</f>
        <v>-9.8870514921861608E-3</v>
      </c>
      <c r="AB77" s="18"/>
      <c r="AC77" s="18"/>
      <c r="AD77" s="18"/>
      <c r="AE77" s="18"/>
      <c r="AF77" s="18">
        <f>'MSCI World Indexes'!AF68/'MSCI World Indexes'!AF67-1</f>
        <v>-7.0525120806919861E-2</v>
      </c>
      <c r="AG77" s="18"/>
      <c r="AH77" s="18"/>
      <c r="AI77" s="18">
        <f>'MSCI World Indexes'!AI68/'MSCI World Indexes'!AI67-1</f>
        <v>9.8306352513757522E-2</v>
      </c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>
        <f>'MSCI World Indexes'!AU68/'MSCI World Indexes'!AU67-1</f>
        <v>2.1194471865745301E-2</v>
      </c>
      <c r="AV77" s="18">
        <f>'MSCI World Indexes'!AV68/'MSCI World Indexes'!AV67-1</f>
        <v>-1.1007787598988017E-2</v>
      </c>
      <c r="AW77" s="18"/>
      <c r="AX77" s="18"/>
      <c r="BB77">
        <f>'MSCI World Indexes'!AY68</f>
        <v>5.2</v>
      </c>
      <c r="BC77" s="25">
        <f t="shared" si="8"/>
        <v>4.2333616592649115E-3</v>
      </c>
      <c r="BD77">
        <v>0.44</v>
      </c>
      <c r="BF77">
        <f t="shared" si="9"/>
        <v>-5.608946665104364E-2</v>
      </c>
    </row>
    <row r="78" spans="1:58" x14ac:dyDescent="0.2">
      <c r="A78" s="1">
        <v>27575</v>
      </c>
      <c r="B78" s="18">
        <f>'MSCI World Indexes'!B69/'MSCI World Indexes'!B68-1</f>
        <v>-5.6048530986082534E-3</v>
      </c>
      <c r="C78" s="18">
        <f>'MSCI World Indexes'!C69/'MSCI World Indexes'!C68-1</f>
        <v>-3.8892748484775863E-2</v>
      </c>
      <c r="D78" s="18"/>
      <c r="E78">
        <v>-2.6699472457103579E-2</v>
      </c>
      <c r="F78" s="18"/>
      <c r="G78" s="18">
        <f>'MSCI World Indexes'!G69/'MSCI World Indexes'!G68-1</f>
        <v>-6.5592167466355655E-2</v>
      </c>
      <c r="H78" s="18">
        <f>'MSCI World Indexes'!H69/'MSCI World Indexes'!H68-1</f>
        <v>1.4781786899944471E-3</v>
      </c>
      <c r="I78" s="18"/>
      <c r="J78" s="18"/>
      <c r="K78" s="18">
        <f>'MSCI World Indexes'!K69/'MSCI World Indexes'!K68-1</f>
        <v>-0.11867324307325622</v>
      </c>
      <c r="L78" s="18">
        <f>'MSCI World Indexes'!L69/'MSCI World Indexes'!L68-1</f>
        <v>-2.0032027706908706E-2</v>
      </c>
      <c r="M78" s="18">
        <f>'MSCI World Indexes'!M69/'MSCI World Indexes'!M68-1</f>
        <v>2.4998727152385269E-2</v>
      </c>
      <c r="N78" s="18"/>
      <c r="O78" s="18"/>
      <c r="P78" s="18">
        <f>'MSCI World Indexes'!P69/'MSCI World Indexes'!P68-1</f>
        <v>-4.4527772660553855E-2</v>
      </c>
      <c r="Q78" s="18">
        <f>'MSCI World Indexes'!Q69/'MSCI World Indexes'!Q68-1</f>
        <v>3.9624406638716581E-2</v>
      </c>
      <c r="R78" s="18">
        <f>'MSCI World Indexes'!R69/'MSCI World Indexes'!R68-1</f>
        <v>-7.4775174070313977E-3</v>
      </c>
      <c r="S78" s="18">
        <f>'MSCI World Indexes'!S69/'MSCI World Indexes'!S68-1</f>
        <v>-0.15897625199950782</v>
      </c>
      <c r="T78" s="18">
        <f>'MSCI World Indexes'!T69/'MSCI World Indexes'!T68-1</f>
        <v>4.5252399991447811E-2</v>
      </c>
      <c r="U78" s="18">
        <f>'MSCI World Indexes'!U69/'MSCI World Indexes'!U68-1</f>
        <v>2.2065636124250387E-2</v>
      </c>
      <c r="V78" s="18"/>
      <c r="W78" s="18"/>
      <c r="X78" s="18"/>
      <c r="Y78" s="18"/>
      <c r="Z78" s="18">
        <f>'MSCI World Indexes'!Z69/'MSCI World Indexes'!Z68-1</f>
        <v>9.3532759469445725E-3</v>
      </c>
      <c r="AA78" s="18">
        <f>'MSCI World Indexes'!AA69/'MSCI World Indexes'!AA68-1</f>
        <v>7.0068470417594675E-4</v>
      </c>
      <c r="AB78" s="18"/>
      <c r="AC78" s="18"/>
      <c r="AD78" s="18"/>
      <c r="AE78" s="18"/>
      <c r="AF78" s="18">
        <f>'MSCI World Indexes'!AF69/'MSCI World Indexes'!AF68-1</f>
        <v>-0.10998101290906015</v>
      </c>
      <c r="AG78" s="18"/>
      <c r="AH78" s="18"/>
      <c r="AI78" s="18">
        <f>'MSCI World Indexes'!AI69/'MSCI World Indexes'!AI68-1</f>
        <v>-3.2381508326441932E-2</v>
      </c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>
        <f>'MSCI World Indexes'!AU69/'MSCI World Indexes'!AU68-1</f>
        <v>1.0227459471999989E-2</v>
      </c>
      <c r="AV78" s="18">
        <f>'MSCI World Indexes'!AV69/'MSCI World Indexes'!AV68-1</f>
        <v>-4.2361618712206783E-2</v>
      </c>
      <c r="AW78" s="18"/>
      <c r="AX78" s="18"/>
      <c r="BB78">
        <f>'MSCI World Indexes'!AY69</f>
        <v>5.86</v>
      </c>
      <c r="BC78" s="25">
        <f t="shared" ref="BC78:BC141" si="10">(1+BB78/100)^(1/12) -1</f>
        <v>4.7568849285870574E-3</v>
      </c>
      <c r="BD78">
        <v>0.41</v>
      </c>
      <c r="BF78">
        <f t="shared" si="9"/>
        <v>0.11949097800153963</v>
      </c>
    </row>
    <row r="79" spans="1:58" x14ac:dyDescent="0.2">
      <c r="A79" s="1">
        <v>27606</v>
      </c>
      <c r="B79" s="18">
        <f>'MSCI World Indexes'!B70/'MSCI World Indexes'!B69-1</f>
        <v>-8.7073020186892669E-2</v>
      </c>
      <c r="C79" s="18">
        <f>'MSCI World Indexes'!C70/'MSCI World Indexes'!C69-1</f>
        <v>-6.385922057852178E-2</v>
      </c>
      <c r="D79" s="18"/>
      <c r="E79">
        <v>-3.9381595796352808E-2</v>
      </c>
      <c r="F79" s="18"/>
      <c r="G79" s="18">
        <f>'MSCI World Indexes'!G70/'MSCI World Indexes'!G69-1</f>
        <v>2.9410095890152199E-3</v>
      </c>
      <c r="H79" s="18">
        <f>'MSCI World Indexes'!H70/'MSCI World Indexes'!H69-1</f>
        <v>-8.1542779713512648E-3</v>
      </c>
      <c r="I79" s="18"/>
      <c r="J79" s="18"/>
      <c r="K79" s="18">
        <f>'MSCI World Indexes'!K70/'MSCI World Indexes'!K69-1</f>
        <v>-0.12421123798076927</v>
      </c>
      <c r="L79" s="18">
        <f>'MSCI World Indexes'!L70/'MSCI World Indexes'!L69-1</f>
        <v>-2.5867134456772911E-2</v>
      </c>
      <c r="M79" s="18">
        <f>'MSCI World Indexes'!M70/'MSCI World Indexes'!M69-1</f>
        <v>-6.4613550566262612E-2</v>
      </c>
      <c r="N79" s="18"/>
      <c r="O79" s="18"/>
      <c r="P79" s="18">
        <f>'MSCI World Indexes'!P70/'MSCI World Indexes'!P69-1</f>
        <v>-5.4371081699671531E-2</v>
      </c>
      <c r="Q79" s="18">
        <f>'MSCI World Indexes'!Q70/'MSCI World Indexes'!Q69-1</f>
        <v>-5.1725402105010532E-2</v>
      </c>
      <c r="R79" s="18">
        <f>'MSCI World Indexes'!R70/'MSCI World Indexes'!R69-1</f>
        <v>-5.5668395275136895E-2</v>
      </c>
      <c r="S79" s="18">
        <f>'MSCI World Indexes'!S70/'MSCI World Indexes'!S69-1</f>
        <v>-4.8759726009177329E-2</v>
      </c>
      <c r="T79" s="18">
        <f>'MSCI World Indexes'!T70/'MSCI World Indexes'!T69-1</f>
        <v>-6.9700843773970789E-2</v>
      </c>
      <c r="U79" s="18">
        <f>'MSCI World Indexes'!U70/'MSCI World Indexes'!U69-1</f>
        <v>-1.1172340307100237E-2</v>
      </c>
      <c r="V79" s="18"/>
      <c r="W79" s="18"/>
      <c r="X79" s="18"/>
      <c r="Y79" s="18"/>
      <c r="Z79" s="18">
        <f>'MSCI World Indexes'!Z70/'MSCI World Indexes'!Z69-1</f>
        <v>-5.2951365148821816E-2</v>
      </c>
      <c r="AA79" s="18">
        <f>'MSCI World Indexes'!AA70/'MSCI World Indexes'!AA69-1</f>
        <v>-6.6014790064614415E-2</v>
      </c>
      <c r="AB79" s="18"/>
      <c r="AC79" s="18"/>
      <c r="AD79" s="18"/>
      <c r="AE79" s="18"/>
      <c r="AF79" s="18">
        <f>'MSCI World Indexes'!AF70/'MSCI World Indexes'!AF69-1</f>
        <v>-7.9139865037181623E-2</v>
      </c>
      <c r="AG79" s="18"/>
      <c r="AH79" s="18"/>
      <c r="AI79" s="18">
        <f>'MSCI World Indexes'!AI70/'MSCI World Indexes'!AI69-1</f>
        <v>-2.3628380869390342E-2</v>
      </c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>
        <f>'MSCI World Indexes'!AU70/'MSCI World Indexes'!AU69-1</f>
        <v>-5.7624037127410044E-2</v>
      </c>
      <c r="AV79" s="18">
        <f>'MSCI World Indexes'!AV70/'MSCI World Indexes'!AV69-1</f>
        <v>-4.4617146029212851E-2</v>
      </c>
      <c r="AW79" s="18"/>
      <c r="AX79" s="18"/>
      <c r="BB79">
        <f>'MSCI World Indexes'!AY70</f>
        <v>6.25</v>
      </c>
      <c r="BC79" s="25">
        <f t="shared" si="10"/>
        <v>5.0648349497708356E-3</v>
      </c>
      <c r="BD79">
        <v>0.48</v>
      </c>
      <c r="BF79">
        <f t="shared" ref="BF79:BF142" si="11">LN(BB79)-LN(BB78)</f>
        <v>6.4431860159388954E-2</v>
      </c>
    </row>
    <row r="80" spans="1:58" x14ac:dyDescent="0.2">
      <c r="A80" s="1">
        <v>27635</v>
      </c>
      <c r="B80" s="18">
        <f>'MSCI World Indexes'!B71/'MSCI World Indexes'!B70-1</f>
        <v>-1.2269456338869777E-2</v>
      </c>
      <c r="C80" s="18">
        <f>'MSCI World Indexes'!C71/'MSCI World Indexes'!C70-1</f>
        <v>2.3297610330841323E-4</v>
      </c>
      <c r="D80" s="18"/>
      <c r="E80">
        <v>6.2858751673455782E-3</v>
      </c>
      <c r="F80" s="18"/>
      <c r="G80" s="18">
        <f>'MSCI World Indexes'!G71/'MSCI World Indexes'!G70-1</f>
        <v>-7.797693693014085E-3</v>
      </c>
      <c r="H80" s="18">
        <f>'MSCI World Indexes'!H71/'MSCI World Indexes'!H70-1</f>
        <v>-5.1930098476901443E-2</v>
      </c>
      <c r="I80" s="18"/>
      <c r="J80" s="18"/>
      <c r="K80" s="18">
        <f>'MSCI World Indexes'!K71/'MSCI World Indexes'!K70-1</f>
        <v>-6.4116309988420106E-3</v>
      </c>
      <c r="L80" s="18">
        <f>'MSCI World Indexes'!L71/'MSCI World Indexes'!L70-1</f>
        <v>-3.0512235714726055E-2</v>
      </c>
      <c r="M80" s="18">
        <f>'MSCI World Indexes'!M71/'MSCI World Indexes'!M70-1</f>
        <v>-1.8798589574748892E-3</v>
      </c>
      <c r="N80" s="18"/>
      <c r="O80" s="18"/>
      <c r="P80" s="18">
        <f>'MSCI World Indexes'!P71/'MSCI World Indexes'!P70-1</f>
        <v>1.5212901698214987E-2</v>
      </c>
      <c r="Q80" s="18">
        <f>'MSCI World Indexes'!Q71/'MSCI World Indexes'!Q70-1</f>
        <v>-4.6575708371115465E-2</v>
      </c>
      <c r="R80" s="18">
        <f>'MSCI World Indexes'!R71/'MSCI World Indexes'!R70-1</f>
        <v>-4.7516989421177436E-2</v>
      </c>
      <c r="S80" s="18">
        <f>'MSCI World Indexes'!S71/'MSCI World Indexes'!S70-1</f>
        <v>0.12649785371719391</v>
      </c>
      <c r="T80" s="18">
        <f>'MSCI World Indexes'!T71/'MSCI World Indexes'!T70-1</f>
        <v>-2.4802110817941925E-2</v>
      </c>
      <c r="U80" s="18">
        <f>'MSCI World Indexes'!U71/'MSCI World Indexes'!U70-1</f>
        <v>-1.1644364384971739E-2</v>
      </c>
      <c r="V80" s="18"/>
      <c r="W80" s="18"/>
      <c r="X80" s="18"/>
      <c r="Y80" s="18"/>
      <c r="Z80" s="18">
        <f>'MSCI World Indexes'!Z71/'MSCI World Indexes'!Z70-1</f>
        <v>-4.6136889778748857E-2</v>
      </c>
      <c r="AA80" s="18">
        <f>'MSCI World Indexes'!AA71/'MSCI World Indexes'!AA70-1</f>
        <v>-2.2806186868686851E-2</v>
      </c>
      <c r="AB80" s="18"/>
      <c r="AC80" s="18"/>
      <c r="AD80" s="18"/>
      <c r="AE80" s="18"/>
      <c r="AF80" s="18">
        <f>'MSCI World Indexes'!AF71/'MSCI World Indexes'!AF70-1</f>
        <v>-3.8205388581903588E-2</v>
      </c>
      <c r="AG80" s="18"/>
      <c r="AH80" s="18"/>
      <c r="AI80" s="18">
        <f>'MSCI World Indexes'!AI71/'MSCI World Indexes'!AI70-1</f>
        <v>-3.8222573115474501E-2</v>
      </c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>
        <f>'MSCI World Indexes'!AU71/'MSCI World Indexes'!AU70-1</f>
        <v>-1.7871104657656733E-2</v>
      </c>
      <c r="AV80" s="18">
        <f>'MSCI World Indexes'!AV71/'MSCI World Indexes'!AV70-1</f>
        <v>-4.9842030722300201E-3</v>
      </c>
      <c r="AW80" s="18"/>
      <c r="AX80" s="18"/>
      <c r="BB80">
        <f>'MSCI World Indexes'!AY71</f>
        <v>6.36</v>
      </c>
      <c r="BC80" s="25">
        <f t="shared" si="10"/>
        <v>5.1515053074766559E-3</v>
      </c>
      <c r="BD80">
        <v>0.48</v>
      </c>
      <c r="BF80">
        <f t="shared" si="11"/>
        <v>1.7446913603720526E-2</v>
      </c>
    </row>
    <row r="81" spans="1:58" x14ac:dyDescent="0.2">
      <c r="A81" s="1">
        <v>27667</v>
      </c>
      <c r="B81" s="18">
        <f>'MSCI World Indexes'!B72/'MSCI World Indexes'!B71-1</f>
        <v>-3.2702246654426892E-2</v>
      </c>
      <c r="C81" s="18">
        <f>'MSCI World Indexes'!C72/'MSCI World Indexes'!C71-1</f>
        <v>-0.11937576947392947</v>
      </c>
      <c r="D81" s="18"/>
      <c r="E81">
        <v>-3.3083050218402854E-2</v>
      </c>
      <c r="F81" s="18"/>
      <c r="G81" s="18">
        <f>'MSCI World Indexes'!G72/'MSCI World Indexes'!G71-1</f>
        <v>-8.0433336500997821E-2</v>
      </c>
      <c r="H81" s="18">
        <f>'MSCI World Indexes'!H72/'MSCI World Indexes'!H71-1</f>
        <v>-4.6471733555199179E-2</v>
      </c>
      <c r="I81" s="18"/>
      <c r="J81" s="18"/>
      <c r="K81" s="18">
        <f>'MSCI World Indexes'!K72/'MSCI World Indexes'!K71-1</f>
        <v>-5.6760548181720161E-2</v>
      </c>
      <c r="L81" s="18">
        <f>'MSCI World Indexes'!L72/'MSCI World Indexes'!L71-1</f>
        <v>-0.18212741607324523</v>
      </c>
      <c r="M81" s="18">
        <f>'MSCI World Indexes'!M72/'MSCI World Indexes'!M71-1</f>
        <v>-8.7923897892082215E-2</v>
      </c>
      <c r="N81" s="18"/>
      <c r="O81" s="18"/>
      <c r="P81" s="18">
        <f>'MSCI World Indexes'!P72/'MSCI World Indexes'!P71-1</f>
        <v>-6.9566907453597282E-2</v>
      </c>
      <c r="Q81" s="18">
        <f>'MSCI World Indexes'!Q72/'MSCI World Indexes'!Q71-1</f>
        <v>8.4416494024492916E-3</v>
      </c>
      <c r="R81" s="18">
        <f>'MSCI World Indexes'!R72/'MSCI World Indexes'!R71-1</f>
        <v>-7.7754021828780995E-2</v>
      </c>
      <c r="S81" s="18">
        <f>'MSCI World Indexes'!S72/'MSCI World Indexes'!S71-1</f>
        <v>-1.6706799394285432E-2</v>
      </c>
      <c r="T81" s="18">
        <f>'MSCI World Indexes'!T72/'MSCI World Indexes'!T71-1</f>
        <v>-3.7968975468975596E-2</v>
      </c>
      <c r="U81" s="18">
        <f>'MSCI World Indexes'!U72/'MSCI World Indexes'!U71-1</f>
        <v>-5.1837206274816028E-2</v>
      </c>
      <c r="V81" s="18"/>
      <c r="W81" s="18"/>
      <c r="X81" s="18"/>
      <c r="Y81" s="18"/>
      <c r="Z81" s="18">
        <f>'MSCI World Indexes'!Z72/'MSCI World Indexes'!Z71-1</f>
        <v>-6.510013270295234E-2</v>
      </c>
      <c r="AA81" s="18">
        <f>'MSCI World Indexes'!AA72/'MSCI World Indexes'!AA71-1</f>
        <v>2.4163952371979436E-2</v>
      </c>
      <c r="AB81" s="18"/>
      <c r="AC81" s="18"/>
      <c r="AD81" s="18"/>
      <c r="AE81" s="18"/>
      <c r="AF81" s="18">
        <f>'MSCI World Indexes'!AF72/'MSCI World Indexes'!AF71-1</f>
        <v>-1.8721148132912702E-2</v>
      </c>
      <c r="AG81" s="18"/>
      <c r="AH81" s="18"/>
      <c r="AI81" s="18">
        <f>'MSCI World Indexes'!AI72/'MSCI World Indexes'!AI71-1</f>
        <v>6.4368185306137082E-2</v>
      </c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>
        <f>'MSCI World Indexes'!AU72/'MSCI World Indexes'!AU71-1</f>
        <v>-4.4405156994716921E-2</v>
      </c>
      <c r="AV81" s="18">
        <f>'MSCI World Indexes'!AV72/'MSCI World Indexes'!AV71-1</f>
        <v>-4.8960300732670881E-2</v>
      </c>
      <c r="AW81" s="18"/>
      <c r="AX81" s="18"/>
      <c r="BB81">
        <f>'MSCI World Indexes'!AY72</f>
        <v>6.58</v>
      </c>
      <c r="BC81" s="25">
        <f t="shared" si="10"/>
        <v>5.3245998017803498E-3</v>
      </c>
      <c r="BD81">
        <v>0.53</v>
      </c>
      <c r="BF81">
        <f t="shared" si="11"/>
        <v>3.4006367985195185E-2</v>
      </c>
    </row>
    <row r="82" spans="1:58" x14ac:dyDescent="0.2">
      <c r="A82" s="1">
        <v>27698</v>
      </c>
      <c r="B82" s="18">
        <f>'MSCI World Indexes'!B73/'MSCI World Indexes'!B72-1</f>
        <v>4.3292465509202183E-2</v>
      </c>
      <c r="C82" s="18">
        <f>'MSCI World Indexes'!C73/'MSCI World Indexes'!C72-1</f>
        <v>3.6107521518662145E-2</v>
      </c>
      <c r="D82" s="18"/>
      <c r="E82">
        <v>8.3960765555890049E-2</v>
      </c>
      <c r="F82" s="18"/>
      <c r="G82" s="18">
        <f>'MSCI World Indexes'!G73/'MSCI World Indexes'!G72-1</f>
        <v>6.9776574416633874E-2</v>
      </c>
      <c r="H82" s="18">
        <f>'MSCI World Indexes'!H73/'MSCI World Indexes'!H72-1</f>
        <v>0.1250708380933534</v>
      </c>
      <c r="I82" s="18"/>
      <c r="J82" s="18"/>
      <c r="K82" s="18">
        <f>'MSCI World Indexes'!K73/'MSCI World Indexes'!K72-1</f>
        <v>3.589978263356608E-2</v>
      </c>
      <c r="L82" s="18">
        <f>'MSCI World Indexes'!L73/'MSCI World Indexes'!L72-1</f>
        <v>3.7298224766643129E-2</v>
      </c>
      <c r="M82" s="18">
        <f>'MSCI World Indexes'!M73/'MSCI World Indexes'!M72-1</f>
        <v>8.7859909468477104E-2</v>
      </c>
      <c r="N82" s="18"/>
      <c r="O82" s="18"/>
      <c r="P82" s="18">
        <f>'MSCI World Indexes'!P73/'MSCI World Indexes'!P72-1</f>
        <v>4.4904154800615714E-2</v>
      </c>
      <c r="Q82" s="18">
        <f>'MSCI World Indexes'!Q73/'MSCI World Indexes'!Q72-1</f>
        <v>4.8807591642175074E-2</v>
      </c>
      <c r="R82" s="18">
        <f>'MSCI World Indexes'!R73/'MSCI World Indexes'!R72-1</f>
        <v>0.14812756683540118</v>
      </c>
      <c r="S82" s="18">
        <f>'MSCI World Indexes'!S73/'MSCI World Indexes'!S72-1</f>
        <v>5.5415299166877041E-2</v>
      </c>
      <c r="T82" s="18">
        <f>'MSCI World Indexes'!T73/'MSCI World Indexes'!T72-1</f>
        <v>6.5716696353238957E-2</v>
      </c>
      <c r="U82" s="18">
        <f>'MSCI World Indexes'!U73/'MSCI World Indexes'!U72-1</f>
        <v>-4.6570499343533522E-2</v>
      </c>
      <c r="V82" s="18"/>
      <c r="W82" s="18"/>
      <c r="X82" s="18"/>
      <c r="Y82" s="18"/>
      <c r="Z82" s="18">
        <f>'MSCI World Indexes'!Z73/'MSCI World Indexes'!Z72-1</f>
        <v>0.10577218879024208</v>
      </c>
      <c r="AA82" s="18">
        <f>'MSCI World Indexes'!AA73/'MSCI World Indexes'!AA72-1</f>
        <v>2.2279656562116834E-2</v>
      </c>
      <c r="AB82" s="18"/>
      <c r="AC82" s="18"/>
      <c r="AD82" s="18"/>
      <c r="AE82" s="18"/>
      <c r="AF82" s="18">
        <f>'MSCI World Indexes'!AF73/'MSCI World Indexes'!AF72-1</f>
        <v>0.10205688095615151</v>
      </c>
      <c r="AG82" s="18"/>
      <c r="AH82" s="18"/>
      <c r="AI82" s="18">
        <f>'MSCI World Indexes'!AI73/'MSCI World Indexes'!AI72-1</f>
        <v>2.5853396821138741E-2</v>
      </c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>
        <f>'MSCI World Indexes'!AU73/'MSCI World Indexes'!AU72-1</f>
        <v>6.6289436101614418E-2</v>
      </c>
      <c r="AV82" s="18">
        <f>'MSCI World Indexes'!AV73/'MSCI World Indexes'!AV72-1</f>
        <v>8.2526647031170519E-2</v>
      </c>
      <c r="AW82" s="18"/>
      <c r="AX82" s="18"/>
      <c r="BB82">
        <f>'MSCI World Indexes'!AY73</f>
        <v>5.51</v>
      </c>
      <c r="BC82" s="25">
        <f t="shared" si="10"/>
        <v>4.4796327880016751E-3</v>
      </c>
      <c r="BD82">
        <v>0.56000000000000005</v>
      </c>
      <c r="BF82">
        <f t="shared" si="11"/>
        <v>-0.17747012217240288</v>
      </c>
    </row>
    <row r="83" spans="1:58" x14ac:dyDescent="0.2">
      <c r="A83" s="1">
        <v>27726</v>
      </c>
      <c r="B83" s="18">
        <f>'MSCI World Indexes'!B74/'MSCI World Indexes'!B73-1</f>
        <v>-2.3303380357227454E-2</v>
      </c>
      <c r="C83" s="18">
        <f>'MSCI World Indexes'!C74/'MSCI World Indexes'!C73-1</f>
        <v>3.7992779256774023E-2</v>
      </c>
      <c r="D83" s="18"/>
      <c r="E83">
        <v>-7.9320545437706613E-3</v>
      </c>
      <c r="F83" s="18"/>
      <c r="G83" s="18">
        <f>'MSCI World Indexes'!G74/'MSCI World Indexes'!G73-1</f>
        <v>4.0215228269479653E-2</v>
      </c>
      <c r="H83" s="18">
        <f>'MSCI World Indexes'!H74/'MSCI World Indexes'!H73-1</f>
        <v>2.2163056774843426E-2</v>
      </c>
      <c r="I83" s="18"/>
      <c r="J83" s="18"/>
      <c r="K83" s="18">
        <f>'MSCI World Indexes'!K74/'MSCI World Indexes'!K73-1</f>
        <v>3.4103458938905318E-2</v>
      </c>
      <c r="L83" s="18">
        <f>'MSCI World Indexes'!L74/'MSCI World Indexes'!L73-1</f>
        <v>-7.6582122629894167E-2</v>
      </c>
      <c r="M83" s="18">
        <f>'MSCI World Indexes'!M74/'MSCI World Indexes'!M73-1</f>
        <v>7.0886999045545629E-2</v>
      </c>
      <c r="N83" s="18"/>
      <c r="O83" s="18"/>
      <c r="P83" s="18">
        <f>'MSCI World Indexes'!P74/'MSCI World Indexes'!P73-1</f>
        <v>0.11554915837031698</v>
      </c>
      <c r="Q83" s="18">
        <f>'MSCI World Indexes'!Q74/'MSCI World Indexes'!Q73-1</f>
        <v>-3.2434580155864423E-2</v>
      </c>
      <c r="R83" s="18">
        <f>'MSCI World Indexes'!R74/'MSCI World Indexes'!R73-1</f>
        <v>4.7091831718734767E-2</v>
      </c>
      <c r="S83" s="18">
        <f>'MSCI World Indexes'!S74/'MSCI World Indexes'!S73-1</f>
        <v>-2.1253438583901496E-2</v>
      </c>
      <c r="T83" s="18">
        <f>'MSCI World Indexes'!T74/'MSCI World Indexes'!T73-1</f>
        <v>2.7335503166783903E-2</v>
      </c>
      <c r="U83" s="18">
        <f>'MSCI World Indexes'!U74/'MSCI World Indexes'!U73-1</f>
        <v>7.7106546901157369E-2</v>
      </c>
      <c r="V83" s="18"/>
      <c r="W83" s="18"/>
      <c r="X83" s="18"/>
      <c r="Y83" s="18"/>
      <c r="Z83" s="18">
        <f>'MSCI World Indexes'!Z74/'MSCI World Indexes'!Z73-1</f>
        <v>6.7453131787411635E-3</v>
      </c>
      <c r="AA83" s="18">
        <f>'MSCI World Indexes'!AA74/'MSCI World Indexes'!AA73-1</f>
        <v>6.1242854571788463E-2</v>
      </c>
      <c r="AB83" s="18"/>
      <c r="AC83" s="18"/>
      <c r="AD83" s="18"/>
      <c r="AE83" s="18"/>
      <c r="AF83" s="18">
        <f>'MSCI World Indexes'!AF74/'MSCI World Indexes'!AF73-1</f>
        <v>-3.4787937702077443E-2</v>
      </c>
      <c r="AG83" s="18"/>
      <c r="AH83" s="18"/>
      <c r="AI83" s="18">
        <f>'MSCI World Indexes'!AI74/'MSCI World Indexes'!AI73-1</f>
        <v>6.5063903507338372E-2</v>
      </c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>
        <f>'MSCI World Indexes'!AU74/'MSCI World Indexes'!AU73-1</f>
        <v>2.4940388615493969E-2</v>
      </c>
      <c r="AV83" s="18">
        <f>'MSCI World Indexes'!AV74/'MSCI World Indexes'!AV73-1</f>
        <v>2.0383746178047613E-2</v>
      </c>
      <c r="AW83" s="18"/>
      <c r="AX83" s="18"/>
      <c r="BB83">
        <f>'MSCI World Indexes'!AY74</f>
        <v>5.54</v>
      </c>
      <c r="BC83" s="25">
        <f t="shared" si="10"/>
        <v>4.5034302658089054E-3</v>
      </c>
      <c r="BD83">
        <v>0.41</v>
      </c>
      <c r="BF83">
        <f t="shared" si="11"/>
        <v>5.4298775943693034E-3</v>
      </c>
    </row>
    <row r="84" spans="1:58" x14ac:dyDescent="0.2">
      <c r="A84" s="1">
        <v>27759</v>
      </c>
      <c r="B84" s="18">
        <f>'MSCI World Indexes'!B75/'MSCI World Indexes'!B74-1</f>
        <v>2.0214799063282163E-2</v>
      </c>
      <c r="C84" s="18">
        <f>'MSCI World Indexes'!C75/'MSCI World Indexes'!C74-1</f>
        <v>7.5888528184164805E-4</v>
      </c>
      <c r="D84" s="18"/>
      <c r="E84">
        <v>1.3014612609347553E-2</v>
      </c>
      <c r="F84" s="18"/>
      <c r="G84" s="18">
        <f>'MSCI World Indexes'!G75/'MSCI World Indexes'!G74-1</f>
        <v>-1.4180774695628728E-2</v>
      </c>
      <c r="H84" s="18">
        <f>'MSCI World Indexes'!H75/'MSCI World Indexes'!H74-1</f>
        <v>1.0536196175055856E-2</v>
      </c>
      <c r="I84" s="18"/>
      <c r="J84" s="18"/>
      <c r="K84" s="18">
        <f>'MSCI World Indexes'!K75/'MSCI World Indexes'!K74-1</f>
        <v>-1.8796189499763472E-3</v>
      </c>
      <c r="L84" s="18">
        <f>'MSCI World Indexes'!L75/'MSCI World Indexes'!L74-1</f>
        <v>2.1565217391306124E-3</v>
      </c>
      <c r="M84" s="18">
        <f>'MSCI World Indexes'!M75/'MSCI World Indexes'!M74-1</f>
        <v>5.6540853420391057E-2</v>
      </c>
      <c r="N84" s="18"/>
      <c r="O84" s="18"/>
      <c r="P84" s="18">
        <f>'MSCI World Indexes'!P75/'MSCI World Indexes'!P74-1</f>
        <v>-2.6151989773365414E-2</v>
      </c>
      <c r="Q84" s="18">
        <f>'MSCI World Indexes'!Q75/'MSCI World Indexes'!Q74-1</f>
        <v>1.1980836425200758E-2</v>
      </c>
      <c r="R84" s="18">
        <f>'MSCI World Indexes'!R75/'MSCI World Indexes'!R74-1</f>
        <v>4.3211659853529705E-2</v>
      </c>
      <c r="S84" s="18">
        <f>'MSCI World Indexes'!S75/'MSCI World Indexes'!S74-1</f>
        <v>4.4285312771131569E-2</v>
      </c>
      <c r="T84" s="18">
        <f>'MSCI World Indexes'!T75/'MSCI World Indexes'!T74-1</f>
        <v>-1.2779621106710937E-2</v>
      </c>
      <c r="U84" s="18">
        <f>'MSCI World Indexes'!U75/'MSCI World Indexes'!U74-1</f>
        <v>-3.736849581777002E-2</v>
      </c>
      <c r="V84" s="18"/>
      <c r="W84" s="18"/>
      <c r="X84" s="18"/>
      <c r="Y84" s="18"/>
      <c r="Z84" s="18">
        <f>'MSCI World Indexes'!Z75/'MSCI World Indexes'!Z74-1</f>
        <v>9.4538579012435342E-3</v>
      </c>
      <c r="AA84" s="18">
        <f>'MSCI World Indexes'!AA75/'MSCI World Indexes'!AA74-1</f>
        <v>0.10679646932463327</v>
      </c>
      <c r="AB84" s="18"/>
      <c r="AC84" s="18"/>
      <c r="AD84" s="18"/>
      <c r="AE84" s="18"/>
      <c r="AF84" s="18">
        <f>'MSCI World Indexes'!AF75/'MSCI World Indexes'!AF74-1</f>
        <v>5.469536812421727E-2</v>
      </c>
      <c r="AG84" s="18"/>
      <c r="AH84" s="18"/>
      <c r="AI84" s="18">
        <f>'MSCI World Indexes'!AI75/'MSCI World Indexes'!AI74-1</f>
        <v>2.8066352601776812E-2</v>
      </c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>
        <f>'MSCI World Indexes'!AU75/'MSCI World Indexes'!AU74-1</f>
        <v>-1.4849573817231621E-3</v>
      </c>
      <c r="AV84" s="18">
        <f>'MSCI World Indexes'!AV75/'MSCI World Indexes'!AV74-1</f>
        <v>1.8239458027532907E-2</v>
      </c>
      <c r="AW84" s="18"/>
      <c r="AX84" s="18"/>
      <c r="BB84">
        <f>'MSCI World Indexes'!AY75</f>
        <v>5.2</v>
      </c>
      <c r="BC84" s="25">
        <f t="shared" si="10"/>
        <v>4.2333616592649115E-3</v>
      </c>
      <c r="BD84">
        <v>0.48</v>
      </c>
      <c r="BF84">
        <f t="shared" si="11"/>
        <v>-6.3335875171810718E-2</v>
      </c>
    </row>
    <row r="85" spans="1:58" x14ac:dyDescent="0.2">
      <c r="A85" s="1">
        <v>27789</v>
      </c>
      <c r="B85" s="18">
        <f>'MSCI World Indexes'!B76/'MSCI World Indexes'!B75-1</f>
        <v>1.6890929238562835E-2</v>
      </c>
      <c r="C85" s="18">
        <f>'MSCI World Indexes'!C76/'MSCI World Indexes'!C75-1</f>
        <v>8.7816489025571931E-2</v>
      </c>
      <c r="D85" s="18"/>
      <c r="E85">
        <v>6.7267296569145651E-2</v>
      </c>
      <c r="F85" s="18"/>
      <c r="G85" s="18">
        <f>'MSCI World Indexes'!G76/'MSCI World Indexes'!G75-1</f>
        <v>1.3414473312357567E-2</v>
      </c>
      <c r="H85" s="18">
        <f>'MSCI World Indexes'!H76/'MSCI World Indexes'!H75-1</f>
        <v>2.0566288934299237E-2</v>
      </c>
      <c r="I85" s="18"/>
      <c r="J85" s="18"/>
      <c r="K85" s="18">
        <f>'MSCI World Indexes'!K76/'MSCI World Indexes'!K75-1</f>
        <v>-2.871816820029971E-2</v>
      </c>
      <c r="L85" s="18">
        <f>'MSCI World Indexes'!L76/'MSCI World Indexes'!L75-1</f>
        <v>0.19731361932528113</v>
      </c>
      <c r="M85" s="18">
        <f>'MSCI World Indexes'!M76/'MSCI World Indexes'!M75-1</f>
        <v>7.8310569367695759E-2</v>
      </c>
      <c r="N85" s="18"/>
      <c r="O85" s="18"/>
      <c r="P85" s="18">
        <f>'MSCI World Indexes'!P76/'MSCI World Indexes'!P75-1</f>
        <v>-6.8736658733469014E-2</v>
      </c>
      <c r="Q85" s="18">
        <f>'MSCI World Indexes'!Q76/'MSCI World Indexes'!Q75-1</f>
        <v>4.5512145114901648E-2</v>
      </c>
      <c r="R85" s="18">
        <f>'MSCI World Indexes'!R76/'MSCI World Indexes'!R75-1</f>
        <v>3.6866263733981164E-2</v>
      </c>
      <c r="S85" s="18">
        <f>'MSCI World Indexes'!S76/'MSCI World Indexes'!S75-1</f>
        <v>9.5311092128204766E-2</v>
      </c>
      <c r="T85" s="18">
        <f>'MSCI World Indexes'!T76/'MSCI World Indexes'!T75-1</f>
        <v>0.1138058892406435</v>
      </c>
      <c r="U85" s="18">
        <f>'MSCI World Indexes'!U76/'MSCI World Indexes'!U75-1</f>
        <v>0.10525950295570352</v>
      </c>
      <c r="V85" s="18"/>
      <c r="W85" s="18"/>
      <c r="X85" s="18"/>
      <c r="Y85" s="18"/>
      <c r="Z85" s="18">
        <f>'MSCI World Indexes'!Z76/'MSCI World Indexes'!Z75-1</f>
        <v>5.9721922051725329E-2</v>
      </c>
      <c r="AA85" s="18">
        <f>'MSCI World Indexes'!AA76/'MSCI World Indexes'!AA75-1</f>
        <v>0.19778772523138755</v>
      </c>
      <c r="AB85" s="18"/>
      <c r="AC85" s="18"/>
      <c r="AD85" s="18"/>
      <c r="AE85" s="18"/>
      <c r="AF85" s="18">
        <f>'MSCI World Indexes'!AF76/'MSCI World Indexes'!AF75-1</f>
        <v>0.23400244950490934</v>
      </c>
      <c r="AG85" s="18"/>
      <c r="AH85" s="18"/>
      <c r="AI85" s="18">
        <f>'MSCI World Indexes'!AI76/'MSCI World Indexes'!AI75-1</f>
        <v>1.4284434891635334E-2</v>
      </c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>
        <f>'MSCI World Indexes'!AU76/'MSCI World Indexes'!AU75-1</f>
        <v>8.6979368053696549E-2</v>
      </c>
      <c r="AV85" s="18">
        <f>'MSCI World Indexes'!AV76/'MSCI World Indexes'!AV75-1</f>
        <v>4.9550049046786393E-2</v>
      </c>
      <c r="AW85" s="18"/>
      <c r="AX85" s="18"/>
      <c r="BB85">
        <f>'MSCI World Indexes'!AY76</f>
        <v>4.7300000000000004</v>
      </c>
      <c r="BC85" s="25">
        <f t="shared" si="10"/>
        <v>3.8587110455146068E-3</v>
      </c>
      <c r="BD85">
        <v>0.47</v>
      </c>
      <c r="BF85">
        <f t="shared" si="11"/>
        <v>-9.4733423083539936E-2</v>
      </c>
    </row>
    <row r="86" spans="1:58" x14ac:dyDescent="0.2">
      <c r="A86" s="1">
        <v>27817</v>
      </c>
      <c r="B86" s="18">
        <f>'MSCI World Indexes'!B77/'MSCI World Indexes'!B76-1</f>
        <v>1.192978086357277E-2</v>
      </c>
      <c r="C86" s="18">
        <f>'MSCI World Indexes'!C77/'MSCI World Indexes'!C76-1</f>
        <v>-2.9523200950112738E-2</v>
      </c>
      <c r="D86" s="18"/>
      <c r="E86">
        <v>-3.6966304690118856E-2</v>
      </c>
      <c r="F86" s="18"/>
      <c r="G86" s="18">
        <f>'MSCI World Indexes'!G77/'MSCI World Indexes'!G76-1</f>
        <v>4.3661343397348951E-2</v>
      </c>
      <c r="H86" s="18">
        <f>'MSCI World Indexes'!H77/'MSCI World Indexes'!H76-1</f>
        <v>1.4941334405266904E-2</v>
      </c>
      <c r="I86" s="18"/>
      <c r="J86" s="18"/>
      <c r="K86" s="18">
        <f>'MSCI World Indexes'!K77/'MSCI World Indexes'!K76-1</f>
        <v>-4.7149026174319042E-3</v>
      </c>
      <c r="L86" s="18">
        <f>'MSCI World Indexes'!L77/'MSCI World Indexes'!L76-1</f>
        <v>-7.2730962112647513E-2</v>
      </c>
      <c r="M86" s="18">
        <f>'MSCI World Indexes'!M77/'MSCI World Indexes'!M76-1</f>
        <v>-1.7571309277897407E-2</v>
      </c>
      <c r="N86" s="18"/>
      <c r="O86" s="18"/>
      <c r="P86" s="18">
        <f>'MSCI World Indexes'!P77/'MSCI World Indexes'!P76-1</f>
        <v>-0.14970162427052736</v>
      </c>
      <c r="Q86" s="18">
        <f>'MSCI World Indexes'!Q77/'MSCI World Indexes'!Q76-1</f>
        <v>1.9610379883019391E-3</v>
      </c>
      <c r="R86" s="18">
        <f>'MSCI World Indexes'!R77/'MSCI World Indexes'!R76-1</f>
        <v>-6.837332906000082E-3</v>
      </c>
      <c r="S86" s="18">
        <f>'MSCI World Indexes'!S77/'MSCI World Indexes'!S76-1</f>
        <v>-3.5148821606376002E-2</v>
      </c>
      <c r="T86" s="18">
        <f>'MSCI World Indexes'!T77/'MSCI World Indexes'!T76-1</f>
        <v>-1.2975382788393164E-2</v>
      </c>
      <c r="U86" s="18">
        <f>'MSCI World Indexes'!U77/'MSCI World Indexes'!U76-1</f>
        <v>5.1112489888240686E-2</v>
      </c>
      <c r="V86" s="18"/>
      <c r="W86" s="18"/>
      <c r="X86" s="18"/>
      <c r="Y86" s="18"/>
      <c r="Z86" s="18">
        <f>'MSCI World Indexes'!Z77/'MSCI World Indexes'!Z76-1</f>
        <v>5.261726716519366E-3</v>
      </c>
      <c r="AA86" s="18">
        <f>'MSCI World Indexes'!AA77/'MSCI World Indexes'!AA76-1</f>
        <v>6.7473395020741789E-2</v>
      </c>
      <c r="AB86" s="18"/>
      <c r="AC86" s="18"/>
      <c r="AD86" s="18"/>
      <c r="AE86" s="18"/>
      <c r="AF86" s="18">
        <f>'MSCI World Indexes'!AF77/'MSCI World Indexes'!AF76-1</f>
        <v>-2.8537015355215578E-2</v>
      </c>
      <c r="AG86" s="18"/>
      <c r="AH86" s="18"/>
      <c r="AI86" s="18">
        <f>'MSCI World Indexes'!AI77/'MSCI World Indexes'!AI76-1</f>
        <v>1.3965535002133711E-2</v>
      </c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>
        <f>'MSCI World Indexes'!AU77/'MSCI World Indexes'!AU76-1</f>
        <v>-9.6136305593051974E-3</v>
      </c>
      <c r="AV86" s="18">
        <f>'MSCI World Indexes'!AV77/'MSCI World Indexes'!AV76-1</f>
        <v>-1.0752251227203247E-2</v>
      </c>
      <c r="AW86" s="18"/>
      <c r="AX86" s="18"/>
      <c r="BB86">
        <f>'MSCI World Indexes'!AY77</f>
        <v>5</v>
      </c>
      <c r="BC86" s="25">
        <f t="shared" si="10"/>
        <v>4.0741237836483535E-3</v>
      </c>
      <c r="BD86">
        <v>0.34</v>
      </c>
      <c r="BF86">
        <f t="shared" si="11"/>
        <v>5.5512709930258586E-2</v>
      </c>
    </row>
    <row r="87" spans="1:58" x14ac:dyDescent="0.2">
      <c r="A87" s="1">
        <v>27850</v>
      </c>
      <c r="B87" s="18">
        <f>'MSCI World Indexes'!B78/'MSCI World Indexes'!B77-1</f>
        <v>2.1275832008615048E-2</v>
      </c>
      <c r="C87" s="18">
        <f>'MSCI World Indexes'!C78/'MSCI World Indexes'!C77-1</f>
        <v>-3.7311695653619692E-2</v>
      </c>
      <c r="D87" s="18"/>
      <c r="E87">
        <v>-6.3395287019261115E-3</v>
      </c>
      <c r="F87" s="18"/>
      <c r="G87" s="18">
        <f>'MSCI World Indexes'!G78/'MSCI World Indexes'!G77-1</f>
        <v>-7.3854375417501728E-2</v>
      </c>
      <c r="H87" s="18">
        <f>'MSCI World Indexes'!H78/'MSCI World Indexes'!H77-1</f>
        <v>3.7304119743833075E-2</v>
      </c>
      <c r="I87" s="18"/>
      <c r="J87" s="18"/>
      <c r="K87" s="18">
        <f>'MSCI World Indexes'!K78/'MSCI World Indexes'!K77-1</f>
        <v>-0.18661176783105327</v>
      </c>
      <c r="L87" s="18">
        <f>'MSCI World Indexes'!L78/'MSCI World Indexes'!L77-1</f>
        <v>-4.4172814805552019E-2</v>
      </c>
      <c r="M87" s="18">
        <f>'MSCI World Indexes'!M78/'MSCI World Indexes'!M77-1</f>
        <v>4.2562138754182799E-2</v>
      </c>
      <c r="N87" s="18"/>
      <c r="O87" s="18"/>
      <c r="P87" s="18">
        <f>'MSCI World Indexes'!P78/'MSCI World Indexes'!P77-1</f>
        <v>-5.1202999364803881E-2</v>
      </c>
      <c r="Q87" s="18">
        <f>'MSCI World Indexes'!Q78/'MSCI World Indexes'!Q77-1</f>
        <v>7.6045368979742456E-3</v>
      </c>
      <c r="R87" s="18">
        <f>'MSCI World Indexes'!R78/'MSCI World Indexes'!R77-1</f>
        <v>2.5883745008137282E-3</v>
      </c>
      <c r="S87" s="18">
        <f>'MSCI World Indexes'!S78/'MSCI World Indexes'!S77-1</f>
        <v>-6.2649481796439033E-2</v>
      </c>
      <c r="T87" s="18">
        <f>'MSCI World Indexes'!T78/'MSCI World Indexes'!T77-1</f>
        <v>3.2218934911242503E-2</v>
      </c>
      <c r="U87" s="18">
        <f>'MSCI World Indexes'!U78/'MSCI World Indexes'!U77-1</f>
        <v>-1.5399559158665532E-2</v>
      </c>
      <c r="V87" s="18"/>
      <c r="W87" s="18"/>
      <c r="X87" s="18"/>
      <c r="Y87" s="18"/>
      <c r="Z87" s="18">
        <f>'MSCI World Indexes'!Z78/'MSCI World Indexes'!Z77-1</f>
        <v>-2.0918710072990176E-3</v>
      </c>
      <c r="AA87" s="18">
        <f>'MSCI World Indexes'!AA78/'MSCI World Indexes'!AA77-1</f>
        <v>4.2234110849561191E-2</v>
      </c>
      <c r="AB87" s="18"/>
      <c r="AC87" s="18"/>
      <c r="AD87" s="18"/>
      <c r="AE87" s="18"/>
      <c r="AF87" s="18">
        <f>'MSCI World Indexes'!AF78/'MSCI World Indexes'!AF77-1</f>
        <v>-8.4797711483448945E-2</v>
      </c>
      <c r="AG87" s="18"/>
      <c r="AH87" s="18"/>
      <c r="AI87" s="18">
        <f>'MSCI World Indexes'!AI78/'MSCI World Indexes'!AI77-1</f>
        <v>-2.5906359757336461E-2</v>
      </c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>
        <f>'MSCI World Indexes'!AU78/'MSCI World Indexes'!AU77-1</f>
        <v>9.5688051426572329E-3</v>
      </c>
      <c r="AV87" s="18">
        <f>'MSCI World Indexes'!AV78/'MSCI World Indexes'!AV77-1</f>
        <v>-1.9980118467643249E-2</v>
      </c>
      <c r="AW87" s="18"/>
      <c r="AX87" s="18"/>
      <c r="BB87">
        <f>'MSCI World Indexes'!AY78</f>
        <v>4.97</v>
      </c>
      <c r="BC87" s="25">
        <f t="shared" si="10"/>
        <v>4.0502141257032775E-3</v>
      </c>
      <c r="BD87">
        <v>0.4</v>
      </c>
      <c r="BF87">
        <f t="shared" si="11"/>
        <v>-6.0180723255629509E-3</v>
      </c>
    </row>
    <row r="88" spans="1:58" x14ac:dyDescent="0.2">
      <c r="A88" s="1">
        <v>27880</v>
      </c>
      <c r="B88" s="18">
        <f>'MSCI World Indexes'!B79/'MSCI World Indexes'!B78-1</f>
        <v>-1.0338473280143035E-2</v>
      </c>
      <c r="C88" s="18">
        <f>'MSCI World Indexes'!C79/'MSCI World Indexes'!C78-1</f>
        <v>1.7686275864450263E-3</v>
      </c>
      <c r="D88" s="18"/>
      <c r="E88">
        <v>7.5317671786923057E-3</v>
      </c>
      <c r="F88" s="18"/>
      <c r="G88" s="18">
        <f>'MSCI World Indexes'!G79/'MSCI World Indexes'!G78-1</f>
        <v>-5.0633276593289311E-2</v>
      </c>
      <c r="H88" s="18">
        <f>'MSCI World Indexes'!H79/'MSCI World Indexes'!H78-1</f>
        <v>-6.178184725994329E-2</v>
      </c>
      <c r="I88" s="18"/>
      <c r="J88" s="18"/>
      <c r="K88" s="18">
        <f>'MSCI World Indexes'!K79/'MSCI World Indexes'!K78-1</f>
        <v>-0.10227520139342461</v>
      </c>
      <c r="L88" s="18">
        <f>'MSCI World Indexes'!L79/'MSCI World Indexes'!L78-1</f>
        <v>-2.1150177159989236E-2</v>
      </c>
      <c r="M88" s="18">
        <f>'MSCI World Indexes'!M79/'MSCI World Indexes'!M78-1</f>
        <v>7.9812569192361238E-4</v>
      </c>
      <c r="N88" s="18"/>
      <c r="O88" s="18"/>
      <c r="P88" s="18">
        <f>'MSCI World Indexes'!P79/'MSCI World Indexes'!P78-1</f>
        <v>7.2140034616766213E-2</v>
      </c>
      <c r="Q88" s="18">
        <f>'MSCI World Indexes'!Q79/'MSCI World Indexes'!Q78-1</f>
        <v>9.9684355356516541E-2</v>
      </c>
      <c r="R88" s="18">
        <f>'MSCI World Indexes'!R79/'MSCI World Indexes'!R78-1</f>
        <v>-9.8707812803852102E-3</v>
      </c>
      <c r="S88" s="18">
        <f>'MSCI World Indexes'!S79/'MSCI World Indexes'!S78-1</f>
        <v>-2.2326174782053565E-3</v>
      </c>
      <c r="T88" s="18">
        <f>'MSCI World Indexes'!T79/'MSCI World Indexes'!T78-1</f>
        <v>-1.3146454947595698E-2</v>
      </c>
      <c r="U88" s="18">
        <f>'MSCI World Indexes'!U79/'MSCI World Indexes'!U78-1</f>
        <v>1.4828418352634154E-2</v>
      </c>
      <c r="V88" s="18"/>
      <c r="W88" s="18"/>
      <c r="X88" s="18"/>
      <c r="Y88" s="18"/>
      <c r="Z88" s="18">
        <f>'MSCI World Indexes'!Z79/'MSCI World Indexes'!Z78-1</f>
        <v>4.7120584421744827E-3</v>
      </c>
      <c r="AA88" s="18">
        <f>'MSCI World Indexes'!AA79/'MSCI World Indexes'!AA78-1</f>
        <v>-6.7578851118466288E-2</v>
      </c>
      <c r="AB88" s="18"/>
      <c r="AC88" s="18"/>
      <c r="AD88" s="18"/>
      <c r="AE88" s="18"/>
      <c r="AF88" s="18">
        <f>'MSCI World Indexes'!AF79/'MSCI World Indexes'!AF78-1</f>
        <v>6.2131756104760072E-2</v>
      </c>
      <c r="AG88" s="18"/>
      <c r="AH88" s="18"/>
      <c r="AI88" s="18">
        <f>'MSCI World Indexes'!AI79/'MSCI World Indexes'!AI78-1</f>
        <v>2.0844197446250545E-2</v>
      </c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>
        <f>'MSCI World Indexes'!AU79/'MSCI World Indexes'!AU78-1</f>
        <v>-9.5054779649884624E-3</v>
      </c>
      <c r="AV88" s="18">
        <f>'MSCI World Indexes'!AV79/'MSCI World Indexes'!AV78-1</f>
        <v>-7.7207454165932887E-3</v>
      </c>
      <c r="AW88" s="18"/>
      <c r="AX88" s="18"/>
      <c r="BB88">
        <f>'MSCI World Indexes'!AY79</f>
        <v>4.91</v>
      </c>
      <c r="BC88" s="25">
        <f t="shared" si="10"/>
        <v>4.002376012389508E-3</v>
      </c>
      <c r="BD88">
        <v>0.42</v>
      </c>
      <c r="BF88">
        <f t="shared" si="11"/>
        <v>-1.2145898302108105E-2</v>
      </c>
    </row>
    <row r="89" spans="1:58" x14ac:dyDescent="0.2">
      <c r="A89" s="1">
        <v>27911</v>
      </c>
      <c r="B89" s="18">
        <f>'MSCI World Indexes'!B80/'MSCI World Indexes'!B79-1</f>
        <v>-1.329274479959397E-2</v>
      </c>
      <c r="C89" s="18">
        <f>'MSCI World Indexes'!C80/'MSCI World Indexes'!C79-1</f>
        <v>-5.4489279384280165E-2</v>
      </c>
      <c r="D89" s="18"/>
      <c r="E89">
        <v>2.1025070987930716E-2</v>
      </c>
      <c r="F89" s="18"/>
      <c r="G89" s="18">
        <f>'MSCI World Indexes'!G80/'MSCI World Indexes'!G79-1</f>
        <v>-1.5427784193358773E-2</v>
      </c>
      <c r="H89" s="18">
        <f>'MSCI World Indexes'!H80/'MSCI World Indexes'!H79-1</f>
        <v>-3.2502783429953608E-2</v>
      </c>
      <c r="I89" s="18"/>
      <c r="J89" s="18"/>
      <c r="K89" s="18">
        <f>'MSCI World Indexes'!K80/'MSCI World Indexes'!K79-1</f>
        <v>7.0696659188746569E-2</v>
      </c>
      <c r="L89" s="18">
        <f>'MSCI World Indexes'!L80/'MSCI World Indexes'!L79-1</f>
        <v>-2.25817230049562E-2</v>
      </c>
      <c r="M89" s="18">
        <f>'MSCI World Indexes'!M80/'MSCI World Indexes'!M79-1</f>
        <v>-3.2448377581120846E-2</v>
      </c>
      <c r="N89" s="18"/>
      <c r="O89" s="18"/>
      <c r="P89" s="18">
        <f>'MSCI World Indexes'!P80/'MSCI World Indexes'!P79-1</f>
        <v>-3.4259823332317918E-2</v>
      </c>
      <c r="Q89" s="18">
        <f>'MSCI World Indexes'!Q80/'MSCI World Indexes'!Q79-1</f>
        <v>-5.151857121829162E-2</v>
      </c>
      <c r="R89" s="18">
        <f>'MSCI World Indexes'!R80/'MSCI World Indexes'!R79-1</f>
        <v>6.9824929734856322E-3</v>
      </c>
      <c r="S89" s="18">
        <f>'MSCI World Indexes'!S80/'MSCI World Indexes'!S79-1</f>
        <v>-0.10703841827976079</v>
      </c>
      <c r="T89" s="18">
        <f>'MSCI World Indexes'!T80/'MSCI World Indexes'!T79-1</f>
        <v>-1.346680736947059E-2</v>
      </c>
      <c r="U89" s="18">
        <f>'MSCI World Indexes'!U80/'MSCI World Indexes'!U79-1</f>
        <v>4.0156137832016991E-3</v>
      </c>
      <c r="V89" s="18"/>
      <c r="W89" s="18"/>
      <c r="X89" s="18"/>
      <c r="Y89" s="18"/>
      <c r="Z89" s="18">
        <f>'MSCI World Indexes'!Z80/'MSCI World Indexes'!Z79-1</f>
        <v>3.7951346733215985E-3</v>
      </c>
      <c r="AA89" s="18">
        <f>'MSCI World Indexes'!AA80/'MSCI World Indexes'!AA79-1</f>
        <v>-5.2975407525719831E-2</v>
      </c>
      <c r="AB89" s="18"/>
      <c r="AC89" s="18"/>
      <c r="AD89" s="18"/>
      <c r="AE89" s="18"/>
      <c r="AF89" s="18">
        <f>'MSCI World Indexes'!AF80/'MSCI World Indexes'!AF79-1</f>
        <v>-3.9824711415134662E-2</v>
      </c>
      <c r="AG89" s="18"/>
      <c r="AH89" s="18"/>
      <c r="AI89" s="18">
        <f>'MSCI World Indexes'!AI80/'MSCI World Indexes'!AI79-1</f>
        <v>7.7208243330024739E-3</v>
      </c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>
        <f>'MSCI World Indexes'!AU80/'MSCI World Indexes'!AU79-1</f>
        <v>-1.8917101833687888E-2</v>
      </c>
      <c r="AV89" s="18">
        <f>'MSCI World Indexes'!AV80/'MSCI World Indexes'!AV79-1</f>
        <v>-3.0143281968099567E-2</v>
      </c>
      <c r="AW89" s="18"/>
      <c r="AX89" s="18"/>
      <c r="BB89">
        <f>'MSCI World Indexes'!AY80</f>
        <v>5.49</v>
      </c>
      <c r="BC89" s="25">
        <f t="shared" si="10"/>
        <v>4.463764356697375E-3</v>
      </c>
      <c r="BD89">
        <v>0.37</v>
      </c>
      <c r="BF89">
        <f t="shared" si="11"/>
        <v>0.11165431371501011</v>
      </c>
    </row>
    <row r="90" spans="1:58" x14ac:dyDescent="0.2">
      <c r="A90" s="1">
        <v>27941</v>
      </c>
      <c r="B90" s="18">
        <f>'MSCI World Indexes'!B81/'MSCI World Indexes'!B80-1</f>
        <v>-1.2546277252159732E-2</v>
      </c>
      <c r="C90" s="18">
        <f>'MSCI World Indexes'!C81/'MSCI World Indexes'!C80-1</f>
        <v>3.4865061998541336E-3</v>
      </c>
      <c r="D90" s="18"/>
      <c r="E90">
        <v>3.3836914122964412E-2</v>
      </c>
      <c r="F90" s="18"/>
      <c r="G90" s="18">
        <f>'MSCI World Indexes'!G81/'MSCI World Indexes'!G80-1</f>
        <v>-2.7552857657286989E-2</v>
      </c>
      <c r="H90" s="18">
        <f>'MSCI World Indexes'!H81/'MSCI World Indexes'!H80-1</f>
        <v>1.3809304614212481E-2</v>
      </c>
      <c r="I90" s="18"/>
      <c r="J90" s="18"/>
      <c r="K90" s="18">
        <f>'MSCI World Indexes'!K81/'MSCI World Indexes'!K80-1</f>
        <v>6.8010646129452512E-2</v>
      </c>
      <c r="L90" s="18">
        <f>'MSCI World Indexes'!L81/'MSCI World Indexes'!L80-1</f>
        <v>7.0062387830099881E-2</v>
      </c>
      <c r="M90" s="18">
        <f>'MSCI World Indexes'!M81/'MSCI World Indexes'!M80-1</f>
        <v>-2.0676758366421022E-2</v>
      </c>
      <c r="N90" s="18"/>
      <c r="O90" s="18"/>
      <c r="P90" s="18">
        <f>'MSCI World Indexes'!P81/'MSCI World Indexes'!P80-1</f>
        <v>-7.7203302292207066E-2</v>
      </c>
      <c r="Q90" s="18">
        <f>'MSCI World Indexes'!Q81/'MSCI World Indexes'!Q80-1</f>
        <v>-1.1975583260048661E-2</v>
      </c>
      <c r="R90" s="18">
        <f>'MSCI World Indexes'!R81/'MSCI World Indexes'!R80-1</f>
        <v>1.8421371211815529E-2</v>
      </c>
      <c r="S90" s="18">
        <f>'MSCI World Indexes'!S81/'MSCI World Indexes'!S80-1</f>
        <v>-1.7501060670344071E-3</v>
      </c>
      <c r="T90" s="18">
        <f>'MSCI World Indexes'!T81/'MSCI World Indexes'!T80-1</f>
        <v>4.1638861629047952E-2</v>
      </c>
      <c r="U90" s="18">
        <f>'MSCI World Indexes'!U81/'MSCI World Indexes'!U80-1</f>
        <v>-8.8481733884483438E-3</v>
      </c>
      <c r="V90" s="18"/>
      <c r="W90" s="18"/>
      <c r="X90" s="18"/>
      <c r="Y90" s="18"/>
      <c r="Z90" s="18">
        <f>'MSCI World Indexes'!Z81/'MSCI World Indexes'!Z80-1</f>
        <v>4.8339410663250204E-2</v>
      </c>
      <c r="AA90" s="18">
        <f>'MSCI World Indexes'!AA81/'MSCI World Indexes'!AA80-1</f>
        <v>2.6947843583455366E-2</v>
      </c>
      <c r="AB90" s="18"/>
      <c r="AC90" s="18"/>
      <c r="AD90" s="18"/>
      <c r="AE90" s="18"/>
      <c r="AF90" s="18">
        <f>'MSCI World Indexes'!AF81/'MSCI World Indexes'!AF80-1</f>
        <v>1.9131583439083943E-2</v>
      </c>
      <c r="AG90" s="18"/>
      <c r="AH90" s="18"/>
      <c r="AI90" s="18">
        <f>'MSCI World Indexes'!AI81/'MSCI World Indexes'!AI80-1</f>
        <v>1.0804547758707983E-2</v>
      </c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>
        <f>'MSCI World Indexes'!AU81/'MSCI World Indexes'!AU80-1</f>
        <v>2.8481577094578769E-2</v>
      </c>
      <c r="AV90" s="18">
        <f>'MSCI World Indexes'!AV81/'MSCI World Indexes'!AV80-1</f>
        <v>1.3536585365853782E-2</v>
      </c>
      <c r="AW90" s="18"/>
      <c r="AX90" s="18"/>
      <c r="BB90">
        <f>'MSCI World Indexes'!AY81</f>
        <v>5.37</v>
      </c>
      <c r="BC90" s="25">
        <f t="shared" si="10"/>
        <v>4.3684958147485187E-3</v>
      </c>
      <c r="BD90">
        <v>0.43</v>
      </c>
      <c r="BF90">
        <f t="shared" si="11"/>
        <v>-2.2100347000665987E-2</v>
      </c>
    </row>
    <row r="91" spans="1:58" x14ac:dyDescent="0.2">
      <c r="A91" s="1">
        <v>27971</v>
      </c>
      <c r="B91" s="18">
        <f>'MSCI World Indexes'!B82/'MSCI World Indexes'!B81-1</f>
        <v>2.8166007081858124E-2</v>
      </c>
      <c r="C91" s="18">
        <f>'MSCI World Indexes'!C82/'MSCI World Indexes'!C81-1</f>
        <v>-4.790010030673475E-3</v>
      </c>
      <c r="D91" s="18"/>
      <c r="E91">
        <v>1.0440684733243666E-2</v>
      </c>
      <c r="F91" s="18"/>
      <c r="G91" s="18">
        <f>'MSCI World Indexes'!G82/'MSCI World Indexes'!G81-1</f>
        <v>-8.5064062549594199E-2</v>
      </c>
      <c r="H91" s="18">
        <f>'MSCI World Indexes'!H82/'MSCI World Indexes'!H81-1</f>
        <v>-1.089696419345243E-2</v>
      </c>
      <c r="I91" s="18"/>
      <c r="J91" s="18"/>
      <c r="K91" s="18">
        <f>'MSCI World Indexes'!K82/'MSCI World Indexes'!K81-1</f>
        <v>3.9262990455991575E-2</v>
      </c>
      <c r="L91" s="18">
        <f>'MSCI World Indexes'!L82/'MSCI World Indexes'!L81-1</f>
        <v>2.3438331948970159E-2</v>
      </c>
      <c r="M91" s="18">
        <f>'MSCI World Indexes'!M82/'MSCI World Indexes'!M81-1</f>
        <v>-5.3484646919881307E-3</v>
      </c>
      <c r="N91" s="18"/>
      <c r="O91" s="18"/>
      <c r="P91" s="18">
        <f>'MSCI World Indexes'!P82/'MSCI World Indexes'!P81-1</f>
        <v>-5.152524993591312E-3</v>
      </c>
      <c r="Q91" s="18">
        <f>'MSCI World Indexes'!Q82/'MSCI World Indexes'!Q81-1</f>
        <v>2.4477080551847941E-3</v>
      </c>
      <c r="R91" s="18">
        <f>'MSCI World Indexes'!R82/'MSCI World Indexes'!R81-1</f>
        <v>-1.5519233944197852E-3</v>
      </c>
      <c r="S91" s="18">
        <f>'MSCI World Indexes'!S82/'MSCI World Indexes'!S81-1</f>
        <v>-3.5594751102374866E-2</v>
      </c>
      <c r="T91" s="18">
        <f>'MSCI World Indexes'!T82/'MSCI World Indexes'!T81-1</f>
        <v>-8.0928558642585635E-3</v>
      </c>
      <c r="U91" s="18">
        <f>'MSCI World Indexes'!U82/'MSCI World Indexes'!U81-1</f>
        <v>-1.677224464032101E-2</v>
      </c>
      <c r="V91" s="18"/>
      <c r="W91" s="18"/>
      <c r="X91" s="18"/>
      <c r="Y91" s="18"/>
      <c r="Z91" s="18">
        <f>'MSCI World Indexes'!Z82/'MSCI World Indexes'!Z81-1</f>
        <v>-2.0190150624933234E-2</v>
      </c>
      <c r="AA91" s="18">
        <f>'MSCI World Indexes'!AA82/'MSCI World Indexes'!AA81-1</f>
        <v>-2.4806711729526199E-2</v>
      </c>
      <c r="AB91" s="18"/>
      <c r="AC91" s="18"/>
      <c r="AD91" s="18"/>
      <c r="AE91" s="18"/>
      <c r="AF91" s="18">
        <f>'MSCI World Indexes'!AF82/'MSCI World Indexes'!AF81-1</f>
        <v>-2.9218154941782259E-2</v>
      </c>
      <c r="AG91" s="18"/>
      <c r="AH91" s="18"/>
      <c r="AI91" s="18">
        <f>'MSCI World Indexes'!AI82/'MSCI World Indexes'!AI81-1</f>
        <v>9.9454084337522008E-2</v>
      </c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>
        <f>'MSCI World Indexes'!AU82/'MSCI World Indexes'!AU81-1</f>
        <v>-1.1601055139240035E-2</v>
      </c>
      <c r="AV91" s="18">
        <f>'MSCI World Indexes'!AV82/'MSCI World Indexes'!AV81-1</f>
        <v>-1.4937174484762061E-2</v>
      </c>
      <c r="AW91" s="18"/>
      <c r="AX91" s="18"/>
      <c r="BB91">
        <f>'MSCI World Indexes'!AY82</f>
        <v>5.17</v>
      </c>
      <c r="BC91" s="25">
        <f t="shared" si="10"/>
        <v>4.209493678221321E-3</v>
      </c>
      <c r="BD91">
        <v>0.47</v>
      </c>
      <c r="BF91">
        <f t="shared" si="11"/>
        <v>-3.7955220000435608E-2</v>
      </c>
    </row>
    <row r="92" spans="1:58" x14ac:dyDescent="0.2">
      <c r="A92" s="1">
        <v>28003</v>
      </c>
      <c r="B92" s="18">
        <f>'MSCI World Indexes'!B83/'MSCI World Indexes'!B82-1</f>
        <v>3.0220461992717107E-2</v>
      </c>
      <c r="C92" s="18">
        <f>'MSCI World Indexes'!C83/'MSCI World Indexes'!C82-1</f>
        <v>-3.6057815204610155E-2</v>
      </c>
      <c r="D92" s="18"/>
      <c r="E92">
        <v>-1.7139018680049078E-3</v>
      </c>
      <c r="F92" s="18"/>
      <c r="G92" s="18">
        <f>'MSCI World Indexes'!G83/'MSCI World Indexes'!G82-1</f>
        <v>-6.938261040507987E-3</v>
      </c>
      <c r="H92" s="18">
        <f>'MSCI World Indexes'!H83/'MSCI World Indexes'!H82-1</f>
        <v>-7.9145231499655466E-6</v>
      </c>
      <c r="I92" s="18"/>
      <c r="J92" s="18"/>
      <c r="K92" s="18">
        <f>'MSCI World Indexes'!K83/'MSCI World Indexes'!K82-1</f>
        <v>-3.6300094385347315E-2</v>
      </c>
      <c r="L92" s="18">
        <f>'MSCI World Indexes'!L83/'MSCI World Indexes'!L82-1</f>
        <v>-2.7339319716565891E-2</v>
      </c>
      <c r="M92" s="18">
        <f>'MSCI World Indexes'!M83/'MSCI World Indexes'!M82-1</f>
        <v>-1.0390508425228373E-2</v>
      </c>
      <c r="N92" s="18"/>
      <c r="O92" s="18"/>
      <c r="P92" s="18">
        <f>'MSCI World Indexes'!P83/'MSCI World Indexes'!P82-1</f>
        <v>-2.441873448598697E-2</v>
      </c>
      <c r="Q92" s="18">
        <f>'MSCI World Indexes'!Q83/'MSCI World Indexes'!Q82-1</f>
        <v>-5.8967160671149821E-2</v>
      </c>
      <c r="R92" s="18">
        <f>'MSCI World Indexes'!R83/'MSCI World Indexes'!R82-1</f>
        <v>-2.0834711290429464E-3</v>
      </c>
      <c r="S92" s="18">
        <f>'MSCI World Indexes'!S83/'MSCI World Indexes'!S82-1</f>
        <v>-5.263592794579397E-2</v>
      </c>
      <c r="T92" s="18">
        <f>'MSCI World Indexes'!T83/'MSCI World Indexes'!T82-1</f>
        <v>-3.6472778389878835E-3</v>
      </c>
      <c r="U92" s="18">
        <f>'MSCI World Indexes'!U83/'MSCI World Indexes'!U82-1</f>
        <v>-1.1548014826703312E-2</v>
      </c>
      <c r="V92" s="18"/>
      <c r="W92" s="18"/>
      <c r="X92" s="18"/>
      <c r="Y92" s="18"/>
      <c r="Z92" s="18">
        <f>'MSCI World Indexes'!Z83/'MSCI World Indexes'!Z82-1</f>
        <v>3.3327518534670642E-2</v>
      </c>
      <c r="AA92" s="18">
        <f>'MSCI World Indexes'!AA83/'MSCI World Indexes'!AA82-1</f>
        <v>2.6072366139977321E-2</v>
      </c>
      <c r="AB92" s="18"/>
      <c r="AC92" s="18"/>
      <c r="AD92" s="18"/>
      <c r="AE92" s="18"/>
      <c r="AF92" s="18">
        <f>'MSCI World Indexes'!AF83/'MSCI World Indexes'!AF82-1</f>
        <v>4.0182573049847514E-2</v>
      </c>
      <c r="AG92" s="18"/>
      <c r="AH92" s="18"/>
      <c r="AI92" s="18">
        <f>'MSCI World Indexes'!AI83/'MSCI World Indexes'!AI82-1</f>
        <v>-5.1477871031642142E-3</v>
      </c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>
        <f>'MSCI World Indexes'!AU83/'MSCI World Indexes'!AU82-1</f>
        <v>-4.5803782505909885E-3</v>
      </c>
      <c r="AV92" s="18">
        <f>'MSCI World Indexes'!AV83/'MSCI World Indexes'!AV82-1</f>
        <v>-2.6436099671948154E-3</v>
      </c>
      <c r="AW92" s="18"/>
      <c r="AX92" s="18"/>
      <c r="BB92">
        <f>'MSCI World Indexes'!AY83</f>
        <v>5.09</v>
      </c>
      <c r="BC92" s="25">
        <f t="shared" si="10"/>
        <v>4.1458152037889828E-3</v>
      </c>
      <c r="BD92">
        <v>0.42</v>
      </c>
      <c r="BF92">
        <f t="shared" si="11"/>
        <v>-1.5594857957906383E-2</v>
      </c>
    </row>
    <row r="93" spans="1:58" x14ac:dyDescent="0.2">
      <c r="A93" s="1">
        <v>28033</v>
      </c>
      <c r="B93" s="18">
        <f>'MSCI World Indexes'!B84/'MSCI World Indexes'!B83-1</f>
        <v>3.2332756518661299E-2</v>
      </c>
      <c r="C93" s="18">
        <f>'MSCI World Indexes'!C84/'MSCI World Indexes'!C83-1</f>
        <v>-6.9403403494415761E-3</v>
      </c>
      <c r="D93" s="18"/>
      <c r="E93">
        <v>-2.1947900947480448E-2</v>
      </c>
      <c r="F93" s="18"/>
      <c r="G93" s="18">
        <f>'MSCI World Indexes'!G84/'MSCI World Indexes'!G83-1</f>
        <v>-6.6921294409446053E-2</v>
      </c>
      <c r="H93" s="18">
        <f>'MSCI World Indexes'!H84/'MSCI World Indexes'!H83-1</f>
        <v>4.5374320334945262E-2</v>
      </c>
      <c r="I93" s="18"/>
      <c r="J93" s="18"/>
      <c r="K93" s="18">
        <f>'MSCI World Indexes'!K84/'MSCI World Indexes'!K83-1</f>
        <v>-8.0390703584096501E-2</v>
      </c>
      <c r="L93" s="18">
        <f>'MSCI World Indexes'!L84/'MSCI World Indexes'!L83-1</f>
        <v>2.7182430372434618E-2</v>
      </c>
      <c r="M93" s="18">
        <f>'MSCI World Indexes'!M84/'MSCI World Indexes'!M83-1</f>
        <v>-1.0223783167534028E-2</v>
      </c>
      <c r="N93" s="18"/>
      <c r="O93" s="18"/>
      <c r="P93" s="18">
        <f>'MSCI World Indexes'!P84/'MSCI World Indexes'!P83-1</f>
        <v>1.0776165657134795E-2</v>
      </c>
      <c r="Q93" s="18">
        <f>'MSCI World Indexes'!Q84/'MSCI World Indexes'!Q83-1</f>
        <v>-1.4638748976675275E-2</v>
      </c>
      <c r="R93" s="18">
        <f>'MSCI World Indexes'!R84/'MSCI World Indexes'!R83-1</f>
        <v>-6.6677713338856304E-3</v>
      </c>
      <c r="S93" s="18">
        <f>'MSCI World Indexes'!S84/'MSCI World Indexes'!S83-1</f>
        <v>-0.11742985899113245</v>
      </c>
      <c r="T93" s="18">
        <f>'MSCI World Indexes'!T84/'MSCI World Indexes'!T83-1</f>
        <v>2.2592945662535557E-2</v>
      </c>
      <c r="U93" s="18">
        <f>'MSCI World Indexes'!U84/'MSCI World Indexes'!U83-1</f>
        <v>-1.4737037437951406E-2</v>
      </c>
      <c r="V93" s="18"/>
      <c r="W93" s="18"/>
      <c r="X93" s="18"/>
      <c r="Y93" s="18"/>
      <c r="Z93" s="18">
        <f>'MSCI World Indexes'!Z84/'MSCI World Indexes'!Z83-1</f>
        <v>3.7013277510953291E-3</v>
      </c>
      <c r="AA93" s="18">
        <f>'MSCI World Indexes'!AA84/'MSCI World Indexes'!AA83-1</f>
        <v>-9.7904334341039068E-3</v>
      </c>
      <c r="AB93" s="18"/>
      <c r="AC93" s="18"/>
      <c r="AD93" s="18"/>
      <c r="AE93" s="18"/>
      <c r="AF93" s="18">
        <f>'MSCI World Indexes'!AF84/'MSCI World Indexes'!AF83-1</f>
        <v>2.2426779449571388E-3</v>
      </c>
      <c r="AG93" s="18"/>
      <c r="AH93" s="18"/>
      <c r="AI93" s="18">
        <f>'MSCI World Indexes'!AI84/'MSCI World Indexes'!AI83-1</f>
        <v>-8.294798066468434E-2</v>
      </c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>
        <f>'MSCI World Indexes'!AU84/'MSCI World Indexes'!AU83-1</f>
        <v>6.0394092325961601E-3</v>
      </c>
      <c r="AV93" s="18">
        <f>'MSCI World Indexes'!AV84/'MSCI World Indexes'!AV83-1</f>
        <v>-2.0601331432120618E-2</v>
      </c>
      <c r="AW93" s="18"/>
      <c r="AX93" s="18"/>
      <c r="BB93">
        <f>'MSCI World Indexes'!AY84</f>
        <v>5.0600000000000005</v>
      </c>
      <c r="BC93" s="25">
        <f t="shared" si="10"/>
        <v>4.1219243192651689E-3</v>
      </c>
      <c r="BD93">
        <v>0.44</v>
      </c>
      <c r="BF93">
        <f t="shared" si="11"/>
        <v>-5.9113472630569763E-3</v>
      </c>
    </row>
    <row r="94" spans="1:58" x14ac:dyDescent="0.2">
      <c r="A94" s="1">
        <v>28062</v>
      </c>
      <c r="B94" s="18">
        <f>'MSCI World Indexes'!B85/'MSCI World Indexes'!B84-1</f>
        <v>2.8000933364447089E-3</v>
      </c>
      <c r="C94" s="18">
        <f>'MSCI World Indexes'!C85/'MSCI World Indexes'!C84-1</f>
        <v>-1.1475134664977849E-2</v>
      </c>
      <c r="D94" s="18"/>
      <c r="E94">
        <v>-3.8451226483339096E-2</v>
      </c>
      <c r="F94" s="18"/>
      <c r="G94" s="18">
        <f>'MSCI World Indexes'!G85/'MSCI World Indexes'!G84-1</f>
        <v>-7.610133533008856E-2</v>
      </c>
      <c r="H94" s="18">
        <f>'MSCI World Indexes'!H85/'MSCI World Indexes'!H84-1</f>
        <v>-6.3642282824306062E-2</v>
      </c>
      <c r="I94" s="18"/>
      <c r="J94" s="18"/>
      <c r="K94" s="18">
        <f>'MSCI World Indexes'!K85/'MSCI World Indexes'!K84-1</f>
        <v>-0.13353098644253181</v>
      </c>
      <c r="L94" s="18">
        <f>'MSCI World Indexes'!L85/'MSCI World Indexes'!L84-1</f>
        <v>-4.3850011195525895E-2</v>
      </c>
      <c r="M94" s="18">
        <f>'MSCI World Indexes'!M85/'MSCI World Indexes'!M84-1</f>
        <v>-1.3849926616753661E-2</v>
      </c>
      <c r="N94" s="18"/>
      <c r="O94" s="18"/>
      <c r="P94" s="18">
        <f>'MSCI World Indexes'!P85/'MSCI World Indexes'!P84-1</f>
        <v>-6.4237683785102084E-2</v>
      </c>
      <c r="Q94" s="18">
        <f>'MSCI World Indexes'!Q85/'MSCI World Indexes'!Q84-1</f>
        <v>-8.4103134593178752E-2</v>
      </c>
      <c r="R94" s="18">
        <f>'MSCI World Indexes'!R85/'MSCI World Indexes'!R84-1</f>
        <v>-3.678545930112298E-2</v>
      </c>
      <c r="S94" s="18">
        <f>'MSCI World Indexes'!S85/'MSCI World Indexes'!S84-1</f>
        <v>-0.13478389774673871</v>
      </c>
      <c r="T94" s="18">
        <f>'MSCI World Indexes'!T85/'MSCI World Indexes'!T84-1</f>
        <v>-2.1348000372890752E-2</v>
      </c>
      <c r="U94" s="18">
        <f>'MSCI World Indexes'!U85/'MSCI World Indexes'!U84-1</f>
        <v>-3.9112283014722027E-2</v>
      </c>
      <c r="V94" s="18"/>
      <c r="W94" s="18"/>
      <c r="X94" s="18"/>
      <c r="Y94" s="18"/>
      <c r="Z94" s="18">
        <f>'MSCI World Indexes'!Z85/'MSCI World Indexes'!Z84-1</f>
        <v>-5.4028483846959352E-2</v>
      </c>
      <c r="AA94" s="18">
        <f>'MSCI World Indexes'!AA85/'MSCI World Indexes'!AA84-1</f>
        <v>-4.8208262619553244E-2</v>
      </c>
      <c r="AB94" s="18"/>
      <c r="AC94" s="18"/>
      <c r="AD94" s="18"/>
      <c r="AE94" s="18"/>
      <c r="AF94" s="18">
        <f>'MSCI World Indexes'!AF85/'MSCI World Indexes'!AF84-1</f>
        <v>-5.791293273710385E-2</v>
      </c>
      <c r="AG94" s="18"/>
      <c r="AH94" s="18"/>
      <c r="AI94" s="18">
        <f>'MSCI World Indexes'!AI85/'MSCI World Indexes'!AI84-1</f>
        <v>-6.2366973787586599E-2</v>
      </c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>
        <f>'MSCI World Indexes'!AU85/'MSCI World Indexes'!AU84-1</f>
        <v>-3.7328366054056095E-2</v>
      </c>
      <c r="AV94" s="18">
        <f>'MSCI World Indexes'!AV85/'MSCI World Indexes'!AV84-1</f>
        <v>-6.7141249397095315E-2</v>
      </c>
      <c r="AW94" s="18"/>
      <c r="AX94" s="18"/>
      <c r="BB94">
        <f>'MSCI World Indexes'!AY85</f>
        <v>4.8899999999999997</v>
      </c>
      <c r="BC94" s="25">
        <f t="shared" si="10"/>
        <v>3.9864244012801642E-3</v>
      </c>
      <c r="BD94">
        <v>0.41</v>
      </c>
      <c r="BF94">
        <f t="shared" si="11"/>
        <v>-3.4174179812593852E-2</v>
      </c>
    </row>
    <row r="95" spans="1:58" x14ac:dyDescent="0.2">
      <c r="A95" s="1">
        <v>28094</v>
      </c>
      <c r="B95" s="18">
        <f>'MSCI World Indexes'!B86/'MSCI World Indexes'!B85-1</f>
        <v>-3.0900223666902593E-2</v>
      </c>
      <c r="C95" s="18">
        <f>'MSCI World Indexes'!C86/'MSCI World Indexes'!C85-1</f>
        <v>6.687145922415505E-2</v>
      </c>
      <c r="D95" s="18"/>
      <c r="E95">
        <v>-4.6249434442702464E-2</v>
      </c>
      <c r="F95" s="18"/>
      <c r="G95" s="18">
        <f>'MSCI World Indexes'!G86/'MSCI World Indexes'!G85-1</f>
        <v>-3.8429327858223505E-2</v>
      </c>
      <c r="H95" s="18">
        <f>'MSCI World Indexes'!H86/'MSCI World Indexes'!H85-1</f>
        <v>5.1505546751188458E-2</v>
      </c>
      <c r="I95" s="18"/>
      <c r="J95" s="18"/>
      <c r="K95" s="18">
        <f>'MSCI World Indexes'!K86/'MSCI World Indexes'!K85-1</f>
        <v>6.7337718424024917E-2</v>
      </c>
      <c r="L95" s="18">
        <f>'MSCI World Indexes'!L86/'MSCI World Indexes'!L85-1</f>
        <v>3.9777801982354921E-2</v>
      </c>
      <c r="M95" s="18">
        <f>'MSCI World Indexes'!M86/'MSCI World Indexes'!M85-1</f>
        <v>3.344856494258841E-2</v>
      </c>
      <c r="N95" s="18"/>
      <c r="O95" s="18"/>
      <c r="P95" s="18">
        <f>'MSCI World Indexes'!P86/'MSCI World Indexes'!P85-1</f>
        <v>-7.3906527789413534E-3</v>
      </c>
      <c r="Q95" s="18">
        <f>'MSCI World Indexes'!Q86/'MSCI World Indexes'!Q85-1</f>
        <v>3.4477987131293242E-2</v>
      </c>
      <c r="R95" s="18">
        <f>'MSCI World Indexes'!R86/'MSCI World Indexes'!R85-1</f>
        <v>7.9040704923938332E-3</v>
      </c>
      <c r="S95" s="18">
        <f>'MSCI World Indexes'!S86/'MSCI World Indexes'!S85-1</f>
        <v>9.9145234061185139E-2</v>
      </c>
      <c r="T95" s="18">
        <f>'MSCI World Indexes'!T86/'MSCI World Indexes'!T85-1</f>
        <v>-7.0108592112784196E-3</v>
      </c>
      <c r="U95" s="18">
        <f>'MSCI World Indexes'!U86/'MSCI World Indexes'!U85-1</f>
        <v>-0.12778086308843228</v>
      </c>
      <c r="V95" s="18"/>
      <c r="W95" s="18"/>
      <c r="X95" s="18"/>
      <c r="Y95" s="18"/>
      <c r="Z95" s="18">
        <f>'MSCI World Indexes'!Z86/'MSCI World Indexes'!Z85-1</f>
        <v>-1.2881717562341577E-2</v>
      </c>
      <c r="AA95" s="18">
        <f>'MSCI World Indexes'!AA86/'MSCI World Indexes'!AA85-1</f>
        <v>4.8345119230165823E-2</v>
      </c>
      <c r="AB95" s="18"/>
      <c r="AC95" s="18"/>
      <c r="AD95" s="18"/>
      <c r="AE95" s="18"/>
      <c r="AF95" s="18">
        <f>'MSCI World Indexes'!AF86/'MSCI World Indexes'!AF85-1</f>
        <v>-3.6372870611866115E-2</v>
      </c>
      <c r="AG95" s="18"/>
      <c r="AH95" s="18"/>
      <c r="AI95" s="18">
        <f>'MSCI World Indexes'!AI86/'MSCI World Indexes'!AI85-1</f>
        <v>-0.21226709730495574</v>
      </c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>
        <f>'MSCI World Indexes'!AU86/'MSCI World Indexes'!AU85-1</f>
        <v>-6.4179318932897633E-3</v>
      </c>
      <c r="AV95" s="18">
        <f>'MSCI World Indexes'!AV86/'MSCI World Indexes'!AV85-1</f>
        <v>8.6364550320277012E-3</v>
      </c>
      <c r="AW95" s="18"/>
      <c r="AX95" s="18"/>
      <c r="BB95">
        <f>'MSCI World Indexes'!AY86</f>
        <v>4.42</v>
      </c>
      <c r="BC95" s="25">
        <f t="shared" si="10"/>
        <v>3.6107566318024364E-3</v>
      </c>
      <c r="BD95">
        <v>0.4</v>
      </c>
      <c r="BF95">
        <f t="shared" si="11"/>
        <v>-0.10105260739717381</v>
      </c>
    </row>
    <row r="96" spans="1:58" x14ac:dyDescent="0.2">
      <c r="A96" s="1">
        <v>28125</v>
      </c>
      <c r="B96" s="18">
        <f>'MSCI World Indexes'!B87/'MSCI World Indexes'!B86-1</f>
        <v>4.1656457951527504E-2</v>
      </c>
      <c r="C96" s="18">
        <f>'MSCI World Indexes'!C87/'MSCI World Indexes'!C86-1</f>
        <v>5.6653596284345964E-2</v>
      </c>
      <c r="D96" s="18"/>
      <c r="E96">
        <v>3.9225096118309599E-2</v>
      </c>
      <c r="F96" s="18"/>
      <c r="G96" s="18">
        <f>'MSCI World Indexes'!G87/'MSCI World Indexes'!G86-1</f>
        <v>0.12284546335707369</v>
      </c>
      <c r="H96" s="18">
        <f>'MSCI World Indexes'!H87/'MSCI World Indexes'!H86-1</f>
        <v>2.3799271027175051E-2</v>
      </c>
      <c r="I96" s="18"/>
      <c r="J96" s="18"/>
      <c r="K96" s="18">
        <f>'MSCI World Indexes'!K87/'MSCI World Indexes'!K86-1</f>
        <v>3.6104453920134505E-2</v>
      </c>
      <c r="L96" s="18">
        <f>'MSCI World Indexes'!L87/'MSCI World Indexes'!L86-1</f>
        <v>4.6353522867736974E-3</v>
      </c>
      <c r="M96" s="18">
        <f>'MSCI World Indexes'!M87/'MSCI World Indexes'!M86-1</f>
        <v>5.9664217875567527E-2</v>
      </c>
      <c r="N96" s="18"/>
      <c r="O96" s="18"/>
      <c r="P96" s="18">
        <f>'MSCI World Indexes'!P87/'MSCI World Indexes'!P86-1</f>
        <v>-7.0912142837048386E-2</v>
      </c>
      <c r="Q96" s="18">
        <f>'MSCI World Indexes'!Q87/'MSCI World Indexes'!Q86-1</f>
        <v>5.8706378931097758E-2</v>
      </c>
      <c r="R96" s="18">
        <f>'MSCI World Indexes'!R87/'MSCI World Indexes'!R86-1</f>
        <v>6.7836450236087087E-2</v>
      </c>
      <c r="S96" s="18">
        <f>'MSCI World Indexes'!S87/'MSCI World Indexes'!S86-1</f>
        <v>0.2203266536189965</v>
      </c>
      <c r="T96" s="18">
        <f>'MSCI World Indexes'!T87/'MSCI World Indexes'!T86-1</f>
        <v>5.0247496258777558E-2</v>
      </c>
      <c r="U96" s="18">
        <f>'MSCI World Indexes'!U87/'MSCI World Indexes'!U86-1</f>
        <v>0.13501189160845706</v>
      </c>
      <c r="V96" s="18"/>
      <c r="W96" s="18"/>
      <c r="X96" s="18"/>
      <c r="Y96" s="18"/>
      <c r="Z96" s="18">
        <f>'MSCI World Indexes'!Z87/'MSCI World Indexes'!Z86-1</f>
        <v>0.15050524154328326</v>
      </c>
      <c r="AA96" s="18">
        <f>'MSCI World Indexes'!AA87/'MSCI World Indexes'!AA86-1</f>
        <v>0.13904318113111902</v>
      </c>
      <c r="AB96" s="18"/>
      <c r="AC96" s="18"/>
      <c r="AD96" s="18"/>
      <c r="AE96" s="18"/>
      <c r="AF96" s="18">
        <f>'MSCI World Indexes'!AF87/'MSCI World Indexes'!AF86-1</f>
        <v>5.855056153059679E-2</v>
      </c>
      <c r="AG96" s="18"/>
      <c r="AH96" s="18"/>
      <c r="AI96" s="18">
        <f>'MSCI World Indexes'!AI87/'MSCI World Indexes'!AI86-1</f>
        <v>0.11267551154604871</v>
      </c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>
        <f>'MSCI World Indexes'!AU87/'MSCI World Indexes'!AU86-1</f>
        <v>7.266329235960467E-2</v>
      </c>
      <c r="AV96" s="18">
        <f>'MSCI World Indexes'!AV87/'MSCI World Indexes'!AV86-1</f>
        <v>0.10884444149112893</v>
      </c>
      <c r="AW96" s="18"/>
      <c r="AX96" s="18"/>
      <c r="BB96">
        <f>'MSCI World Indexes'!AY87</f>
        <v>4.34</v>
      </c>
      <c r="BC96" s="25">
        <f t="shared" si="10"/>
        <v>3.5466588636137164E-3</v>
      </c>
      <c r="BD96">
        <v>0.4</v>
      </c>
      <c r="BF96">
        <f t="shared" si="11"/>
        <v>-1.8265347977293178E-2</v>
      </c>
    </row>
    <row r="97" spans="1:58" x14ac:dyDescent="0.2">
      <c r="A97" s="1">
        <v>28156</v>
      </c>
      <c r="B97" s="18">
        <f>'MSCI World Indexes'!B88/'MSCI World Indexes'!B87-1</f>
        <v>-2.0072915441608941E-2</v>
      </c>
      <c r="C97" s="18">
        <f>'MSCI World Indexes'!C88/'MSCI World Indexes'!C87-1</f>
        <v>-3.7827697405807381E-2</v>
      </c>
      <c r="D97" s="18"/>
      <c r="E97">
        <v>-1.1258081295979716E-2</v>
      </c>
      <c r="F97" s="18"/>
      <c r="G97" s="18">
        <f>'MSCI World Indexes'!G88/'MSCI World Indexes'!G87-1</f>
        <v>-2.2906970925286485E-2</v>
      </c>
      <c r="H97" s="18">
        <f>'MSCI World Indexes'!H88/'MSCI World Indexes'!H87-1</f>
        <v>-2.000135195018804E-2</v>
      </c>
      <c r="I97" s="18"/>
      <c r="J97" s="18"/>
      <c r="K97" s="18">
        <f>'MSCI World Indexes'!K88/'MSCI World Indexes'!K87-1</f>
        <v>-6.8070533809967304E-2</v>
      </c>
      <c r="L97" s="18">
        <f>'MSCI World Indexes'!L88/'MSCI World Indexes'!L87-1</f>
        <v>-4.7526445578674581E-2</v>
      </c>
      <c r="M97" s="18">
        <f>'MSCI World Indexes'!M88/'MSCI World Indexes'!M87-1</f>
        <v>-2.1503526578359189E-4</v>
      </c>
      <c r="N97" s="18"/>
      <c r="O97" s="18"/>
      <c r="P97" s="18">
        <f>'MSCI World Indexes'!P88/'MSCI World Indexes'!P87-1</f>
        <v>-8.1875712829415415E-2</v>
      </c>
      <c r="Q97" s="18">
        <f>'MSCI World Indexes'!Q88/'MSCI World Indexes'!Q87-1</f>
        <v>-9.8000954600331203E-2</v>
      </c>
      <c r="R97" s="18">
        <f>'MSCI World Indexes'!R88/'MSCI World Indexes'!R87-1</f>
        <v>-1.2847000971892286E-2</v>
      </c>
      <c r="S97" s="18">
        <f>'MSCI World Indexes'!S88/'MSCI World Indexes'!S87-1</f>
        <v>9.2196769706775816E-2</v>
      </c>
      <c r="T97" s="18">
        <f>'MSCI World Indexes'!T88/'MSCI World Indexes'!T87-1</f>
        <v>-5.1433112292431638E-2</v>
      </c>
      <c r="U97" s="18">
        <f>'MSCI World Indexes'!U88/'MSCI World Indexes'!U87-1</f>
        <v>-3.2511941394358868E-2</v>
      </c>
      <c r="V97" s="18"/>
      <c r="W97" s="18"/>
      <c r="X97" s="18"/>
      <c r="Y97" s="18"/>
      <c r="Z97" s="18">
        <f>'MSCI World Indexes'!Z88/'MSCI World Indexes'!Z87-1</f>
        <v>-3.1491810015851551E-2</v>
      </c>
      <c r="AA97" s="18">
        <f>'MSCI World Indexes'!AA88/'MSCI World Indexes'!AA87-1</f>
        <v>-3.4746591960108764E-2</v>
      </c>
      <c r="AB97" s="18"/>
      <c r="AC97" s="18"/>
      <c r="AD97" s="18"/>
      <c r="AE97" s="18"/>
      <c r="AF97" s="18">
        <f>'MSCI World Indexes'!AF88/'MSCI World Indexes'!AF87-1</f>
        <v>-9.0745392537463498E-3</v>
      </c>
      <c r="AG97" s="18"/>
      <c r="AH97" s="18"/>
      <c r="AI97" s="18">
        <f>'MSCI World Indexes'!AI88/'MSCI World Indexes'!AI87-1</f>
        <v>1.4843912952791527E-2</v>
      </c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>
        <f>'MSCI World Indexes'!AU88/'MSCI World Indexes'!AU87-1</f>
        <v>-3.5951178299868825E-2</v>
      </c>
      <c r="AV97" s="18">
        <f>'MSCI World Indexes'!AV88/'MSCI World Indexes'!AV87-1</f>
        <v>-9.1859360152042324E-3</v>
      </c>
      <c r="AW97" s="18"/>
      <c r="AX97" s="18"/>
      <c r="BB97">
        <f>'MSCI World Indexes'!AY88</f>
        <v>4.72</v>
      </c>
      <c r="BC97" s="25">
        <f t="shared" si="10"/>
        <v>3.8507230235700352E-3</v>
      </c>
      <c r="BD97">
        <v>0.36</v>
      </c>
      <c r="BF97">
        <f t="shared" si="11"/>
        <v>8.393445148515033E-2</v>
      </c>
    </row>
    <row r="98" spans="1:58" x14ac:dyDescent="0.2">
      <c r="A98" s="1">
        <v>28184</v>
      </c>
      <c r="B98" s="18">
        <f>'MSCI World Indexes'!B89/'MSCI World Indexes'!B88-1</f>
        <v>1.9375156018971884E-2</v>
      </c>
      <c r="C98" s="18">
        <f>'MSCI World Indexes'!C89/'MSCI World Indexes'!C88-1</f>
        <v>2.6897788404064649E-2</v>
      </c>
      <c r="D98" s="18"/>
      <c r="E98">
        <v>4.9839754773804534E-2</v>
      </c>
      <c r="F98" s="18"/>
      <c r="G98" s="18">
        <f>'MSCI World Indexes'!G89/'MSCI World Indexes'!G88-1</f>
        <v>-4.8040357997976901E-2</v>
      </c>
      <c r="H98" s="18">
        <f>'MSCI World Indexes'!H89/'MSCI World Indexes'!H88-1</f>
        <v>-1.7757782921258847E-2</v>
      </c>
      <c r="I98" s="18"/>
      <c r="J98" s="18"/>
      <c r="K98" s="18">
        <f>'MSCI World Indexes'!K89/'MSCI World Indexes'!K88-1</f>
        <v>-1.8728040486091002E-2</v>
      </c>
      <c r="L98" s="18">
        <f>'MSCI World Indexes'!L89/'MSCI World Indexes'!L88-1</f>
        <v>-4.0970371059646626E-2</v>
      </c>
      <c r="M98" s="18">
        <f>'MSCI World Indexes'!M89/'MSCI World Indexes'!M88-1</f>
        <v>2.5809781907342844E-2</v>
      </c>
      <c r="N98" s="18"/>
      <c r="O98" s="18"/>
      <c r="P98" s="18">
        <f>'MSCI World Indexes'!P89/'MSCI World Indexes'!P88-1</f>
        <v>6.5156928488979249E-2</v>
      </c>
      <c r="Q98" s="18">
        <f>'MSCI World Indexes'!Q89/'MSCI World Indexes'!Q88-1</f>
        <v>0.11009602664467022</v>
      </c>
      <c r="R98" s="18">
        <f>'MSCI World Indexes'!R89/'MSCI World Indexes'!R88-1</f>
        <v>-2.6458717749770155E-2</v>
      </c>
      <c r="S98" s="18">
        <f>'MSCI World Indexes'!S89/'MSCI World Indexes'!S88-1</f>
        <v>2.0830626088312432E-2</v>
      </c>
      <c r="T98" s="18">
        <f>'MSCI World Indexes'!T89/'MSCI World Indexes'!T88-1</f>
        <v>-2.3312245428546596E-2</v>
      </c>
      <c r="U98" s="18">
        <f>'MSCI World Indexes'!U89/'MSCI World Indexes'!U88-1</f>
        <v>-1.1204338483577159E-2</v>
      </c>
      <c r="V98" s="18"/>
      <c r="W98" s="18"/>
      <c r="X98" s="18"/>
      <c r="Y98" s="18"/>
      <c r="Z98" s="18">
        <f>'MSCI World Indexes'!Z89/'MSCI World Indexes'!Z88-1</f>
        <v>4.9610222712558993E-2</v>
      </c>
      <c r="AA98" s="18">
        <f>'MSCI World Indexes'!AA89/'MSCI World Indexes'!AA88-1</f>
        <v>-2.2796580512923104E-2</v>
      </c>
      <c r="AB98" s="18"/>
      <c r="AC98" s="18"/>
      <c r="AD98" s="18"/>
      <c r="AE98" s="18"/>
      <c r="AF98" s="18">
        <f>'MSCI World Indexes'!AF89/'MSCI World Indexes'!AF88-1</f>
        <v>-1.1832397042656373E-2</v>
      </c>
      <c r="AG98" s="18"/>
      <c r="AH98" s="18"/>
      <c r="AI98" s="18">
        <f>'MSCI World Indexes'!AI89/'MSCI World Indexes'!AI88-1</f>
        <v>-3.2953105196451227E-2</v>
      </c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>
        <f>'MSCI World Indexes'!AU89/'MSCI World Indexes'!AU88-1</f>
        <v>-6.9176409166340491E-3</v>
      </c>
      <c r="AV98" s="18">
        <f>'MSCI World Indexes'!AV89/'MSCI World Indexes'!AV88-1</f>
        <v>1.8715006566669024E-2</v>
      </c>
      <c r="AW98" s="18"/>
      <c r="AX98" s="18"/>
      <c r="BB98">
        <f>'MSCI World Indexes'!AY89</f>
        <v>4.7</v>
      </c>
      <c r="BC98" s="25">
        <f t="shared" si="10"/>
        <v>3.8347448817659391E-3</v>
      </c>
      <c r="BD98">
        <v>0.35</v>
      </c>
      <c r="BF98">
        <f t="shared" si="11"/>
        <v>-4.2462908814508982E-3</v>
      </c>
    </row>
    <row r="99" spans="1:58" x14ac:dyDescent="0.2">
      <c r="A99" s="1">
        <v>28215</v>
      </c>
      <c r="B99" s="18">
        <f>'MSCI World Indexes'!B90/'MSCI World Indexes'!B89-1</f>
        <v>-8.4108804581245478E-3</v>
      </c>
      <c r="C99" s="18">
        <f>'MSCI World Indexes'!C90/'MSCI World Indexes'!C89-1</f>
        <v>-3.2159487776484363E-2</v>
      </c>
      <c r="D99" s="18"/>
      <c r="E99">
        <v>1.4276875246086895E-2</v>
      </c>
      <c r="F99" s="18"/>
      <c r="G99" s="18">
        <f>'MSCI World Indexes'!G90/'MSCI World Indexes'!G89-1</f>
        <v>-0.10526032629894155</v>
      </c>
      <c r="H99" s="18">
        <f>'MSCI World Indexes'!H90/'MSCI World Indexes'!H89-1</f>
        <v>3.1226348109019142E-2</v>
      </c>
      <c r="I99" s="18"/>
      <c r="J99" s="18"/>
      <c r="K99" s="18">
        <f>'MSCI World Indexes'!K90/'MSCI World Indexes'!K89-1</f>
        <v>-1.8789829840352157E-2</v>
      </c>
      <c r="L99" s="18">
        <f>'MSCI World Indexes'!L90/'MSCI World Indexes'!L89-1</f>
        <v>6.5465047258115305E-3</v>
      </c>
      <c r="M99" s="18">
        <f>'MSCI World Indexes'!M90/'MSCI World Indexes'!M89-1</f>
        <v>1.6119428020296089E-2</v>
      </c>
      <c r="N99" s="18"/>
      <c r="O99" s="18"/>
      <c r="P99" s="18">
        <f>'MSCI World Indexes'!P90/'MSCI World Indexes'!P89-1</f>
        <v>-5.6609420798414689E-2</v>
      </c>
      <c r="Q99" s="18">
        <f>'MSCI World Indexes'!Q90/'MSCI World Indexes'!Q89-1</f>
        <v>1.0255583439651161E-2</v>
      </c>
      <c r="R99" s="18">
        <f>'MSCI World Indexes'!R90/'MSCI World Indexes'!R89-1</f>
        <v>8.2377287978943059E-3</v>
      </c>
      <c r="S99" s="18">
        <f>'MSCI World Indexes'!S90/'MSCI World Indexes'!S89-1</f>
        <v>2.9901854704227571E-2</v>
      </c>
      <c r="T99" s="18">
        <f>'MSCI World Indexes'!T90/'MSCI World Indexes'!T89-1</f>
        <v>-1.4482894607118268E-2</v>
      </c>
      <c r="U99" s="18">
        <f>'MSCI World Indexes'!U90/'MSCI World Indexes'!U89-1</f>
        <v>4.6308273399906508E-3</v>
      </c>
      <c r="V99" s="18"/>
      <c r="W99" s="18"/>
      <c r="X99" s="18"/>
      <c r="Y99" s="18"/>
      <c r="Z99" s="18">
        <f>'MSCI World Indexes'!Z90/'MSCI World Indexes'!Z89-1</f>
        <v>-1.1300413899316575E-2</v>
      </c>
      <c r="AA99" s="18">
        <f>'MSCI World Indexes'!AA90/'MSCI World Indexes'!AA89-1</f>
        <v>-3.1209676960943122E-2</v>
      </c>
      <c r="AB99" s="18"/>
      <c r="AC99" s="18"/>
      <c r="AD99" s="18"/>
      <c r="AE99" s="18"/>
      <c r="AF99" s="18">
        <f>'MSCI World Indexes'!AF90/'MSCI World Indexes'!AF89-1</f>
        <v>-2.7037256513677277E-2</v>
      </c>
      <c r="AG99" s="18"/>
      <c r="AH99" s="18"/>
      <c r="AI99" s="18">
        <f>'MSCI World Indexes'!AI90/'MSCI World Indexes'!AI89-1</f>
        <v>5.6179377280294762E-2</v>
      </c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>
        <f>'MSCI World Indexes'!AU90/'MSCI World Indexes'!AU89-1</f>
        <v>-8.8152459631993807E-3</v>
      </c>
      <c r="AV99" s="18">
        <f>'MSCI World Indexes'!AV90/'MSCI World Indexes'!AV89-1</f>
        <v>-1.6115078624623358E-4</v>
      </c>
      <c r="AW99" s="18"/>
      <c r="AX99" s="18"/>
      <c r="BB99">
        <f>'MSCI World Indexes'!AY90</f>
        <v>4.54</v>
      </c>
      <c r="BC99" s="25">
        <f t="shared" si="10"/>
        <v>3.7068189305531352E-3</v>
      </c>
      <c r="BD99">
        <v>0.38</v>
      </c>
      <c r="BF99">
        <f t="shared" si="11"/>
        <v>-3.4635496662756449E-2</v>
      </c>
    </row>
    <row r="100" spans="1:58" x14ac:dyDescent="0.2">
      <c r="A100" s="1">
        <v>28244</v>
      </c>
      <c r="B100" s="18">
        <f>'MSCI World Indexes'!B91/'MSCI World Indexes'!B90-1</f>
        <v>-3.3387475184983861E-3</v>
      </c>
      <c r="C100" s="18">
        <f>'MSCI World Indexes'!C91/'MSCI World Indexes'!C90-1</f>
        <v>1.8865763114748413E-2</v>
      </c>
      <c r="D100" s="18"/>
      <c r="E100">
        <v>-2.2722116630451761E-2</v>
      </c>
      <c r="F100" s="18"/>
      <c r="G100" s="18">
        <f>'MSCI World Indexes'!G91/'MSCI World Indexes'!G90-1</f>
        <v>-2.4277317619469829E-2</v>
      </c>
      <c r="H100" s="18">
        <f>'MSCI World Indexes'!H91/'MSCI World Indexes'!H90-1</f>
        <v>8.254201251484905E-2</v>
      </c>
      <c r="I100" s="18"/>
      <c r="J100" s="18"/>
      <c r="K100" s="18">
        <f>'MSCI World Indexes'!K91/'MSCI World Indexes'!K90-1</f>
        <v>-4.5631067961165006E-2</v>
      </c>
      <c r="L100" s="18">
        <f>'MSCI World Indexes'!L91/'MSCI World Indexes'!L90-1</f>
        <v>-6.4421195883303528E-2</v>
      </c>
      <c r="M100" s="18">
        <f>'MSCI World Indexes'!M91/'MSCI World Indexes'!M90-1</f>
        <v>9.4365162557673132E-2</v>
      </c>
      <c r="N100" s="18"/>
      <c r="O100" s="18"/>
      <c r="P100" s="18">
        <f>'MSCI World Indexes'!P91/'MSCI World Indexes'!P90-1</f>
        <v>1.0972901418928593E-2</v>
      </c>
      <c r="Q100" s="18">
        <f>'MSCI World Indexes'!Q91/'MSCI World Indexes'!Q90-1</f>
        <v>-5.3859017326200243E-2</v>
      </c>
      <c r="R100" s="18">
        <f>'MSCI World Indexes'!R91/'MSCI World Indexes'!R90-1</f>
        <v>1.0169851803139451E-2</v>
      </c>
      <c r="S100" s="18">
        <f>'MSCI World Indexes'!S91/'MSCI World Indexes'!S90-1</f>
        <v>3.1122537265468653E-2</v>
      </c>
      <c r="T100" s="18">
        <f>'MSCI World Indexes'!T91/'MSCI World Indexes'!T90-1</f>
        <v>7.0027310651310515E-5</v>
      </c>
      <c r="U100" s="18">
        <f>'MSCI World Indexes'!U91/'MSCI World Indexes'!U90-1</f>
        <v>-2.5656872591181101E-2</v>
      </c>
      <c r="V100" s="18"/>
      <c r="W100" s="18"/>
      <c r="X100" s="18"/>
      <c r="Y100" s="18"/>
      <c r="Z100" s="18">
        <f>'MSCI World Indexes'!Z91/'MSCI World Indexes'!Z90-1</f>
        <v>1.6842556174305745E-2</v>
      </c>
      <c r="AA100" s="18">
        <f>'MSCI World Indexes'!AA91/'MSCI World Indexes'!AA90-1</f>
        <v>5.1718422249277696E-2</v>
      </c>
      <c r="AB100" s="18"/>
      <c r="AC100" s="18"/>
      <c r="AD100" s="18"/>
      <c r="AE100" s="18"/>
      <c r="AF100" s="18">
        <f>'MSCI World Indexes'!AF91/'MSCI World Indexes'!AF90-1</f>
        <v>-2.2035969555154633E-2</v>
      </c>
      <c r="AG100" s="18"/>
      <c r="AH100" s="18"/>
      <c r="AI100" s="18">
        <f>'MSCI World Indexes'!AI91/'MSCI World Indexes'!AI90-1</f>
        <v>-1.4136231009155842E-2</v>
      </c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>
        <f>'MSCI World Indexes'!AU91/'MSCI World Indexes'!AU90-1</f>
        <v>8.3253615707372663E-3</v>
      </c>
      <c r="AV100" s="18">
        <f>'MSCI World Indexes'!AV91/'MSCI World Indexes'!AV90-1</f>
        <v>2.5839179525461775E-2</v>
      </c>
      <c r="AW100" s="18"/>
      <c r="AX100" s="18"/>
      <c r="BB100">
        <f>'MSCI World Indexes'!AY91</f>
        <v>4.6900000000000004</v>
      </c>
      <c r="BC100" s="25">
        <f t="shared" si="10"/>
        <v>3.8267547616503972E-3</v>
      </c>
      <c r="BD100">
        <v>0.38</v>
      </c>
      <c r="BF100">
        <f t="shared" si="11"/>
        <v>3.2505570404931516E-2</v>
      </c>
    </row>
    <row r="101" spans="1:58" x14ac:dyDescent="0.2">
      <c r="A101" s="1">
        <v>28276</v>
      </c>
      <c r="B101" s="18">
        <f>'MSCI World Indexes'!B92/'MSCI World Indexes'!B91-1</f>
        <v>-5.227418932119865E-3</v>
      </c>
      <c r="C101" s="18">
        <f>'MSCI World Indexes'!C92/'MSCI World Indexes'!C91-1</f>
        <v>-1.0758506317372518E-2</v>
      </c>
      <c r="D101" s="18"/>
      <c r="E101">
        <v>-1.6291282770859228E-2</v>
      </c>
      <c r="F101" s="18"/>
      <c r="G101" s="18">
        <f>'MSCI World Indexes'!G92/'MSCI World Indexes'!G91-1</f>
        <v>4.7975596228508E-2</v>
      </c>
      <c r="H101" s="18">
        <f>'MSCI World Indexes'!H92/'MSCI World Indexes'!H91-1</f>
        <v>-2.2995414895996324E-2</v>
      </c>
      <c r="I101" s="18"/>
      <c r="J101" s="18"/>
      <c r="K101" s="18">
        <f>'MSCI World Indexes'!K92/'MSCI World Indexes'!K91-1</f>
        <v>-5.1285649138807954E-2</v>
      </c>
      <c r="L101" s="18">
        <f>'MSCI World Indexes'!L92/'MSCI World Indexes'!L91-1</f>
        <v>-3.701346715638143E-2</v>
      </c>
      <c r="M101" s="18">
        <f>'MSCI World Indexes'!M92/'MSCI World Indexes'!M91-1</f>
        <v>-5.8103929406440935E-2</v>
      </c>
      <c r="N101" s="18"/>
      <c r="O101" s="18"/>
      <c r="P101" s="18">
        <f>'MSCI World Indexes'!P92/'MSCI World Indexes'!P91-1</f>
        <v>-4.5070879774916084E-2</v>
      </c>
      <c r="Q101" s="18">
        <f>'MSCI World Indexes'!Q92/'MSCI World Indexes'!Q91-1</f>
        <v>-2.9188515272633886E-2</v>
      </c>
      <c r="R101" s="18">
        <f>'MSCI World Indexes'!R92/'MSCI World Indexes'!R91-1</f>
        <v>-3.2911608822020821E-2</v>
      </c>
      <c r="S101" s="18">
        <f>'MSCI World Indexes'!S92/'MSCI World Indexes'!S91-1</f>
        <v>2.2499520521672256E-2</v>
      </c>
      <c r="T101" s="18">
        <f>'MSCI World Indexes'!T92/'MSCI World Indexes'!T91-1</f>
        <v>-2.1866997439180635E-2</v>
      </c>
      <c r="U101" s="18">
        <f>'MSCI World Indexes'!U92/'MSCI World Indexes'!U91-1</f>
        <v>-2.1196370363844697E-2</v>
      </c>
      <c r="V101" s="18"/>
      <c r="W101" s="18"/>
      <c r="X101" s="18"/>
      <c r="Y101" s="18"/>
      <c r="Z101" s="18">
        <f>'MSCI World Indexes'!Z92/'MSCI World Indexes'!Z91-1</f>
        <v>-7.9160523141145189E-3</v>
      </c>
      <c r="AA101" s="18">
        <f>'MSCI World Indexes'!AA92/'MSCI World Indexes'!AA91-1</f>
        <v>-3.0349182970984212E-2</v>
      </c>
      <c r="AB101" s="18"/>
      <c r="AC101" s="18"/>
      <c r="AD101" s="18"/>
      <c r="AE101" s="18"/>
      <c r="AF101" s="18">
        <f>'MSCI World Indexes'!AF92/'MSCI World Indexes'!AF91-1</f>
        <v>-1.5227916507625228E-3</v>
      </c>
      <c r="AG101" s="18"/>
      <c r="AH101" s="18"/>
      <c r="AI101" s="18">
        <f>'MSCI World Indexes'!AI92/'MSCI World Indexes'!AI91-1</f>
        <v>4.2183327380041158E-2</v>
      </c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>
        <f>'MSCI World Indexes'!AU92/'MSCI World Indexes'!AU91-1</f>
        <v>-1.6212662032688341E-2</v>
      </c>
      <c r="AV101" s="18">
        <f>'MSCI World Indexes'!AV92/'MSCI World Indexes'!AV91-1</f>
        <v>-7.4010369721075886E-3</v>
      </c>
      <c r="AW101" s="18"/>
      <c r="AX101" s="18"/>
      <c r="BB101">
        <f>'MSCI World Indexes'!AY92</f>
        <v>5.03</v>
      </c>
      <c r="BC101" s="25">
        <f t="shared" si="10"/>
        <v>4.0980271803598978E-3</v>
      </c>
      <c r="BD101">
        <v>0.37</v>
      </c>
      <c r="BF101">
        <f t="shared" si="11"/>
        <v>6.9987401653459846E-2</v>
      </c>
    </row>
    <row r="102" spans="1:58" x14ac:dyDescent="0.2">
      <c r="A102" s="1">
        <v>28306</v>
      </c>
      <c r="B102" s="18">
        <f>'MSCI World Indexes'!B93/'MSCI World Indexes'!B92-1</f>
        <v>-1.1007961371540254E-2</v>
      </c>
      <c r="C102" s="18">
        <f>'MSCI World Indexes'!C93/'MSCI World Indexes'!C92-1</f>
        <v>2.7114189309181302E-2</v>
      </c>
      <c r="D102" s="18"/>
      <c r="E102">
        <v>-7.8662527269676152E-3</v>
      </c>
      <c r="F102" s="18"/>
      <c r="G102" s="18">
        <f>'MSCI World Indexes'!G93/'MSCI World Indexes'!G92-1</f>
        <v>6.6199170856487521E-2</v>
      </c>
      <c r="H102" s="18">
        <f>'MSCI World Indexes'!H93/'MSCI World Indexes'!H92-1</f>
        <v>-2.1769612682605799E-2</v>
      </c>
      <c r="I102" s="18"/>
      <c r="J102" s="18"/>
      <c r="K102" s="18">
        <f>'MSCI World Indexes'!K93/'MSCI World Indexes'!K92-1</f>
        <v>5.0582362728785357E-2</v>
      </c>
      <c r="L102" s="18">
        <f>'MSCI World Indexes'!L93/'MSCI World Indexes'!L92-1</f>
        <v>1.382114332827733E-2</v>
      </c>
      <c r="M102" s="18">
        <f>'MSCI World Indexes'!M93/'MSCI World Indexes'!M92-1</f>
        <v>2.1379498102269689E-3</v>
      </c>
      <c r="N102" s="18"/>
      <c r="O102" s="18"/>
      <c r="P102" s="18">
        <f>'MSCI World Indexes'!P93/'MSCI World Indexes'!P92-1</f>
        <v>-1.4765709105331704E-2</v>
      </c>
      <c r="Q102" s="18">
        <f>'MSCI World Indexes'!Q93/'MSCI World Indexes'!Q92-1</f>
        <v>-0.10526912181303116</v>
      </c>
      <c r="R102" s="18">
        <f>'MSCI World Indexes'!R93/'MSCI World Indexes'!R92-1</f>
        <v>2.8428832724775255E-2</v>
      </c>
      <c r="S102" s="18">
        <f>'MSCI World Indexes'!S93/'MSCI World Indexes'!S92-1</f>
        <v>2.8100491201744404E-2</v>
      </c>
      <c r="T102" s="18">
        <f>'MSCI World Indexes'!T93/'MSCI World Indexes'!T92-1</f>
        <v>4.5427583808881122E-2</v>
      </c>
      <c r="U102" s="18">
        <f>'MSCI World Indexes'!U93/'MSCI World Indexes'!U92-1</f>
        <v>3.8666474654377891E-2</v>
      </c>
      <c r="V102" s="18"/>
      <c r="W102" s="18"/>
      <c r="X102" s="18"/>
      <c r="Y102" s="18"/>
      <c r="Z102" s="18">
        <f>'MSCI World Indexes'!Z93/'MSCI World Indexes'!Z92-1</f>
        <v>3.7757481238998247E-2</v>
      </c>
      <c r="AA102" s="18">
        <f>'MSCI World Indexes'!AA93/'MSCI World Indexes'!AA92-1</f>
        <v>6.6366717105754702E-3</v>
      </c>
      <c r="AB102" s="18"/>
      <c r="AC102" s="18"/>
      <c r="AD102" s="18"/>
      <c r="AE102" s="18"/>
      <c r="AF102" s="18">
        <f>'MSCI World Indexes'!AF93/'MSCI World Indexes'!AF92-1</f>
        <v>4.3033166201218442E-2</v>
      </c>
      <c r="AG102" s="18"/>
      <c r="AH102" s="18"/>
      <c r="AI102" s="18">
        <f>'MSCI World Indexes'!AI93/'MSCI World Indexes'!AI92-1</f>
        <v>-5.9408202901861662E-3</v>
      </c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>
        <f>'MSCI World Indexes'!AU93/'MSCI World Indexes'!AU92-1</f>
        <v>3.4955219890388856E-2</v>
      </c>
      <c r="AV102" s="18">
        <f>'MSCI World Indexes'!AV93/'MSCI World Indexes'!AV92-1</f>
        <v>1.899461819151238E-2</v>
      </c>
      <c r="AW102" s="18"/>
      <c r="AX102" s="18"/>
      <c r="BB102">
        <f>'MSCI World Indexes'!AY93</f>
        <v>4.9800000000000004</v>
      </c>
      <c r="BC102" s="25">
        <f t="shared" si="10"/>
        <v>4.0581847075893407E-3</v>
      </c>
      <c r="BD102">
        <v>0.4</v>
      </c>
      <c r="BF102">
        <f t="shared" si="11"/>
        <v>-9.9900930750862482E-3</v>
      </c>
    </row>
    <row r="103" spans="1:58" x14ac:dyDescent="0.2">
      <c r="A103" s="1">
        <v>28335</v>
      </c>
      <c r="B103" s="18">
        <f>'MSCI World Indexes'!B94/'MSCI World Indexes'!B93-1</f>
        <v>1.4467693499951473E-2</v>
      </c>
      <c r="C103" s="18">
        <f>'MSCI World Indexes'!C94/'MSCI World Indexes'!C93-1</f>
        <v>1.3244162885913457E-2</v>
      </c>
      <c r="D103" s="18"/>
      <c r="E103">
        <v>-2.8437321606021637E-2</v>
      </c>
      <c r="F103" s="18"/>
      <c r="G103" s="18">
        <f>'MSCI World Indexes'!G94/'MSCI World Indexes'!G93-1</f>
        <v>-2.7893829713891871E-2</v>
      </c>
      <c r="H103" s="18">
        <f>'MSCI World Indexes'!H94/'MSCI World Indexes'!H93-1</f>
        <v>3.1256627589787866E-2</v>
      </c>
      <c r="I103" s="18"/>
      <c r="J103" s="18"/>
      <c r="K103" s="18">
        <f>'MSCI World Indexes'!K94/'MSCI World Indexes'!K93-1</f>
        <v>-7.6795832893393867E-2</v>
      </c>
      <c r="L103" s="18">
        <f>'MSCI World Indexes'!L94/'MSCI World Indexes'!L93-1</f>
        <v>-3.7930756194011206E-3</v>
      </c>
      <c r="M103" s="18">
        <f>'MSCI World Indexes'!M94/'MSCI World Indexes'!M93-1</f>
        <v>1.2536655134115948E-2</v>
      </c>
      <c r="N103" s="18"/>
      <c r="O103" s="18"/>
      <c r="P103" s="18">
        <f>'MSCI World Indexes'!P94/'MSCI World Indexes'!P93-1</f>
        <v>-0.27817395505049347</v>
      </c>
      <c r="Q103" s="18">
        <f>'MSCI World Indexes'!Q94/'MSCI World Indexes'!Q93-1</f>
        <v>-1.6193853427895921E-2</v>
      </c>
      <c r="R103" s="18">
        <f>'MSCI World Indexes'!R94/'MSCI World Indexes'!R93-1</f>
        <v>2.0859504132231477E-2</v>
      </c>
      <c r="S103" s="18">
        <f>'MSCI World Indexes'!S94/'MSCI World Indexes'!S93-1</f>
        <v>-1.8301443590503785E-2</v>
      </c>
      <c r="T103" s="18">
        <f>'MSCI World Indexes'!T94/'MSCI World Indexes'!T93-1</f>
        <v>-1.5466035373297937E-2</v>
      </c>
      <c r="U103" s="18">
        <f>'MSCI World Indexes'!U94/'MSCI World Indexes'!U93-1</f>
        <v>-7.0450606585789055E-3</v>
      </c>
      <c r="V103" s="18"/>
      <c r="W103" s="18"/>
      <c r="X103" s="18"/>
      <c r="Y103" s="18"/>
      <c r="Z103" s="18">
        <f>'MSCI World Indexes'!Z94/'MSCI World Indexes'!Z93-1</f>
        <v>-1.353276618221988E-2</v>
      </c>
      <c r="AA103" s="18">
        <f>'MSCI World Indexes'!AA94/'MSCI World Indexes'!AA93-1</f>
        <v>-4.7779355911762966E-2</v>
      </c>
      <c r="AB103" s="18"/>
      <c r="AC103" s="18"/>
      <c r="AD103" s="18"/>
      <c r="AE103" s="18"/>
      <c r="AF103" s="18">
        <f>'MSCI World Indexes'!AF94/'MSCI World Indexes'!AF93-1</f>
        <v>2.8271604938271633E-2</v>
      </c>
      <c r="AG103" s="18"/>
      <c r="AH103" s="18"/>
      <c r="AI103" s="18">
        <f>'MSCI World Indexes'!AI94/'MSCI World Indexes'!AI93-1</f>
        <v>-5.7530333130838884E-2</v>
      </c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>
        <f>'MSCI World Indexes'!AU94/'MSCI World Indexes'!AU93-1</f>
        <v>-1.6015498869873968E-2</v>
      </c>
      <c r="AV103" s="18">
        <f>'MSCI World Indexes'!AV94/'MSCI World Indexes'!AV93-1</f>
        <v>-1.8354399332864646E-2</v>
      </c>
      <c r="AW103" s="18"/>
      <c r="AX103" s="18"/>
      <c r="BB103">
        <f>'MSCI World Indexes'!AY94</f>
        <v>5.4</v>
      </c>
      <c r="BC103" s="25">
        <f t="shared" si="10"/>
        <v>4.3923222705009035E-3</v>
      </c>
      <c r="BD103">
        <v>0.42</v>
      </c>
      <c r="BF103">
        <f t="shared" si="11"/>
        <v>8.0969062533667202E-2</v>
      </c>
    </row>
    <row r="104" spans="1:58" x14ac:dyDescent="0.2">
      <c r="A104" s="1">
        <v>28368</v>
      </c>
      <c r="B104" s="18">
        <f>'MSCI World Indexes'!B95/'MSCI World Indexes'!B94-1</f>
        <v>-2.0606645117858036E-2</v>
      </c>
      <c r="C104" s="18">
        <f>'MSCI World Indexes'!C95/'MSCI World Indexes'!C94-1</f>
        <v>-2.6210351723808478E-2</v>
      </c>
      <c r="D104" s="18"/>
      <c r="E104">
        <v>-1.9460524025069592E-2</v>
      </c>
      <c r="F104" s="18"/>
      <c r="G104" s="18">
        <f>'MSCI World Indexes'!G95/'MSCI World Indexes'!G94-1</f>
        <v>7.0182406172874634E-2</v>
      </c>
      <c r="H104" s="18">
        <f>'MSCI World Indexes'!H95/'MSCI World Indexes'!H94-1</f>
        <v>3.3259344883096453E-3</v>
      </c>
      <c r="I104" s="18"/>
      <c r="J104" s="18"/>
      <c r="K104" s="18">
        <f>'MSCI World Indexes'!K95/'MSCI World Indexes'!K94-1</f>
        <v>0.1819221531775379</v>
      </c>
      <c r="L104" s="18">
        <f>'MSCI World Indexes'!L95/'MSCI World Indexes'!L94-1</f>
        <v>-7.9664988284560478E-2</v>
      </c>
      <c r="M104" s="18">
        <f>'MSCI World Indexes'!M95/'MSCI World Indexes'!M94-1</f>
        <v>-5.4213159514527876E-2</v>
      </c>
      <c r="N104" s="18"/>
      <c r="O104" s="18"/>
      <c r="P104" s="18">
        <f>'MSCI World Indexes'!P95/'MSCI World Indexes'!P94-1</f>
        <v>-4.6369329317844654E-3</v>
      </c>
      <c r="Q104" s="18">
        <f>'MSCI World Indexes'!Q95/'MSCI World Indexes'!Q94-1</f>
        <v>-0.15042652889583086</v>
      </c>
      <c r="R104" s="18">
        <f>'MSCI World Indexes'!R95/'MSCI World Indexes'!R94-1</f>
        <v>3.6099867232278759E-2</v>
      </c>
      <c r="S104" s="18">
        <f>'MSCI World Indexes'!S95/'MSCI World Indexes'!S94-1</f>
        <v>0.1159443857224165</v>
      </c>
      <c r="T104" s="18">
        <f>'MSCI World Indexes'!T95/'MSCI World Indexes'!T94-1</f>
        <v>-2.1869379887324403E-2</v>
      </c>
      <c r="U104" s="18">
        <f>'MSCI World Indexes'!U95/'MSCI World Indexes'!U94-1</f>
        <v>-4.4760749474198724E-2</v>
      </c>
      <c r="V104" s="18"/>
      <c r="W104" s="18"/>
      <c r="X104" s="18"/>
      <c r="Y104" s="18"/>
      <c r="Z104" s="18">
        <f>'MSCI World Indexes'!Z95/'MSCI World Indexes'!Z94-1</f>
        <v>5.1185749139299519E-2</v>
      </c>
      <c r="AA104" s="18">
        <f>'MSCI World Indexes'!AA95/'MSCI World Indexes'!AA94-1</f>
        <v>2.1623519666748692E-2</v>
      </c>
      <c r="AB104" s="18"/>
      <c r="AC104" s="18"/>
      <c r="AD104" s="18"/>
      <c r="AE104" s="18"/>
      <c r="AF104" s="18">
        <f>'MSCI World Indexes'!AF95/'MSCI World Indexes'!AF94-1</f>
        <v>1.1398427182134796E-2</v>
      </c>
      <c r="AG104" s="18"/>
      <c r="AH104" s="18"/>
      <c r="AI104" s="18">
        <f>'MSCI World Indexes'!AI95/'MSCI World Indexes'!AI94-1</f>
        <v>-5.1617511279898332E-2</v>
      </c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>
        <f>'MSCI World Indexes'!AU95/'MSCI World Indexes'!AU94-1</f>
        <v>1.0406998002980838E-3</v>
      </c>
      <c r="AV104" s="18">
        <f>'MSCI World Indexes'!AV95/'MSCI World Indexes'!AV94-1</f>
        <v>4.0751567848487102E-2</v>
      </c>
      <c r="AW104" s="18"/>
      <c r="AX104" s="18"/>
      <c r="BB104">
        <f>'MSCI World Indexes'!AY95</f>
        <v>5.5600000000000005</v>
      </c>
      <c r="BC104" s="25">
        <f t="shared" si="10"/>
        <v>4.5192918063745591E-3</v>
      </c>
      <c r="BD104">
        <v>0.44</v>
      </c>
      <c r="BF104">
        <f t="shared" si="11"/>
        <v>2.9199154692262308E-2</v>
      </c>
    </row>
    <row r="105" spans="1:58" x14ac:dyDescent="0.2">
      <c r="A105" s="1">
        <v>28398</v>
      </c>
      <c r="B105" s="18">
        <f>'MSCI World Indexes'!B96/'MSCI World Indexes'!B95-1</f>
        <v>-2.6734135747400467E-2</v>
      </c>
      <c r="C105" s="18">
        <f>'MSCI World Indexes'!C96/'MSCI World Indexes'!C95-1</f>
        <v>-4.5420454625105799E-3</v>
      </c>
      <c r="D105" s="18"/>
      <c r="E105">
        <v>5.3264976613347503E-3</v>
      </c>
      <c r="F105" s="18"/>
      <c r="G105" s="18">
        <f>'MSCI World Indexes'!G96/'MSCI World Indexes'!G95-1</f>
        <v>5.7229953611663387E-2</v>
      </c>
      <c r="H105" s="18">
        <f>'MSCI World Indexes'!H96/'MSCI World Indexes'!H95-1</f>
        <v>1.6489730142350334E-2</v>
      </c>
      <c r="I105" s="18"/>
      <c r="J105" s="18"/>
      <c r="K105" s="18">
        <f>'MSCI World Indexes'!K96/'MSCI World Indexes'!K95-1</f>
        <v>-3.9673579976131301E-2</v>
      </c>
      <c r="L105" s="18">
        <f>'MSCI World Indexes'!L96/'MSCI World Indexes'!L95-1</f>
        <v>3.4586425437408419E-2</v>
      </c>
      <c r="M105" s="18">
        <f>'MSCI World Indexes'!M96/'MSCI World Indexes'!M95-1</f>
        <v>2.1301271568267444E-2</v>
      </c>
      <c r="N105" s="18"/>
      <c r="O105" s="18"/>
      <c r="P105" s="18">
        <f>'MSCI World Indexes'!P96/'MSCI World Indexes'!P95-1</f>
        <v>-0.1172157653763648</v>
      </c>
      <c r="Q105" s="18">
        <f>'MSCI World Indexes'!Q96/'MSCI World Indexes'!Q95-1</f>
        <v>7.0913388690223567E-2</v>
      </c>
      <c r="R105" s="18">
        <f>'MSCI World Indexes'!R96/'MSCI World Indexes'!R95-1</f>
        <v>6.1608086061295531E-2</v>
      </c>
      <c r="S105" s="18">
        <f>'MSCI World Indexes'!S96/'MSCI World Indexes'!S95-1</f>
        <v>8.0915951079885584E-2</v>
      </c>
      <c r="T105" s="18">
        <f>'MSCI World Indexes'!T96/'MSCI World Indexes'!T95-1</f>
        <v>-2.7020986977104311E-3</v>
      </c>
      <c r="U105" s="18">
        <f>'MSCI World Indexes'!U96/'MSCI World Indexes'!U95-1</f>
        <v>1.5074275064408393E-3</v>
      </c>
      <c r="V105" s="18"/>
      <c r="W105" s="18"/>
      <c r="X105" s="18"/>
      <c r="Y105" s="18"/>
      <c r="Z105" s="18">
        <f>'MSCI World Indexes'!Z96/'MSCI World Indexes'!Z95-1</f>
        <v>1.2623535953222298E-2</v>
      </c>
      <c r="AA105" s="18">
        <f>'MSCI World Indexes'!AA96/'MSCI World Indexes'!AA95-1</f>
        <v>-3.1456462411172392E-2</v>
      </c>
      <c r="AB105" s="18"/>
      <c r="AC105" s="18"/>
      <c r="AD105" s="18"/>
      <c r="AE105" s="18"/>
      <c r="AF105" s="18">
        <f>'MSCI World Indexes'!AF96/'MSCI World Indexes'!AF95-1</f>
        <v>-2.6023311545224748E-2</v>
      </c>
      <c r="AG105" s="18"/>
      <c r="AH105" s="18"/>
      <c r="AI105" s="18">
        <f>'MSCI World Indexes'!AI96/'MSCI World Indexes'!AI95-1</f>
        <v>-3.8390889052166699E-3</v>
      </c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>
        <f>'MSCI World Indexes'!AU96/'MSCI World Indexes'!AU95-1</f>
        <v>9.7592956823078225E-3</v>
      </c>
      <c r="AV105" s="18">
        <f>'MSCI World Indexes'!AV96/'MSCI World Indexes'!AV95-1</f>
        <v>2.6440037771482405E-2</v>
      </c>
      <c r="AW105" s="18"/>
      <c r="AX105" s="18"/>
      <c r="BB105">
        <f>'MSCI World Indexes'!AY96</f>
        <v>5.89</v>
      </c>
      <c r="BC105" s="25">
        <f t="shared" si="10"/>
        <v>4.7806102828795716E-3</v>
      </c>
      <c r="BD105">
        <v>0.43</v>
      </c>
      <c r="BF105">
        <f t="shared" si="11"/>
        <v>5.7657889401004025E-2</v>
      </c>
    </row>
    <row r="106" spans="1:58" x14ac:dyDescent="0.2">
      <c r="A106" s="1">
        <v>28429</v>
      </c>
      <c r="B106" s="18">
        <f>'MSCI World Indexes'!B97/'MSCI World Indexes'!B96-1</f>
        <v>1.4089868618111012E-2</v>
      </c>
      <c r="C106" s="18">
        <f>'MSCI World Indexes'!C97/'MSCI World Indexes'!C96-1</f>
        <v>2.2250543941304546E-3</v>
      </c>
      <c r="D106" s="18"/>
      <c r="E106">
        <v>3.9295549999722734E-3</v>
      </c>
      <c r="F106" s="18"/>
      <c r="G106" s="18">
        <f>'MSCI World Indexes'!G97/'MSCI World Indexes'!G96-1</f>
        <v>4.2585999398254915E-2</v>
      </c>
      <c r="H106" s="18">
        <f>'MSCI World Indexes'!H97/'MSCI World Indexes'!H96-1</f>
        <v>5.2199005667002751E-2</v>
      </c>
      <c r="I106" s="18"/>
      <c r="J106" s="18"/>
      <c r="K106" s="18">
        <f>'MSCI World Indexes'!K97/'MSCI World Indexes'!K96-1</f>
        <v>-6.5226883417861869E-2</v>
      </c>
      <c r="L106" s="18">
        <f>'MSCI World Indexes'!L97/'MSCI World Indexes'!L96-1</f>
        <v>-2.0668080316238568E-2</v>
      </c>
      <c r="M106" s="18">
        <f>'MSCI World Indexes'!M97/'MSCI World Indexes'!M96-1</f>
        <v>8.0388873003554018E-3</v>
      </c>
      <c r="N106" s="18"/>
      <c r="O106" s="18"/>
      <c r="P106" s="18">
        <f>'MSCI World Indexes'!P97/'MSCI World Indexes'!P96-1</f>
        <v>5.2408240243726478E-3</v>
      </c>
      <c r="Q106" s="18">
        <f>'MSCI World Indexes'!Q97/'MSCI World Indexes'!Q96-1</f>
        <v>-4.5795838285509372E-2</v>
      </c>
      <c r="R106" s="18">
        <f>'MSCI World Indexes'!R97/'MSCI World Indexes'!R96-1</f>
        <v>3.6076191597727236E-2</v>
      </c>
      <c r="S106" s="18">
        <f>'MSCI World Indexes'!S97/'MSCI World Indexes'!S96-1</f>
        <v>1.4039615210545975E-2</v>
      </c>
      <c r="T106" s="18">
        <f>'MSCI World Indexes'!T97/'MSCI World Indexes'!T96-1</f>
        <v>-4.4695241199478541E-2</v>
      </c>
      <c r="U106" s="18">
        <f>'MSCI World Indexes'!U97/'MSCI World Indexes'!U96-1</f>
        <v>-7.184623664741896E-2</v>
      </c>
      <c r="V106" s="18"/>
      <c r="W106" s="18"/>
      <c r="X106" s="18"/>
      <c r="Y106" s="18"/>
      <c r="Z106" s="18">
        <f>'MSCI World Indexes'!Z97/'MSCI World Indexes'!Z96-1</f>
        <v>1.7886242224143256E-2</v>
      </c>
      <c r="AA106" s="18">
        <f>'MSCI World Indexes'!AA97/'MSCI World Indexes'!AA96-1</f>
        <v>-1.0524751364123119E-2</v>
      </c>
      <c r="AB106" s="18"/>
      <c r="AC106" s="18"/>
      <c r="AD106" s="18"/>
      <c r="AE106" s="18"/>
      <c r="AF106" s="18">
        <f>'MSCI World Indexes'!AF97/'MSCI World Indexes'!AF96-1</f>
        <v>5.3475324794038936E-3</v>
      </c>
      <c r="AG106" s="18"/>
      <c r="AH106" s="18"/>
      <c r="AI106" s="18">
        <f>'MSCI World Indexes'!AI97/'MSCI World Indexes'!AI96-1</f>
        <v>7.0605373310468122E-2</v>
      </c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>
        <f>'MSCI World Indexes'!AU97/'MSCI World Indexes'!AU96-1</f>
        <v>-1.9775164174674398E-2</v>
      </c>
      <c r="AV106" s="18">
        <f>'MSCI World Indexes'!AV97/'MSCI World Indexes'!AV96-1</f>
        <v>2.1681505621131025E-2</v>
      </c>
      <c r="AW106" s="18"/>
      <c r="AX106" s="18"/>
      <c r="BB106">
        <f>'MSCI World Indexes'!AY97</f>
        <v>6.18</v>
      </c>
      <c r="BC106" s="25">
        <f t="shared" si="10"/>
        <v>5.0096382503947989E-3</v>
      </c>
      <c r="BD106">
        <v>0.49</v>
      </c>
      <c r="BF106">
        <f t="shared" si="11"/>
        <v>4.8062273806104283E-2</v>
      </c>
    </row>
    <row r="107" spans="1:58" x14ac:dyDescent="0.2">
      <c r="A107" s="1">
        <v>28459</v>
      </c>
      <c r="B107" s="18">
        <f>'MSCI World Indexes'!B98/'MSCI World Indexes'!B97-1</f>
        <v>-8.46093055418351E-3</v>
      </c>
      <c r="C107" s="18">
        <f>'MSCI World Indexes'!C98/'MSCI World Indexes'!C97-1</f>
        <v>-1.440264165525007E-2</v>
      </c>
      <c r="D107" s="18"/>
      <c r="E107">
        <v>-5.33526110069652E-2</v>
      </c>
      <c r="F107" s="18"/>
      <c r="G107" s="18">
        <f>'MSCI World Indexes'!G98/'MSCI World Indexes'!G97-1</f>
        <v>-4.8205374857211547E-2</v>
      </c>
      <c r="H107" s="18">
        <f>'MSCI World Indexes'!H98/'MSCI World Indexes'!H97-1</f>
        <v>1.7188511914989268E-2</v>
      </c>
      <c r="I107" s="18"/>
      <c r="J107" s="18"/>
      <c r="K107" s="18">
        <f>'MSCI World Indexes'!K98/'MSCI World Indexes'!K97-1</f>
        <v>-5.4866875067370868E-2</v>
      </c>
      <c r="L107" s="18">
        <f>'MSCI World Indexes'!L98/'MSCI World Indexes'!L97-1</f>
        <v>-6.6253224448335368E-2</v>
      </c>
      <c r="M107" s="18">
        <f>'MSCI World Indexes'!M98/'MSCI World Indexes'!M97-1</f>
        <v>1.5017546134582505E-2</v>
      </c>
      <c r="N107" s="18"/>
      <c r="O107" s="18"/>
      <c r="P107" s="18">
        <f>'MSCI World Indexes'!P98/'MSCI World Indexes'!P97-1</f>
        <v>3.6079591579030179E-4</v>
      </c>
      <c r="Q107" s="18">
        <f>'MSCI World Indexes'!Q98/'MSCI World Indexes'!Q97-1</f>
        <v>-6.0706412677072774E-2</v>
      </c>
      <c r="R107" s="18">
        <f>'MSCI World Indexes'!R98/'MSCI World Indexes'!R97-1</f>
        <v>3.3109421352337298E-2</v>
      </c>
      <c r="S107" s="18">
        <f>'MSCI World Indexes'!S98/'MSCI World Indexes'!S97-1</f>
        <v>-5.5181516898211935E-2</v>
      </c>
      <c r="T107" s="18">
        <f>'MSCI World Indexes'!T98/'MSCI World Indexes'!T97-1</f>
        <v>2.2486885315818661E-2</v>
      </c>
      <c r="U107" s="18">
        <f>'MSCI World Indexes'!U98/'MSCI World Indexes'!U97-1</f>
        <v>5.5038477792957119E-2</v>
      </c>
      <c r="V107" s="18"/>
      <c r="W107" s="18"/>
      <c r="X107" s="18"/>
      <c r="Y107" s="18"/>
      <c r="Z107" s="18">
        <f>'MSCI World Indexes'!Z98/'MSCI World Indexes'!Z97-1</f>
        <v>1.1902566012256255E-3</v>
      </c>
      <c r="AA107" s="18">
        <f>'MSCI World Indexes'!AA98/'MSCI World Indexes'!AA97-1</f>
        <v>3.8929708885477865E-3</v>
      </c>
      <c r="AB107" s="18"/>
      <c r="AC107" s="18"/>
      <c r="AD107" s="18"/>
      <c r="AE107" s="18"/>
      <c r="AF107" s="18">
        <f>'MSCI World Indexes'!AF98/'MSCI World Indexes'!AF97-1</f>
        <v>2.2075732605936649E-2</v>
      </c>
      <c r="AG107" s="18"/>
      <c r="AH107" s="18"/>
      <c r="AI107" s="18">
        <f>'MSCI World Indexes'!AI98/'MSCI World Indexes'!AI97-1</f>
        <v>-3.0244574578022765E-2</v>
      </c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>
        <f>'MSCI World Indexes'!AU98/'MSCI World Indexes'!AU97-1</f>
        <v>9.7369417108250644E-3</v>
      </c>
      <c r="AV107" s="18">
        <f>'MSCI World Indexes'!AV98/'MSCI World Indexes'!AV97-1</f>
        <v>-1.1736247300586644E-2</v>
      </c>
      <c r="AW107" s="18"/>
      <c r="AX107" s="18"/>
      <c r="BB107">
        <f>'MSCI World Indexes'!AY98</f>
        <v>6.04</v>
      </c>
      <c r="BC107" s="25">
        <f t="shared" si="10"/>
        <v>4.899144709827663E-3</v>
      </c>
      <c r="BD107">
        <v>0.5</v>
      </c>
      <c r="BF107">
        <f t="shared" si="11"/>
        <v>-2.2914259522875957E-2</v>
      </c>
    </row>
    <row r="108" spans="1:58" x14ac:dyDescent="0.2">
      <c r="A108" s="1">
        <v>28489</v>
      </c>
      <c r="B108" s="18">
        <f>'MSCI World Indexes'!B99/'MSCI World Indexes'!B98-1</f>
        <v>8.1849292891051917E-2</v>
      </c>
      <c r="C108" s="18">
        <f>'MSCI World Indexes'!C99/'MSCI World Indexes'!C98-1</f>
        <v>4.7702890544249366E-2</v>
      </c>
      <c r="D108" s="18"/>
      <c r="E108">
        <v>6.5424685536417337E-2</v>
      </c>
      <c r="F108" s="18"/>
      <c r="G108" s="18">
        <f>'MSCI World Indexes'!G99/'MSCI World Indexes'!G98-1</f>
        <v>-2.6908888776594475E-3</v>
      </c>
      <c r="H108" s="18">
        <f>'MSCI World Indexes'!H99/'MSCI World Indexes'!H98-1</f>
        <v>4.6679183747718067E-2</v>
      </c>
      <c r="I108" s="18"/>
      <c r="J108" s="18"/>
      <c r="K108" s="18">
        <f>'MSCI World Indexes'!K99/'MSCI World Indexes'!K98-1</f>
        <v>-1.0340632603406452E-2</v>
      </c>
      <c r="L108" s="18">
        <f>'MSCI World Indexes'!L99/'MSCI World Indexes'!L98-1</f>
        <v>1.4814920843950752E-3</v>
      </c>
      <c r="M108" s="18">
        <f>'MSCI World Indexes'!M99/'MSCI World Indexes'!M98-1</f>
        <v>1.3469922230561648E-2</v>
      </c>
      <c r="N108" s="18"/>
      <c r="O108" s="18"/>
      <c r="P108" s="18">
        <f>'MSCI World Indexes'!P99/'MSCI World Indexes'!P98-1</f>
        <v>8.4269561610733401E-2</v>
      </c>
      <c r="Q108" s="18">
        <f>'MSCI World Indexes'!Q99/'MSCI World Indexes'!Q98-1</f>
        <v>0.11845124081752934</v>
      </c>
      <c r="R108" s="18">
        <f>'MSCI World Indexes'!R99/'MSCI World Indexes'!R98-1</f>
        <v>7.028516733777801E-2</v>
      </c>
      <c r="S108" s="18">
        <f>'MSCI World Indexes'!S99/'MSCI World Indexes'!S98-1</f>
        <v>6.3640749376859373E-2</v>
      </c>
      <c r="T108" s="18">
        <f>'MSCI World Indexes'!T99/'MSCI World Indexes'!T98-1</f>
        <v>2.3149837846856425E-3</v>
      </c>
      <c r="U108" s="18">
        <f>'MSCI World Indexes'!U99/'MSCI World Indexes'!U98-1</f>
        <v>5.5669930226275532E-2</v>
      </c>
      <c r="V108" s="18"/>
      <c r="W108" s="18"/>
      <c r="X108" s="18"/>
      <c r="Y108" s="18"/>
      <c r="Z108" s="18">
        <f>'MSCI World Indexes'!Z99/'MSCI World Indexes'!Z98-1</f>
        <v>5.3915008255844832E-3</v>
      </c>
      <c r="AA108" s="18">
        <f>'MSCI World Indexes'!AA99/'MSCI World Indexes'!AA98-1</f>
        <v>-3.0100855269787119E-2</v>
      </c>
      <c r="AB108" s="18"/>
      <c r="AC108" s="18"/>
      <c r="AD108" s="18"/>
      <c r="AE108" s="18"/>
      <c r="AF108" s="18">
        <f>'MSCI World Indexes'!AF99/'MSCI World Indexes'!AF98-1</f>
        <v>1.7050803982474827E-2</v>
      </c>
      <c r="AG108" s="18"/>
      <c r="AH108" s="18"/>
      <c r="AI108" s="18">
        <f>'MSCI World Indexes'!AI99/'MSCI World Indexes'!AI98-1</f>
        <v>8.6707871554418725E-2</v>
      </c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>
        <f>'MSCI World Indexes'!AU99/'MSCI World Indexes'!AU98-1</f>
        <v>1.6980760760573199E-2</v>
      </c>
      <c r="AV108" s="18">
        <f>'MSCI World Indexes'!AV99/'MSCI World Indexes'!AV98-1</f>
        <v>3.3742828683720694E-2</v>
      </c>
      <c r="AW108" s="18"/>
      <c r="AX108" s="18"/>
      <c r="BB108">
        <f>'MSCI World Indexes'!AY99</f>
        <v>6.13</v>
      </c>
      <c r="BC108" s="25">
        <f t="shared" si="10"/>
        <v>4.9701916105215904E-3</v>
      </c>
      <c r="BD108">
        <v>0.49</v>
      </c>
      <c r="BF108">
        <f t="shared" si="11"/>
        <v>1.479073800139652E-2</v>
      </c>
    </row>
    <row r="109" spans="1:58" x14ac:dyDescent="0.2">
      <c r="A109" s="1">
        <v>28521</v>
      </c>
      <c r="B109" s="18">
        <f>'MSCI World Indexes'!B100/'MSCI World Indexes'!B99-1</f>
        <v>-9.959572332372435E-3</v>
      </c>
      <c r="C109" s="18">
        <f>'MSCI World Indexes'!C100/'MSCI World Indexes'!C99-1</f>
        <v>4.0339644978466094E-2</v>
      </c>
      <c r="D109" s="18"/>
      <c r="E109">
        <v>1.1457288623381245E-2</v>
      </c>
      <c r="F109" s="18"/>
      <c r="G109" s="18">
        <f>'MSCI World Indexes'!G100/'MSCI World Indexes'!G99-1</f>
        <v>-6.4375562114436957E-2</v>
      </c>
      <c r="H109" s="18">
        <f>'MSCI World Indexes'!H100/'MSCI World Indexes'!H99-1</f>
        <v>9.7822578642896563E-3</v>
      </c>
      <c r="I109" s="18"/>
      <c r="J109" s="18"/>
      <c r="K109" s="18">
        <f>'MSCI World Indexes'!K100/'MSCI World Indexes'!K99-1</f>
        <v>6.4651198524892539E-2</v>
      </c>
      <c r="L109" s="18">
        <f>'MSCI World Indexes'!L100/'MSCI World Indexes'!L99-1</f>
        <v>-5.8407357912113822E-2</v>
      </c>
      <c r="M109" s="18">
        <f>'MSCI World Indexes'!M100/'MSCI World Indexes'!M99-1</f>
        <v>3.734371183890195E-3</v>
      </c>
      <c r="N109" s="18"/>
      <c r="O109" s="18"/>
      <c r="P109" s="18">
        <f>'MSCI World Indexes'!P100/'MSCI World Indexes'!P99-1</f>
        <v>-5.122575923893169E-2</v>
      </c>
      <c r="Q109" s="18">
        <f>'MSCI World Indexes'!Q100/'MSCI World Indexes'!Q99-1</f>
        <v>8.8347934094266778E-2</v>
      </c>
      <c r="R109" s="18">
        <f>'MSCI World Indexes'!R100/'MSCI World Indexes'!R99-1</f>
        <v>5.4233803613188414E-2</v>
      </c>
      <c r="S109" s="18">
        <f>'MSCI World Indexes'!S100/'MSCI World Indexes'!S99-1</f>
        <v>-2.96424386740749E-2</v>
      </c>
      <c r="T109" s="18">
        <f>'MSCI World Indexes'!T100/'MSCI World Indexes'!T99-1</f>
        <v>-6.1808799508942025E-2</v>
      </c>
      <c r="U109" s="18">
        <f>'MSCI World Indexes'!U100/'MSCI World Indexes'!U99-1</f>
        <v>-7.5924569593110003E-2</v>
      </c>
      <c r="V109" s="18"/>
      <c r="W109" s="18"/>
      <c r="X109" s="18"/>
      <c r="Y109" s="18"/>
      <c r="Z109" s="18">
        <f>'MSCI World Indexes'!Z100/'MSCI World Indexes'!Z99-1</f>
        <v>4.0400932143030088E-2</v>
      </c>
      <c r="AA109" s="18">
        <f>'MSCI World Indexes'!AA100/'MSCI World Indexes'!AA99-1</f>
        <v>9.4761066738868749E-4</v>
      </c>
      <c r="AB109" s="18"/>
      <c r="AC109" s="18"/>
      <c r="AD109" s="18"/>
      <c r="AE109" s="18"/>
      <c r="AF109" s="18">
        <f>'MSCI World Indexes'!AF100/'MSCI World Indexes'!AF99-1</f>
        <v>-1.7187716395390407E-2</v>
      </c>
      <c r="AG109" s="18"/>
      <c r="AH109" s="18"/>
      <c r="AI109" s="18">
        <f>'MSCI World Indexes'!AI100/'MSCI World Indexes'!AI99-1</f>
        <v>-5.1286241950773026E-2</v>
      </c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>
        <f>'MSCI World Indexes'!AU100/'MSCI World Indexes'!AU99-1</f>
        <v>-3.2261037034306717E-2</v>
      </c>
      <c r="AV109" s="18">
        <f>'MSCI World Indexes'!AV100/'MSCI World Indexes'!AV99-1</f>
        <v>9.4787083859306787E-3</v>
      </c>
      <c r="AW109" s="18"/>
      <c r="AX109" s="18"/>
      <c r="BB109">
        <f>'MSCI World Indexes'!AY100</f>
        <v>6.42</v>
      </c>
      <c r="BC109" s="25">
        <f t="shared" si="10"/>
        <v>5.1987454217645723E-3</v>
      </c>
      <c r="BD109">
        <v>0.49</v>
      </c>
      <c r="BF109">
        <f t="shared" si="11"/>
        <v>4.62233677537498E-2</v>
      </c>
    </row>
    <row r="110" spans="1:58" x14ac:dyDescent="0.2">
      <c r="A110" s="1">
        <v>28549</v>
      </c>
      <c r="B110" s="18">
        <f>'MSCI World Indexes'!B101/'MSCI World Indexes'!B100-1</f>
        <v>2.2189149594214364E-2</v>
      </c>
      <c r="C110" s="18">
        <f>'MSCI World Indexes'!C101/'MSCI World Indexes'!C100-1</f>
        <v>2.9750304108406622E-2</v>
      </c>
      <c r="D110" s="18"/>
      <c r="E110">
        <v>3.779787245508337E-2</v>
      </c>
      <c r="F110" s="18"/>
      <c r="G110" s="18">
        <f>'MSCI World Indexes'!G101/'MSCI World Indexes'!G100-1</f>
        <v>1.5718714883361962E-2</v>
      </c>
      <c r="H110" s="18">
        <f>'MSCI World Indexes'!H101/'MSCI World Indexes'!H100-1</f>
        <v>3.7336185488431539E-2</v>
      </c>
      <c r="I110" s="18"/>
      <c r="J110" s="18"/>
      <c r="K110" s="18">
        <f>'MSCI World Indexes'!K101/'MSCI World Indexes'!K100-1</f>
        <v>6.5018942810752378E-2</v>
      </c>
      <c r="L110" s="18">
        <f>'MSCI World Indexes'!L101/'MSCI World Indexes'!L100-1</f>
        <v>-6.9179860046448827E-2</v>
      </c>
      <c r="M110" s="18">
        <f>'MSCI World Indexes'!M101/'MSCI World Indexes'!M100-1</f>
        <v>1.9465789659584232E-2</v>
      </c>
      <c r="N110" s="18"/>
      <c r="O110" s="18"/>
      <c r="P110" s="18">
        <f>'MSCI World Indexes'!P101/'MSCI World Indexes'!P100-1</f>
        <v>-3.9459383655295666E-2</v>
      </c>
      <c r="Q110" s="18">
        <f>'MSCI World Indexes'!Q101/'MSCI World Indexes'!Q100-1</f>
        <v>-1.7585723919697149E-2</v>
      </c>
      <c r="R110" s="18">
        <f>'MSCI World Indexes'!R101/'MSCI World Indexes'!R100-1</f>
        <v>1.901353861454691E-2</v>
      </c>
      <c r="S110" s="18">
        <f>'MSCI World Indexes'!S101/'MSCI World Indexes'!S100-1</f>
        <v>-5.726889406082325E-2</v>
      </c>
      <c r="T110" s="18">
        <f>'MSCI World Indexes'!T101/'MSCI World Indexes'!T100-1</f>
        <v>-2.6137195324802076E-2</v>
      </c>
      <c r="U110" s="18">
        <f>'MSCI World Indexes'!U101/'MSCI World Indexes'!U100-1</f>
        <v>-5.8824091139143553E-3</v>
      </c>
      <c r="V110" s="18"/>
      <c r="W110" s="18"/>
      <c r="X110" s="18"/>
      <c r="Y110" s="18"/>
      <c r="Z110" s="18">
        <f>'MSCI World Indexes'!Z101/'MSCI World Indexes'!Z100-1</f>
        <v>3.628647673232277E-2</v>
      </c>
      <c r="AA110" s="18">
        <f>'MSCI World Indexes'!AA101/'MSCI World Indexes'!AA100-1</f>
        <v>1.1071201665712627E-2</v>
      </c>
      <c r="AB110" s="18"/>
      <c r="AC110" s="18"/>
      <c r="AD110" s="18"/>
      <c r="AE110" s="18"/>
      <c r="AF110" s="18">
        <f>'MSCI World Indexes'!AF101/'MSCI World Indexes'!AF100-1</f>
        <v>7.1607099152284359E-3</v>
      </c>
      <c r="AG110" s="18"/>
      <c r="AH110" s="18"/>
      <c r="AI110" s="18">
        <f>'MSCI World Indexes'!AI101/'MSCI World Indexes'!AI100-1</f>
        <v>-5.831380926130092E-2</v>
      </c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>
        <f>'MSCI World Indexes'!AU101/'MSCI World Indexes'!AU100-1</f>
        <v>-1.0655113311750175E-2</v>
      </c>
      <c r="AV110" s="18">
        <f>'MSCI World Indexes'!AV101/'MSCI World Indexes'!AV100-1</f>
        <v>8.1614230325273152E-3</v>
      </c>
      <c r="AW110" s="18"/>
      <c r="AX110" s="18"/>
      <c r="BB110">
        <f>'MSCI World Indexes'!AY101</f>
        <v>6.42</v>
      </c>
      <c r="BC110" s="25">
        <f t="shared" si="10"/>
        <v>5.1987454217645723E-3</v>
      </c>
      <c r="BD110">
        <v>0.46</v>
      </c>
      <c r="BF110">
        <f t="shared" si="11"/>
        <v>0</v>
      </c>
    </row>
    <row r="111" spans="1:58" x14ac:dyDescent="0.2">
      <c r="A111" s="1">
        <v>28580</v>
      </c>
      <c r="B111" s="18">
        <f>'MSCI World Indexes'!B102/'MSCI World Indexes'!B101-1</f>
        <v>2.3377285177399898E-2</v>
      </c>
      <c r="C111" s="18">
        <f>'MSCI World Indexes'!C102/'MSCI World Indexes'!C101-1</f>
        <v>1.2962433711219079E-2</v>
      </c>
      <c r="D111" s="18"/>
      <c r="E111">
        <v>-2.2858033025236368E-2</v>
      </c>
      <c r="F111" s="18"/>
      <c r="G111" s="18">
        <f>'MSCI World Indexes'!G102/'MSCI World Indexes'!G101-1</f>
        <v>0.25855082509130645</v>
      </c>
      <c r="H111" s="18">
        <f>'MSCI World Indexes'!H102/'MSCI World Indexes'!H101-1</f>
        <v>8.6514417094285534E-4</v>
      </c>
      <c r="I111" s="18"/>
      <c r="J111" s="18"/>
      <c r="K111" s="18">
        <f>'MSCI World Indexes'!K102/'MSCI World Indexes'!K101-1</f>
        <v>5.2071687502117436E-2</v>
      </c>
      <c r="L111" s="18">
        <f>'MSCI World Indexes'!L102/'MSCI World Indexes'!L101-1</f>
        <v>7.4362173136666154E-3</v>
      </c>
      <c r="M111" s="18">
        <f>'MSCI World Indexes'!M102/'MSCI World Indexes'!M101-1</f>
        <v>3.5354896329773622E-2</v>
      </c>
      <c r="N111" s="18"/>
      <c r="O111" s="18"/>
      <c r="P111" s="18">
        <f>'MSCI World Indexes'!P102/'MSCI World Indexes'!P101-1</f>
        <v>1.1041153389907743E-2</v>
      </c>
      <c r="Q111" s="18">
        <f>'MSCI World Indexes'!Q102/'MSCI World Indexes'!Q101-1</f>
        <v>6.6559298764389041E-2</v>
      </c>
      <c r="R111" s="18">
        <f>'MSCI World Indexes'!R102/'MSCI World Indexes'!R101-1</f>
        <v>-1.1501456819301814E-2</v>
      </c>
      <c r="S111" s="18">
        <f>'MSCI World Indexes'!S102/'MSCI World Indexes'!S101-1</f>
        <v>2.3551286024171114E-2</v>
      </c>
      <c r="T111" s="18">
        <f>'MSCI World Indexes'!T102/'MSCI World Indexes'!T101-1</f>
        <v>2.0359595085458038E-2</v>
      </c>
      <c r="U111" s="18">
        <f>'MSCI World Indexes'!U102/'MSCI World Indexes'!U101-1</f>
        <v>4.1593421899464911E-2</v>
      </c>
      <c r="V111" s="18"/>
      <c r="W111" s="18"/>
      <c r="X111" s="18"/>
      <c r="Y111" s="18"/>
      <c r="Z111" s="18">
        <f>'MSCI World Indexes'!Z102/'MSCI World Indexes'!Z101-1</f>
        <v>0.12769778404900123</v>
      </c>
      <c r="AA111" s="18">
        <f>'MSCI World Indexes'!AA102/'MSCI World Indexes'!AA101-1</f>
        <v>9.1310948105841394E-2</v>
      </c>
      <c r="AB111" s="18"/>
      <c r="AC111" s="18"/>
      <c r="AD111" s="18"/>
      <c r="AE111" s="18"/>
      <c r="AF111" s="18">
        <f>'MSCI World Indexes'!AF102/'MSCI World Indexes'!AF101-1</f>
        <v>8.859818039227263E-2</v>
      </c>
      <c r="AG111" s="18"/>
      <c r="AH111" s="18"/>
      <c r="AI111" s="18">
        <f>'MSCI World Indexes'!AI102/'MSCI World Indexes'!AI101-1</f>
        <v>5.3180396246089501E-2</v>
      </c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>
        <f>'MSCI World Indexes'!AU102/'MSCI World Indexes'!AU101-1</f>
        <v>4.2174762514316511E-2</v>
      </c>
      <c r="AV111" s="18">
        <f>'MSCI World Indexes'!AV102/'MSCI World Indexes'!AV101-1</f>
        <v>6.948205884727443E-2</v>
      </c>
      <c r="AW111" s="18"/>
      <c r="AX111" s="18"/>
      <c r="BB111">
        <f>'MSCI World Indexes'!AY102</f>
        <v>6.47</v>
      </c>
      <c r="BC111" s="25">
        <f t="shared" si="10"/>
        <v>5.2380935372950965E-3</v>
      </c>
      <c r="BD111">
        <v>0.53</v>
      </c>
      <c r="BF111">
        <f t="shared" si="11"/>
        <v>7.7579908109393081E-3</v>
      </c>
    </row>
    <row r="112" spans="1:58" x14ac:dyDescent="0.2">
      <c r="A112" s="1">
        <v>28608</v>
      </c>
      <c r="B112" s="18">
        <f>'MSCI World Indexes'!B103/'MSCI World Indexes'!B102-1</f>
        <v>-4.0209137308602094E-2</v>
      </c>
      <c r="C112" s="18">
        <f>'MSCI World Indexes'!C103/'MSCI World Indexes'!C102-1</f>
        <v>4.3392937753924832E-2</v>
      </c>
      <c r="D112" s="18"/>
      <c r="E112">
        <v>-3.2570226062557772E-2</v>
      </c>
      <c r="F112" s="18"/>
      <c r="G112" s="18">
        <f>'MSCI World Indexes'!G103/'MSCI World Indexes'!G102-1</f>
        <v>4.6664336627161962E-2</v>
      </c>
      <c r="H112" s="18">
        <f>'MSCI World Indexes'!H103/'MSCI World Indexes'!H102-1</f>
        <v>-5.3456401269360132E-2</v>
      </c>
      <c r="I112" s="18"/>
      <c r="J112" s="18"/>
      <c r="K112" s="18">
        <f>'MSCI World Indexes'!K103/'MSCI World Indexes'!K102-1</f>
        <v>-6.1827783860372021E-3</v>
      </c>
      <c r="L112" s="18">
        <f>'MSCI World Indexes'!L103/'MSCI World Indexes'!L102-1</f>
        <v>-4.6942657116266773E-4</v>
      </c>
      <c r="M112" s="18">
        <f>'MSCI World Indexes'!M103/'MSCI World Indexes'!M102-1</f>
        <v>-2.2167689161554205E-2</v>
      </c>
      <c r="N112" s="18"/>
      <c r="O112" s="18"/>
      <c r="P112" s="18">
        <f>'MSCI World Indexes'!P103/'MSCI World Indexes'!P102-1</f>
        <v>5.2960288808664435E-2</v>
      </c>
      <c r="Q112" s="18">
        <f>'MSCI World Indexes'!Q103/'MSCI World Indexes'!Q102-1</f>
        <v>4.2503156174963364E-2</v>
      </c>
      <c r="R112" s="18">
        <f>'MSCI World Indexes'!R103/'MSCI World Indexes'!R102-1</f>
        <v>-7.841229738690203E-2</v>
      </c>
      <c r="S112" s="18">
        <f>'MSCI World Indexes'!S103/'MSCI World Indexes'!S102-1</f>
        <v>-5.1972953880310424E-3</v>
      </c>
      <c r="T112" s="18">
        <f>'MSCI World Indexes'!T103/'MSCI World Indexes'!T102-1</f>
        <v>9.0638217143367283E-2</v>
      </c>
      <c r="U112" s="18">
        <f>'MSCI World Indexes'!U103/'MSCI World Indexes'!U102-1</f>
        <v>1.5364326358211944E-2</v>
      </c>
      <c r="V112" s="18"/>
      <c r="W112" s="18"/>
      <c r="X112" s="18"/>
      <c r="Y112" s="18"/>
      <c r="Z112" s="18">
        <f>'MSCI World Indexes'!Z103/'MSCI World Indexes'!Z102-1</f>
        <v>-7.9169628892366006E-3</v>
      </c>
      <c r="AA112" s="18">
        <f>'MSCI World Indexes'!AA103/'MSCI World Indexes'!AA102-1</f>
        <v>5.1594145062217045E-4</v>
      </c>
      <c r="AB112" s="18"/>
      <c r="AC112" s="18"/>
      <c r="AD112" s="18"/>
      <c r="AE112" s="18"/>
      <c r="AF112" s="18">
        <f>'MSCI World Indexes'!AF103/'MSCI World Indexes'!AF102-1</f>
        <v>4.8542244469999218E-2</v>
      </c>
      <c r="AG112" s="18"/>
      <c r="AH112" s="18"/>
      <c r="AI112" s="18">
        <f>'MSCI World Indexes'!AI103/'MSCI World Indexes'!AI102-1</f>
        <v>6.0656591974987073E-2</v>
      </c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>
        <f>'MSCI World Indexes'!AU103/'MSCI World Indexes'!AU102-1</f>
        <v>4.2001052796837968E-2</v>
      </c>
      <c r="AV112" s="18">
        <f>'MSCI World Indexes'!AV103/'MSCI World Indexes'!AV102-1</f>
        <v>-1.0417381517725866E-2</v>
      </c>
      <c r="AW112" s="18"/>
      <c r="AX112" s="18"/>
      <c r="BB112">
        <f>'MSCI World Indexes'!AY103</f>
        <v>6.3500000000000005</v>
      </c>
      <c r="BC112" s="25">
        <f t="shared" si="10"/>
        <v>5.143629580209641E-3</v>
      </c>
      <c r="BD112">
        <v>0.54</v>
      </c>
      <c r="BF112">
        <f t="shared" si="11"/>
        <v>-1.8721295608208788E-2</v>
      </c>
    </row>
    <row r="113" spans="1:58" x14ac:dyDescent="0.2">
      <c r="A113" s="1">
        <v>28641</v>
      </c>
      <c r="B113" s="18">
        <f>'MSCI World Indexes'!B104/'MSCI World Indexes'!B103-1</f>
        <v>-6.2581063553825977E-3</v>
      </c>
      <c r="C113" s="18">
        <f>'MSCI World Indexes'!C104/'MSCI World Indexes'!C103-1</f>
        <v>-6.2571732455217965E-2</v>
      </c>
      <c r="D113" s="18"/>
      <c r="E113">
        <v>3.4496207065131124E-3</v>
      </c>
      <c r="F113" s="18"/>
      <c r="G113" s="18">
        <f>'MSCI World Indexes'!G104/'MSCI World Indexes'!G103-1</f>
        <v>5.2284341006830326E-2</v>
      </c>
      <c r="H113" s="18">
        <f>'MSCI World Indexes'!H104/'MSCI World Indexes'!H103-1</f>
        <v>4.3909304143863181E-3</v>
      </c>
      <c r="I113" s="18"/>
      <c r="J113" s="18"/>
      <c r="K113" s="18">
        <f>'MSCI World Indexes'!K104/'MSCI World Indexes'!K103-1</f>
        <v>5.4014645842784148E-2</v>
      </c>
      <c r="L113" s="18">
        <f>'MSCI World Indexes'!L104/'MSCI World Indexes'!L103-1</f>
        <v>2.7579617318639338E-2</v>
      </c>
      <c r="M113" s="18">
        <f>'MSCI World Indexes'!M104/'MSCI World Indexes'!M103-1</f>
        <v>4.7150440324272846E-3</v>
      </c>
      <c r="N113" s="18"/>
      <c r="O113" s="18"/>
      <c r="P113" s="18">
        <f>'MSCI World Indexes'!P104/'MSCI World Indexes'!P103-1</f>
        <v>1.6868378647101112E-2</v>
      </c>
      <c r="Q113" s="18">
        <f>'MSCI World Indexes'!Q104/'MSCI World Indexes'!Q103-1</f>
        <v>-3.6314131484383561E-2</v>
      </c>
      <c r="R113" s="18">
        <f>'MSCI World Indexes'!R104/'MSCI World Indexes'!R103-1</f>
        <v>3.2639749595613665E-2</v>
      </c>
      <c r="S113" s="18">
        <f>'MSCI World Indexes'!S104/'MSCI World Indexes'!S103-1</f>
        <v>3.8650773522698412E-2</v>
      </c>
      <c r="T113" s="18">
        <f>'MSCI World Indexes'!T104/'MSCI World Indexes'!T103-1</f>
        <v>4.0928671557627361E-4</v>
      </c>
      <c r="U113" s="18">
        <f>'MSCI World Indexes'!U104/'MSCI World Indexes'!U103-1</f>
        <v>5.3233907664919755E-2</v>
      </c>
      <c r="V113" s="18"/>
      <c r="W113" s="18"/>
      <c r="X113" s="18"/>
      <c r="Y113" s="18"/>
      <c r="Z113" s="18">
        <f>'MSCI World Indexes'!Z104/'MSCI World Indexes'!Z103-1</f>
        <v>7.6591012021809401E-3</v>
      </c>
      <c r="AA113" s="18">
        <f>'MSCI World Indexes'!AA104/'MSCI World Indexes'!AA103-1</f>
        <v>1.483777592907054E-2</v>
      </c>
      <c r="AB113" s="18"/>
      <c r="AC113" s="18"/>
      <c r="AD113" s="18"/>
      <c r="AE113" s="18"/>
      <c r="AF113" s="18">
        <f>'MSCI World Indexes'!AF104/'MSCI World Indexes'!AF103-1</f>
        <v>5.8668696695611811E-2</v>
      </c>
      <c r="AG113" s="18"/>
      <c r="AH113" s="18"/>
      <c r="AI113" s="18">
        <f>'MSCI World Indexes'!AI104/'MSCI World Indexes'!AI103-1</f>
        <v>4.5560250237463462E-2</v>
      </c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>
        <f>'MSCI World Indexes'!AU104/'MSCI World Indexes'!AU103-1</f>
        <v>9.7313681523694129E-3</v>
      </c>
      <c r="AV113" s="18">
        <f>'MSCI World Indexes'!AV104/'MSCI World Indexes'!AV103-1</f>
        <v>1.7191400832177406E-2</v>
      </c>
      <c r="AW113" s="18"/>
      <c r="AX113" s="18"/>
      <c r="BB113">
        <f>'MSCI World Indexes'!AY104</f>
        <v>6.65</v>
      </c>
      <c r="BC113" s="25">
        <f t="shared" si="10"/>
        <v>5.3796066408242638E-3</v>
      </c>
      <c r="BD113">
        <v>0.51</v>
      </c>
      <c r="BF113">
        <f t="shared" si="11"/>
        <v>4.616204176316252E-2</v>
      </c>
    </row>
    <row r="114" spans="1:58" x14ac:dyDescent="0.2">
      <c r="A114" s="1">
        <v>28671</v>
      </c>
      <c r="B114" s="18">
        <f>'MSCI World Indexes'!B105/'MSCI World Indexes'!B104-1</f>
        <v>3.1697346279524474E-4</v>
      </c>
      <c r="C114" s="18">
        <f>'MSCI World Indexes'!C105/'MSCI World Indexes'!C104-1</f>
        <v>-2.0037947744929507E-2</v>
      </c>
      <c r="D114" s="18"/>
      <c r="E114">
        <v>2.0309070107349392E-3</v>
      </c>
      <c r="F114" s="18"/>
      <c r="G114" s="18">
        <f>'MSCI World Indexes'!G105/'MSCI World Indexes'!G104-1</f>
        <v>-1.4126086622047951E-2</v>
      </c>
      <c r="H114" s="18">
        <f>'MSCI World Indexes'!H105/'MSCI World Indexes'!H104-1</f>
        <v>2.6734837492293551E-2</v>
      </c>
      <c r="I114" s="18"/>
      <c r="J114" s="18"/>
      <c r="K114" s="18">
        <f>'MSCI World Indexes'!K105/'MSCI World Indexes'!K104-1</f>
        <v>-4.6666051830674293E-2</v>
      </c>
      <c r="L114" s="18">
        <f>'MSCI World Indexes'!L105/'MSCI World Indexes'!L104-1</f>
        <v>-6.5498845574966658E-2</v>
      </c>
      <c r="M114" s="18">
        <f>'MSCI World Indexes'!M105/'MSCI World Indexes'!M104-1</f>
        <v>1.3692719923702246E-2</v>
      </c>
      <c r="N114" s="18"/>
      <c r="O114" s="18"/>
      <c r="P114" s="18">
        <f>'MSCI World Indexes'!P105/'MSCI World Indexes'!P104-1</f>
        <v>1.9741056677568425E-2</v>
      </c>
      <c r="Q114" s="18">
        <f>'MSCI World Indexes'!Q105/'MSCI World Indexes'!Q104-1</f>
        <v>2.090280401465261E-2</v>
      </c>
      <c r="R114" s="18">
        <f>'MSCI World Indexes'!R105/'MSCI World Indexes'!R104-1</f>
        <v>3.3861066893152936E-2</v>
      </c>
      <c r="S114" s="18">
        <f>'MSCI World Indexes'!S105/'MSCI World Indexes'!S104-1</f>
        <v>-1.4611515358695204E-2</v>
      </c>
      <c r="T114" s="18">
        <f>'MSCI World Indexes'!T105/'MSCI World Indexes'!T104-1</f>
        <v>-1.9504761125487047E-2</v>
      </c>
      <c r="U114" s="18">
        <f>'MSCI World Indexes'!U105/'MSCI World Indexes'!U104-1</f>
        <v>-9.1755777854433118E-3</v>
      </c>
      <c r="V114" s="18"/>
      <c r="W114" s="18"/>
      <c r="X114" s="18"/>
      <c r="Y114" s="18"/>
      <c r="Z114" s="18">
        <f>'MSCI World Indexes'!Z105/'MSCI World Indexes'!Z104-1</f>
        <v>9.2280208682987253E-2</v>
      </c>
      <c r="AA114" s="18">
        <f>'MSCI World Indexes'!AA105/'MSCI World Indexes'!AA104-1</f>
        <v>0.21278537018113219</v>
      </c>
      <c r="AB114" s="18"/>
      <c r="AC114" s="18"/>
      <c r="AD114" s="18"/>
      <c r="AE114" s="18"/>
      <c r="AF114" s="18">
        <f>'MSCI World Indexes'!AF105/'MSCI World Indexes'!AF104-1</f>
        <v>0.11896709323583177</v>
      </c>
      <c r="AG114" s="18"/>
      <c r="AH114" s="18"/>
      <c r="AI114" s="18">
        <f>'MSCI World Indexes'!AI105/'MSCI World Indexes'!AI104-1</f>
        <v>-6.061650272539354E-3</v>
      </c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>
        <f>'MSCI World Indexes'!AU105/'MSCI World Indexes'!AU104-1</f>
        <v>7.0833589340730807E-3</v>
      </c>
      <c r="AV114" s="18">
        <f>'MSCI World Indexes'!AV105/'MSCI World Indexes'!AV104-1</f>
        <v>4.1873751525439928E-2</v>
      </c>
      <c r="AW114" s="18"/>
      <c r="AX114" s="18"/>
      <c r="BB114">
        <f>'MSCI World Indexes'!AY105</f>
        <v>7.01</v>
      </c>
      <c r="BC114" s="25">
        <f t="shared" si="10"/>
        <v>5.6619772493280429E-3</v>
      </c>
      <c r="BD114">
        <v>0.54</v>
      </c>
      <c r="BF114">
        <f t="shared" si="11"/>
        <v>5.2720846378735864E-2</v>
      </c>
    </row>
    <row r="115" spans="1:58" x14ac:dyDescent="0.2">
      <c r="A115" s="1">
        <v>28702</v>
      </c>
      <c r="B115" s="18">
        <f>'MSCI World Indexes'!B106/'MSCI World Indexes'!B105-1</f>
        <v>4.468841596108053E-2</v>
      </c>
      <c r="C115" s="18">
        <f>'MSCI World Indexes'!C106/'MSCI World Indexes'!C105-1</f>
        <v>2.6400136056201617E-2</v>
      </c>
      <c r="D115" s="18"/>
      <c r="E115">
        <v>4.4616712556269311E-2</v>
      </c>
      <c r="F115" s="18"/>
      <c r="G115" s="18">
        <f>'MSCI World Indexes'!G106/'MSCI World Indexes'!G105-1</f>
        <v>0.14426031232016245</v>
      </c>
      <c r="H115" s="18">
        <f>'MSCI World Indexes'!H106/'MSCI World Indexes'!H105-1</f>
        <v>5.1919694304603636E-2</v>
      </c>
      <c r="I115" s="18"/>
      <c r="J115" s="18"/>
      <c r="K115" s="18">
        <f>'MSCI World Indexes'!K106/'MSCI World Indexes'!K105-1</f>
        <v>1.8251588146141806E-2</v>
      </c>
      <c r="L115" s="18">
        <f>'MSCI World Indexes'!L106/'MSCI World Indexes'!L105-1</f>
        <v>6.2449932962872268E-2</v>
      </c>
      <c r="M115" s="18">
        <f>'MSCI World Indexes'!M106/'MSCI World Indexes'!M105-1</f>
        <v>2.9755904512294373E-2</v>
      </c>
      <c r="N115" s="18"/>
      <c r="O115" s="18"/>
      <c r="P115" s="18">
        <f>'MSCI World Indexes'!P106/'MSCI World Indexes'!P105-1</f>
        <v>5.8258526343632822E-2</v>
      </c>
      <c r="Q115" s="18">
        <f>'MSCI World Indexes'!Q106/'MSCI World Indexes'!Q105-1</f>
        <v>8.8367565306237461E-2</v>
      </c>
      <c r="R115" s="18">
        <f>'MSCI World Indexes'!R106/'MSCI World Indexes'!R105-1</f>
        <v>5.605430799124389E-2</v>
      </c>
      <c r="S115" s="18">
        <f>'MSCI World Indexes'!S106/'MSCI World Indexes'!S105-1</f>
        <v>0.10001090307169269</v>
      </c>
      <c r="T115" s="18">
        <f>'MSCI World Indexes'!T106/'MSCI World Indexes'!T105-1</f>
        <v>5.6799215555370042E-2</v>
      </c>
      <c r="U115" s="18">
        <f>'MSCI World Indexes'!U106/'MSCI World Indexes'!U105-1</f>
        <v>5.2569280044562072E-2</v>
      </c>
      <c r="V115" s="18"/>
      <c r="W115" s="18"/>
      <c r="X115" s="18"/>
      <c r="Y115" s="18"/>
      <c r="Z115" s="18">
        <f>'MSCI World Indexes'!Z106/'MSCI World Indexes'!Z105-1</f>
        <v>0.102576189260843</v>
      </c>
      <c r="AA115" s="18">
        <f>'MSCI World Indexes'!AA106/'MSCI World Indexes'!AA105-1</f>
        <v>4.7900573843920879E-2</v>
      </c>
      <c r="AB115" s="18"/>
      <c r="AC115" s="18"/>
      <c r="AD115" s="18"/>
      <c r="AE115" s="18"/>
      <c r="AF115" s="18">
        <f>'MSCI World Indexes'!AF106/'MSCI World Indexes'!AF105-1</f>
        <v>3.7160478699505672E-2</v>
      </c>
      <c r="AG115" s="18"/>
      <c r="AH115" s="18"/>
      <c r="AI115" s="18">
        <f>'MSCI World Indexes'!AI106/'MSCI World Indexes'!AI105-1</f>
        <v>6.3602124273129723E-2</v>
      </c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>
        <f>'MSCI World Indexes'!AU106/'MSCI World Indexes'!AU105-1</f>
        <v>6.9219774090085062E-2</v>
      </c>
      <c r="AV115" s="18">
        <f>'MSCI World Indexes'!AV106/'MSCI World Indexes'!AV105-1</f>
        <v>8.3810471074001525E-2</v>
      </c>
      <c r="AW115" s="18"/>
      <c r="AX115" s="18"/>
      <c r="BB115">
        <f>'MSCI World Indexes'!AY106</f>
        <v>6.76</v>
      </c>
      <c r="BC115" s="25">
        <f t="shared" si="10"/>
        <v>5.4659791295734728E-3</v>
      </c>
      <c r="BD115">
        <v>0.56000000000000005</v>
      </c>
      <c r="BF115">
        <f t="shared" si="11"/>
        <v>-3.6314810991626034E-2</v>
      </c>
    </row>
    <row r="116" spans="1:58" x14ac:dyDescent="0.2">
      <c r="A116" s="1">
        <v>28733</v>
      </c>
      <c r="B116" s="18">
        <f>'MSCI World Indexes'!B107/'MSCI World Indexes'!B106-1</f>
        <v>2.3587451547145921E-2</v>
      </c>
      <c r="C116" s="18">
        <f>'MSCI World Indexes'!C107/'MSCI World Indexes'!C106-1</f>
        <v>2.5644620620212333E-2</v>
      </c>
      <c r="D116" s="18"/>
      <c r="E116">
        <v>9.5233114556911858E-3</v>
      </c>
      <c r="F116" s="18"/>
      <c r="G116" s="18">
        <f>'MSCI World Indexes'!G107/'MSCI World Indexes'!G106-1</f>
        <v>-2.7831527622684593E-2</v>
      </c>
      <c r="H116" s="18">
        <f>'MSCI World Indexes'!H107/'MSCI World Indexes'!H106-1</f>
        <v>4.1515308770109005E-2</v>
      </c>
      <c r="I116" s="18"/>
      <c r="J116" s="18"/>
      <c r="K116" s="18">
        <f>'MSCI World Indexes'!K107/'MSCI World Indexes'!K106-1</f>
        <v>8.1895050194762176E-2</v>
      </c>
      <c r="L116" s="18">
        <f>'MSCI World Indexes'!L107/'MSCI World Indexes'!L106-1</f>
        <v>0.18821876711350272</v>
      </c>
      <c r="M116" s="18">
        <f>'MSCI World Indexes'!M107/'MSCI World Indexes'!M106-1</f>
        <v>6.6341329001943228E-2</v>
      </c>
      <c r="N116" s="18"/>
      <c r="O116" s="18"/>
      <c r="P116" s="18">
        <f>'MSCI World Indexes'!P107/'MSCI World Indexes'!P106-1</f>
        <v>1.3809694905722258E-2</v>
      </c>
      <c r="Q116" s="18">
        <f>'MSCI World Indexes'!Q107/'MSCI World Indexes'!Q106-1</f>
        <v>2.0283405897267182E-2</v>
      </c>
      <c r="R116" s="18">
        <f>'MSCI World Indexes'!R107/'MSCI World Indexes'!R106-1</f>
        <v>6.0830072666294033E-2</v>
      </c>
      <c r="S116" s="18">
        <f>'MSCI World Indexes'!S107/'MSCI World Indexes'!S106-1</f>
        <v>2.4491119941610684E-2</v>
      </c>
      <c r="T116" s="18">
        <f>'MSCI World Indexes'!T107/'MSCI World Indexes'!T106-1</f>
        <v>2.2781786415817074E-2</v>
      </c>
      <c r="U116" s="18">
        <f>'MSCI World Indexes'!U107/'MSCI World Indexes'!U106-1</f>
        <v>1.6694780710458268E-2</v>
      </c>
      <c r="V116" s="18"/>
      <c r="W116" s="18"/>
      <c r="X116" s="18"/>
      <c r="Y116" s="18"/>
      <c r="Z116" s="18">
        <f>'MSCI World Indexes'!Z107/'MSCI World Indexes'!Z106-1</f>
        <v>-1.6411370802971392E-2</v>
      </c>
      <c r="AA116" s="18">
        <f>'MSCI World Indexes'!AA107/'MSCI World Indexes'!AA106-1</f>
        <v>0.16796188136746393</v>
      </c>
      <c r="AB116" s="18"/>
      <c r="AC116" s="18"/>
      <c r="AD116" s="18"/>
      <c r="AE116" s="18"/>
      <c r="AF116" s="18">
        <f>'MSCI World Indexes'!AF107/'MSCI World Indexes'!AF106-1</f>
        <v>0.16277842538042298</v>
      </c>
      <c r="AG116" s="18"/>
      <c r="AH116" s="18"/>
      <c r="AI116" s="18">
        <f>'MSCI World Indexes'!AI107/'MSCI World Indexes'!AI106-1</f>
        <v>6.0184019083460605E-2</v>
      </c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>
        <f>'MSCI World Indexes'!AU107/'MSCI World Indexes'!AU106-1</f>
        <v>2.023182640734289E-2</v>
      </c>
      <c r="AV116" s="18">
        <f>'MSCI World Indexes'!AV107/'MSCI World Indexes'!AV106-1</f>
        <v>1.7291657861847831E-2</v>
      </c>
      <c r="AW116" s="18"/>
      <c r="AX116" s="18"/>
      <c r="BB116">
        <f>'MSCI World Indexes'!AY107</f>
        <v>7.54</v>
      </c>
      <c r="BC116" s="25">
        <f t="shared" si="10"/>
        <v>6.0761088967336008E-3</v>
      </c>
      <c r="BD116">
        <v>0.56000000000000005</v>
      </c>
      <c r="BF116">
        <f t="shared" si="11"/>
        <v>0.10919929196499223</v>
      </c>
    </row>
    <row r="117" spans="1:58" x14ac:dyDescent="0.2">
      <c r="A117" s="1">
        <v>28762</v>
      </c>
      <c r="B117" s="18">
        <f>'MSCI World Indexes'!B108/'MSCI World Indexes'!B107-1</f>
        <v>1.8755855757707884E-2</v>
      </c>
      <c r="C117" s="18">
        <f>'MSCI World Indexes'!C108/'MSCI World Indexes'!C107-1</f>
        <v>2.1237992270315198E-2</v>
      </c>
      <c r="D117" s="18"/>
      <c r="E117">
        <v>-8.4751030895791057E-3</v>
      </c>
      <c r="F117" s="18"/>
      <c r="G117" s="18">
        <f>'MSCI World Indexes'!G108/'MSCI World Indexes'!G107-1</f>
        <v>0.14778865039281697</v>
      </c>
      <c r="H117" s="18">
        <f>'MSCI World Indexes'!H108/'MSCI World Indexes'!H107-1</f>
        <v>5.4099540497148935E-2</v>
      </c>
      <c r="I117" s="18"/>
      <c r="J117" s="18"/>
      <c r="K117" s="18">
        <f>'MSCI World Indexes'!K108/'MSCI World Indexes'!K107-1</f>
        <v>0.24514825981324817</v>
      </c>
      <c r="L117" s="18">
        <f>'MSCI World Indexes'!L108/'MSCI World Indexes'!L107-1</f>
        <v>5.1665865127711985E-2</v>
      </c>
      <c r="M117" s="18">
        <f>'MSCI World Indexes'!M108/'MSCI World Indexes'!M107-1</f>
        <v>2.760834234344367E-3</v>
      </c>
      <c r="N117" s="18"/>
      <c r="O117" s="18"/>
      <c r="P117" s="18">
        <f>'MSCI World Indexes'!P108/'MSCI World Indexes'!P107-1</f>
        <v>-2.3128958195294147E-2</v>
      </c>
      <c r="Q117" s="18">
        <f>'MSCI World Indexes'!Q108/'MSCI World Indexes'!Q107-1</f>
        <v>-5.2837488317503123E-2</v>
      </c>
      <c r="R117" s="18">
        <f>'MSCI World Indexes'!R108/'MSCI World Indexes'!R107-1</f>
        <v>2.2929757309902987E-2</v>
      </c>
      <c r="S117" s="18">
        <f>'MSCI World Indexes'!S108/'MSCI World Indexes'!S107-1</f>
        <v>1.0167374688865971E-2</v>
      </c>
      <c r="T117" s="18">
        <f>'MSCI World Indexes'!T108/'MSCI World Indexes'!T107-1</f>
        <v>-7.8751556211819063E-3</v>
      </c>
      <c r="U117" s="18">
        <f>'MSCI World Indexes'!U108/'MSCI World Indexes'!U107-1</f>
        <v>3.2402098328656814E-2</v>
      </c>
      <c r="V117" s="18"/>
      <c r="W117" s="18"/>
      <c r="X117" s="18"/>
      <c r="Y117" s="18"/>
      <c r="Z117" s="18">
        <f>'MSCI World Indexes'!Z108/'MSCI World Indexes'!Z107-1</f>
        <v>2.063076195256186E-2</v>
      </c>
      <c r="AA117" s="18">
        <f>'MSCI World Indexes'!AA108/'MSCI World Indexes'!AA107-1</f>
        <v>-6.8105090150493486E-2</v>
      </c>
      <c r="AB117" s="18"/>
      <c r="AC117" s="18"/>
      <c r="AD117" s="18"/>
      <c r="AE117" s="18"/>
      <c r="AF117" s="18">
        <f>'MSCI World Indexes'!AF108/'MSCI World Indexes'!AF107-1</f>
        <v>-0.11429848744504878</v>
      </c>
      <c r="AG117" s="18"/>
      <c r="AH117" s="18"/>
      <c r="AI117" s="18">
        <f>'MSCI World Indexes'!AI108/'MSCI World Indexes'!AI107-1</f>
        <v>3.921459017538953E-2</v>
      </c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>
        <f>'MSCI World Indexes'!AU108/'MSCI World Indexes'!AU107-1</f>
        <v>8.8366890380313645E-3</v>
      </c>
      <c r="AV117" s="18">
        <f>'MSCI World Indexes'!AV108/'MSCI World Indexes'!AV107-1</f>
        <v>2.6796365427643964E-2</v>
      </c>
      <c r="AW117" s="18"/>
      <c r="AX117" s="18"/>
      <c r="BB117">
        <f>'MSCI World Indexes'!AY108</f>
        <v>7.98</v>
      </c>
      <c r="BC117" s="25">
        <f t="shared" si="10"/>
        <v>6.4184974022432062E-3</v>
      </c>
      <c r="BD117">
        <v>0.62</v>
      </c>
      <c r="BF117">
        <f t="shared" si="11"/>
        <v>5.6716229441852395E-2</v>
      </c>
    </row>
    <row r="118" spans="1:58" x14ac:dyDescent="0.2">
      <c r="A118" s="1">
        <v>28794</v>
      </c>
      <c r="B118" s="18">
        <f>'MSCI World Indexes'!B109/'MSCI World Indexes'!B108-1</f>
        <v>0.11387678106245658</v>
      </c>
      <c r="C118" s="18">
        <f>'MSCI World Indexes'!C109/'MSCI World Indexes'!C108-1</f>
        <v>0.10161478741268959</v>
      </c>
      <c r="D118" s="18"/>
      <c r="E118">
        <v>6.0757575757575788E-2</v>
      </c>
      <c r="F118" s="18"/>
      <c r="G118" s="18">
        <f>'MSCI World Indexes'!G109/'MSCI World Indexes'!G108-1</f>
        <v>2.7883241789722124E-2</v>
      </c>
      <c r="H118" s="18">
        <f>'MSCI World Indexes'!H109/'MSCI World Indexes'!H108-1</f>
        <v>9.8780474995010525E-2</v>
      </c>
      <c r="I118" s="18"/>
      <c r="J118" s="18"/>
      <c r="K118" s="18">
        <f>'MSCI World Indexes'!K109/'MSCI World Indexes'!K108-1</f>
        <v>-3.5098029996708857E-2</v>
      </c>
      <c r="L118" s="18">
        <f>'MSCI World Indexes'!L109/'MSCI World Indexes'!L108-1</f>
        <v>-6.7756133810107588E-2</v>
      </c>
      <c r="M118" s="18">
        <f>'MSCI World Indexes'!M109/'MSCI World Indexes'!M108-1</f>
        <v>2.5124946596773556E-2</v>
      </c>
      <c r="N118" s="18"/>
      <c r="O118" s="18"/>
      <c r="P118" s="18">
        <f>'MSCI World Indexes'!P109/'MSCI World Indexes'!P108-1</f>
        <v>4.7605527162597028E-2</v>
      </c>
      <c r="Q118" s="18">
        <f>'MSCI World Indexes'!Q109/'MSCI World Indexes'!Q108-1</f>
        <v>1.1787293282543132E-2</v>
      </c>
      <c r="R118" s="18">
        <f>'MSCI World Indexes'!R109/'MSCI World Indexes'!R108-1</f>
        <v>1.8689823618545542E-2</v>
      </c>
      <c r="S118" s="18">
        <f>'MSCI World Indexes'!S109/'MSCI World Indexes'!S108-1</f>
        <v>2.4318041322386019E-2</v>
      </c>
      <c r="T118" s="18">
        <f>'MSCI World Indexes'!T109/'MSCI World Indexes'!T108-1</f>
        <v>-8.8724817851966398E-2</v>
      </c>
      <c r="U118" s="18">
        <f>'MSCI World Indexes'!U109/'MSCI World Indexes'!U108-1</f>
        <v>-4.8338178180070801E-2</v>
      </c>
      <c r="V118" s="18"/>
      <c r="W118" s="18"/>
      <c r="X118" s="18"/>
      <c r="Y118" s="18"/>
      <c r="Z118" s="18">
        <f>'MSCI World Indexes'!Z109/'MSCI World Indexes'!Z108-1</f>
        <v>7.6057391860859136E-2</v>
      </c>
      <c r="AA118" s="18">
        <f>'MSCI World Indexes'!AA109/'MSCI World Indexes'!AA108-1</f>
        <v>4.6393677519392496E-2</v>
      </c>
      <c r="AB118" s="18"/>
      <c r="AC118" s="18"/>
      <c r="AD118" s="18"/>
      <c r="AE118" s="18"/>
      <c r="AF118" s="18">
        <f>'MSCI World Indexes'!AF109/'MSCI World Indexes'!AF108-1</f>
        <v>0.14964144685689229</v>
      </c>
      <c r="AG118" s="18"/>
      <c r="AH118" s="18"/>
      <c r="AI118" s="18">
        <f>'MSCI World Indexes'!AI109/'MSCI World Indexes'!AI108-1</f>
        <v>-4.7067683328626542E-2</v>
      </c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>
        <f>'MSCI World Indexes'!AU109/'MSCI World Indexes'!AU108-1</f>
        <v>-2.2207086626645389E-2</v>
      </c>
      <c r="AV118" s="18">
        <f>'MSCI World Indexes'!AV109/'MSCI World Indexes'!AV108-1</f>
        <v>5.4384768334412303E-2</v>
      </c>
      <c r="AW118" s="18"/>
      <c r="AX118" s="18"/>
      <c r="BB118">
        <f>'MSCI World Indexes'!AY109</f>
        <v>8.75</v>
      </c>
      <c r="BC118" s="25">
        <f t="shared" si="10"/>
        <v>7.0146116041400752E-3</v>
      </c>
      <c r="BD118">
        <v>0.68</v>
      </c>
      <c r="BF118">
        <f t="shared" si="11"/>
        <v>9.2115288907805848E-2</v>
      </c>
    </row>
    <row r="119" spans="1:58" x14ac:dyDescent="0.2">
      <c r="A119" s="1">
        <v>28824</v>
      </c>
      <c r="B119" s="18">
        <f>'MSCI World Indexes'!B110/'MSCI World Indexes'!B109-1</f>
        <v>-0.12680826878545015</v>
      </c>
      <c r="C119" s="18">
        <f>'MSCI World Indexes'!C110/'MSCI World Indexes'!C109-1</f>
        <v>-8.6597038501687318E-2</v>
      </c>
      <c r="D119" s="18"/>
      <c r="E119">
        <v>-8.7928325510148841E-2</v>
      </c>
      <c r="F119" s="18"/>
      <c r="G119" s="18">
        <f>'MSCI World Indexes'!G110/'MSCI World Indexes'!G109-1</f>
        <v>-0.11495098585687424</v>
      </c>
      <c r="H119" s="18">
        <f>'MSCI World Indexes'!H110/'MSCI World Indexes'!H109-1</f>
        <v>-0.11658620524831509</v>
      </c>
      <c r="I119" s="18"/>
      <c r="J119" s="18"/>
      <c r="K119" s="18">
        <f>'MSCI World Indexes'!K110/'MSCI World Indexes'!K109-1</f>
        <v>-0.11411865026190759</v>
      </c>
      <c r="L119" s="18">
        <f>'MSCI World Indexes'!L110/'MSCI World Indexes'!L109-1</f>
        <v>-5.3011670606830763E-2</v>
      </c>
      <c r="M119" s="18">
        <f>'MSCI World Indexes'!M110/'MSCI World Indexes'!M109-1</f>
        <v>-8.5732430143945826E-2</v>
      </c>
      <c r="N119" s="18"/>
      <c r="O119" s="18"/>
      <c r="P119" s="18">
        <f>'MSCI World Indexes'!P110/'MSCI World Indexes'!P109-1</f>
        <v>-0.1131086819044177</v>
      </c>
      <c r="Q119" s="18">
        <f>'MSCI World Indexes'!Q110/'MSCI World Indexes'!Q109-1</f>
        <v>-7.3316953316953426E-2</v>
      </c>
      <c r="R119" s="18">
        <f>'MSCI World Indexes'!R110/'MSCI World Indexes'!R109-1</f>
        <v>-0.11449339485493959</v>
      </c>
      <c r="S119" s="18">
        <f>'MSCI World Indexes'!S110/'MSCI World Indexes'!S109-1</f>
        <v>-5.0762456862111671E-2</v>
      </c>
      <c r="T119" s="18">
        <f>'MSCI World Indexes'!T110/'MSCI World Indexes'!T109-1</f>
        <v>1.609735269000856E-2</v>
      </c>
      <c r="U119" s="18">
        <f>'MSCI World Indexes'!U110/'MSCI World Indexes'!U109-1</f>
        <v>5.4750295936359272E-2</v>
      </c>
      <c r="V119" s="18"/>
      <c r="W119" s="18"/>
      <c r="X119" s="18"/>
      <c r="Y119" s="18"/>
      <c r="Z119" s="18">
        <f>'MSCI World Indexes'!Z110/'MSCI World Indexes'!Z109-1</f>
        <v>-9.3542342232027953E-2</v>
      </c>
      <c r="AA119" s="18">
        <f>'MSCI World Indexes'!AA110/'MSCI World Indexes'!AA109-1</f>
        <v>-0.28705508585526496</v>
      </c>
      <c r="AB119" s="18"/>
      <c r="AC119" s="18"/>
      <c r="AD119" s="18"/>
      <c r="AE119" s="18"/>
      <c r="AF119" s="18">
        <f>'MSCI World Indexes'!AF110/'MSCI World Indexes'!AF109-1</f>
        <v>-0.17152322433149803</v>
      </c>
      <c r="AG119" s="18"/>
      <c r="AH119" s="18"/>
      <c r="AI119" s="18">
        <f>'MSCI World Indexes'!AI110/'MSCI World Indexes'!AI109-1</f>
        <v>-5.4726859626592961E-2</v>
      </c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>
        <f>'MSCI World Indexes'!AU110/'MSCI World Indexes'!AU109-1</f>
        <v>-3.8108891804765843E-2</v>
      </c>
      <c r="AV119" s="18">
        <f>'MSCI World Indexes'!AV110/'MSCI World Indexes'!AV109-1</f>
        <v>-9.5775064824002221E-2</v>
      </c>
      <c r="AW119" s="18"/>
      <c r="AX119" s="18"/>
      <c r="BB119">
        <f>'MSCI World Indexes'!AY110</f>
        <v>9.01</v>
      </c>
      <c r="BC119" s="25">
        <f t="shared" si="10"/>
        <v>7.2150233541627973E-3</v>
      </c>
      <c r="BD119">
        <v>0.7</v>
      </c>
      <c r="BF119">
        <f t="shared" si="11"/>
        <v>2.9281371250723165E-2</v>
      </c>
    </row>
    <row r="120" spans="1:58" x14ac:dyDescent="0.2">
      <c r="A120" s="1">
        <v>28853</v>
      </c>
      <c r="B120" s="18">
        <f>'MSCI World Indexes'!B111/'MSCI World Indexes'!B110-1</f>
        <v>6.6263523616852948E-2</v>
      </c>
      <c r="C120" s="18">
        <f>'MSCI World Indexes'!C111/'MSCI World Indexes'!C110-1</f>
        <v>5.9131202457400667E-2</v>
      </c>
      <c r="D120" s="18"/>
      <c r="E120">
        <v>2.439287816521496E-2</v>
      </c>
      <c r="F120" s="18"/>
      <c r="G120" s="18">
        <f>'MSCI World Indexes'!G111/'MSCI World Indexes'!G110-1</f>
        <v>8.1210217825772979E-2</v>
      </c>
      <c r="H120" s="18">
        <f>'MSCI World Indexes'!H111/'MSCI World Indexes'!H110-1</f>
        <v>5.5594933421347248E-2</v>
      </c>
      <c r="I120" s="18"/>
      <c r="J120" s="18"/>
      <c r="K120" s="18">
        <f>'MSCI World Indexes'!K111/'MSCI World Indexes'!K110-1</f>
        <v>1.0560765655509785E-2</v>
      </c>
      <c r="L120" s="18">
        <f>'MSCI World Indexes'!L111/'MSCI World Indexes'!L110-1</f>
        <v>8.0001151095701051E-3</v>
      </c>
      <c r="M120" s="18">
        <f>'MSCI World Indexes'!M111/'MSCI World Indexes'!M110-1</f>
        <v>3.5113741606853432E-2</v>
      </c>
      <c r="N120" s="18"/>
      <c r="O120" s="18"/>
      <c r="P120" s="18">
        <f>'MSCI World Indexes'!P111/'MSCI World Indexes'!P110-1</f>
        <v>-6.0609147397371332E-3</v>
      </c>
      <c r="Q120" s="18">
        <f>'MSCI World Indexes'!Q111/'MSCI World Indexes'!Q110-1</f>
        <v>2.2679621788753268E-2</v>
      </c>
      <c r="R120" s="18">
        <f>'MSCI World Indexes'!R111/'MSCI World Indexes'!R110-1</f>
        <v>9.5453593726206876E-2</v>
      </c>
      <c r="S120" s="18">
        <f>'MSCI World Indexes'!S111/'MSCI World Indexes'!S110-1</f>
        <v>2.8762290237655863E-2</v>
      </c>
      <c r="T120" s="18">
        <f>'MSCI World Indexes'!T111/'MSCI World Indexes'!T110-1</f>
        <v>1.3867294196747482E-2</v>
      </c>
      <c r="U120" s="18">
        <f>'MSCI World Indexes'!U111/'MSCI World Indexes'!U110-1</f>
        <v>2.5059450465793498E-2</v>
      </c>
      <c r="V120" s="18"/>
      <c r="W120" s="18"/>
      <c r="X120" s="18"/>
      <c r="Y120" s="18"/>
      <c r="Z120" s="18">
        <f>'MSCI World Indexes'!Z111/'MSCI World Indexes'!Z110-1</f>
        <v>4.7130282497050979E-2</v>
      </c>
      <c r="AA120" s="18">
        <f>'MSCI World Indexes'!AA111/'MSCI World Indexes'!AA110-1</f>
        <v>-1.8118603398462385E-2</v>
      </c>
      <c r="AB120" s="18"/>
      <c r="AC120" s="18"/>
      <c r="AD120" s="18"/>
      <c r="AE120" s="18"/>
      <c r="AF120" s="18">
        <f>'MSCI World Indexes'!AF111/'MSCI World Indexes'!AF110-1</f>
        <v>3.576905885407311E-2</v>
      </c>
      <c r="AG120" s="18"/>
      <c r="AH120" s="18"/>
      <c r="AI120" s="18">
        <f>'MSCI World Indexes'!AI111/'MSCI World Indexes'!AI110-1</f>
        <v>5.9149336398787833E-2</v>
      </c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>
        <f>'MSCI World Indexes'!AU111/'MSCI World Indexes'!AU110-1</f>
        <v>2.9665619710838032E-2</v>
      </c>
      <c r="AV120" s="18">
        <f>'MSCI World Indexes'!AV111/'MSCI World Indexes'!AV110-1</f>
        <v>4.6342439343785236E-2</v>
      </c>
      <c r="AW120" s="18"/>
      <c r="AX120" s="18"/>
      <c r="BB120">
        <f>'MSCI World Indexes'!AY111</f>
        <v>9.26</v>
      </c>
      <c r="BC120" s="25">
        <f t="shared" si="10"/>
        <v>7.4073141725286007E-3</v>
      </c>
      <c r="BD120">
        <v>0.78</v>
      </c>
      <c r="BF120">
        <f t="shared" si="11"/>
        <v>2.7368977037841802E-2</v>
      </c>
    </row>
    <row r="121" spans="1:58" x14ac:dyDescent="0.2">
      <c r="A121" s="1">
        <v>28886</v>
      </c>
      <c r="B121" s="18">
        <f>'MSCI World Indexes'!B112/'MSCI World Indexes'!B111-1</f>
        <v>-2.9247629378792106E-2</v>
      </c>
      <c r="C121" s="18">
        <f>'MSCI World Indexes'!C112/'MSCI World Indexes'!C111-1</f>
        <v>4.3201242314038213E-2</v>
      </c>
      <c r="D121" s="18"/>
      <c r="E121">
        <v>4.4650858751462907E-2</v>
      </c>
      <c r="F121" s="18"/>
      <c r="G121" s="18">
        <f>'MSCI World Indexes'!G112/'MSCI World Indexes'!G111-1</f>
        <v>-3.1648764727354672E-2</v>
      </c>
      <c r="H121" s="18">
        <f>'MSCI World Indexes'!H112/'MSCI World Indexes'!H111-1</f>
        <v>-1.7919566977969481E-2</v>
      </c>
      <c r="I121" s="18"/>
      <c r="J121" s="18"/>
      <c r="K121" s="18">
        <f>'MSCI World Indexes'!K112/'MSCI World Indexes'!K111-1</f>
        <v>3.6168186147775172E-2</v>
      </c>
      <c r="L121" s="18">
        <f>'MSCI World Indexes'!L112/'MSCI World Indexes'!L111-1</f>
        <v>5.6791092712868307E-2</v>
      </c>
      <c r="M121" s="18">
        <f>'MSCI World Indexes'!M112/'MSCI World Indexes'!M111-1</f>
        <v>3.5152836901741091E-2</v>
      </c>
      <c r="N121" s="18"/>
      <c r="O121" s="18"/>
      <c r="P121" s="18">
        <f>'MSCI World Indexes'!P112/'MSCI World Indexes'!P111-1</f>
        <v>-3.824408574600735E-2</v>
      </c>
      <c r="Q121" s="18">
        <f>'MSCI World Indexes'!Q112/'MSCI World Indexes'!Q111-1</f>
        <v>6.8300932536675241E-2</v>
      </c>
      <c r="R121" s="18">
        <f>'MSCI World Indexes'!R112/'MSCI World Indexes'!R111-1</f>
        <v>6.1828038731033041E-2</v>
      </c>
      <c r="S121" s="18">
        <f>'MSCI World Indexes'!S112/'MSCI World Indexes'!S111-1</f>
        <v>-9.0263391535956305E-3</v>
      </c>
      <c r="T121" s="18">
        <f>'MSCI World Indexes'!T112/'MSCI World Indexes'!T111-1</f>
        <v>4.1416255647200195E-2</v>
      </c>
      <c r="U121" s="18">
        <f>'MSCI World Indexes'!U112/'MSCI World Indexes'!U111-1</f>
        <v>2.0189878263532579E-2</v>
      </c>
      <c r="V121" s="18"/>
      <c r="W121" s="18"/>
      <c r="X121" s="18"/>
      <c r="Y121" s="18"/>
      <c r="Z121" s="18">
        <f>'MSCI World Indexes'!Z112/'MSCI World Indexes'!Z111-1</f>
        <v>-4.7916220331680748E-3</v>
      </c>
      <c r="AA121" s="18">
        <f>'MSCI World Indexes'!AA112/'MSCI World Indexes'!AA111-1</f>
        <v>0.11432513756587359</v>
      </c>
      <c r="AB121" s="18"/>
      <c r="AC121" s="18"/>
      <c r="AD121" s="18"/>
      <c r="AE121" s="18"/>
      <c r="AF121" s="18">
        <f>'MSCI World Indexes'!AF112/'MSCI World Indexes'!AF111-1</f>
        <v>9.1774057258329211E-2</v>
      </c>
      <c r="AG121" s="18"/>
      <c r="AH121" s="18"/>
      <c r="AI121" s="18">
        <f>'MSCI World Indexes'!AI112/'MSCI World Indexes'!AI111-1</f>
        <v>3.7662978363520949E-2</v>
      </c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>
        <f>'MSCI World Indexes'!AU112/'MSCI World Indexes'!AU111-1</f>
        <v>2.2734707229309814E-2</v>
      </c>
      <c r="AV121" s="18">
        <f>'MSCI World Indexes'!AV112/'MSCI World Indexes'!AV111-1</f>
        <v>3.0071267164957227E-3</v>
      </c>
      <c r="AW121" s="18"/>
      <c r="AX121" s="18"/>
      <c r="BB121">
        <f>'MSCI World Indexes'!AY112</f>
        <v>9.2900000000000009</v>
      </c>
      <c r="BC121" s="25">
        <f t="shared" si="10"/>
        <v>7.4303619612348104E-3</v>
      </c>
      <c r="BD121">
        <v>0.77</v>
      </c>
      <c r="BF121">
        <f t="shared" si="11"/>
        <v>3.2345041676591357E-3</v>
      </c>
    </row>
    <row r="122" spans="1:58" x14ac:dyDescent="0.2">
      <c r="A122" s="1">
        <v>28914</v>
      </c>
      <c r="B122" s="18">
        <f>'MSCI World Indexes'!B113/'MSCI World Indexes'!B112-1</f>
        <v>2.2349122180866932E-3</v>
      </c>
      <c r="C122" s="18">
        <f>'MSCI World Indexes'!C113/'MSCI World Indexes'!C112-1</f>
        <v>1.3041527111928186E-2</v>
      </c>
      <c r="D122" s="18"/>
      <c r="E122">
        <v>1.412971074463476E-3</v>
      </c>
      <c r="F122" s="18"/>
      <c r="G122" s="18">
        <f>'MSCI World Indexes'!G113/'MSCI World Indexes'!G112-1</f>
        <v>-6.201376301310535E-2</v>
      </c>
      <c r="H122" s="18">
        <f>'MSCI World Indexes'!H113/'MSCI World Indexes'!H112-1</f>
        <v>-2.4003382081232649E-2</v>
      </c>
      <c r="I122" s="18"/>
      <c r="J122" s="18"/>
      <c r="K122" s="18">
        <f>'MSCI World Indexes'!K113/'MSCI World Indexes'!K112-1</f>
        <v>5.6468981457162615E-2</v>
      </c>
      <c r="L122" s="18">
        <f>'MSCI World Indexes'!L113/'MSCI World Indexes'!L112-1</f>
        <v>0.12481511748060004</v>
      </c>
      <c r="M122" s="18">
        <f>'MSCI World Indexes'!M113/'MSCI World Indexes'!M112-1</f>
        <v>-1.4639746100344464E-2</v>
      </c>
      <c r="N122" s="18"/>
      <c r="O122" s="18"/>
      <c r="P122" s="18">
        <f>'MSCI World Indexes'!P113/'MSCI World Indexes'!P112-1</f>
        <v>5.8412957766490248E-2</v>
      </c>
      <c r="Q122" s="18">
        <f>'MSCI World Indexes'!Q113/'MSCI World Indexes'!Q112-1</f>
        <v>-5.3256072700662349E-2</v>
      </c>
      <c r="R122" s="18">
        <f>'MSCI World Indexes'!R113/'MSCI World Indexes'!R112-1</f>
        <v>-5.0851756697049E-3</v>
      </c>
      <c r="S122" s="18">
        <f>'MSCI World Indexes'!S113/'MSCI World Indexes'!S112-1</f>
        <v>8.2767525406459486E-2</v>
      </c>
      <c r="T122" s="18">
        <f>'MSCI World Indexes'!T113/'MSCI World Indexes'!T112-1</f>
        <v>-3.8734391323814621E-2</v>
      </c>
      <c r="U122" s="18">
        <f>'MSCI World Indexes'!U113/'MSCI World Indexes'!U112-1</f>
        <v>2.065337305905568E-2</v>
      </c>
      <c r="V122" s="18"/>
      <c r="W122" s="18"/>
      <c r="X122" s="18"/>
      <c r="Y122" s="18"/>
      <c r="Z122" s="18">
        <f>'MSCI World Indexes'!Z113/'MSCI World Indexes'!Z112-1</f>
        <v>-3.9892502737198909E-2</v>
      </c>
      <c r="AA122" s="18">
        <f>'MSCI World Indexes'!AA113/'MSCI World Indexes'!AA112-1</f>
        <v>-4.4490029340096382E-2</v>
      </c>
      <c r="AB122" s="18"/>
      <c r="AC122" s="18"/>
      <c r="AD122" s="18"/>
      <c r="AE122" s="18"/>
      <c r="AF122" s="18">
        <f>'MSCI World Indexes'!AF113/'MSCI World Indexes'!AF112-1</f>
        <v>-6.4005036710232832E-2</v>
      </c>
      <c r="AG122" s="18"/>
      <c r="AH122" s="18"/>
      <c r="AI122" s="18">
        <f>'MSCI World Indexes'!AI113/'MSCI World Indexes'!AI112-1</f>
        <v>2.9979488433378165E-2</v>
      </c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>
        <f>'MSCI World Indexes'!AU113/'MSCI World Indexes'!AU112-1</f>
        <v>-2.1645610107148494E-2</v>
      </c>
      <c r="AV122" s="18">
        <f>'MSCI World Indexes'!AV113/'MSCI World Indexes'!AV112-1</f>
        <v>-7.5501562599288308E-3</v>
      </c>
      <c r="AW122" s="18"/>
      <c r="AX122" s="18"/>
      <c r="BB122">
        <f>'MSCI World Indexes'!AY113</f>
        <v>9.4500000000000011</v>
      </c>
      <c r="BC122" s="25">
        <f t="shared" si="10"/>
        <v>7.553185642589888E-3</v>
      </c>
      <c r="BD122">
        <v>0.73</v>
      </c>
      <c r="BF122">
        <f t="shared" si="11"/>
        <v>1.7076188679904014E-2</v>
      </c>
    </row>
    <row r="123" spans="1:58" x14ac:dyDescent="0.2">
      <c r="A123" s="1">
        <v>28944</v>
      </c>
      <c r="B123" s="18">
        <f>'MSCI World Indexes'!B114/'MSCI World Indexes'!B113-1</f>
        <v>2.5444925852756928E-2</v>
      </c>
      <c r="C123" s="18">
        <f>'MSCI World Indexes'!C114/'MSCI World Indexes'!C113-1</f>
        <v>7.6712387970201412E-3</v>
      </c>
      <c r="D123" s="18"/>
      <c r="E123">
        <v>6.3493983189211178E-4</v>
      </c>
      <c r="F123" s="18"/>
      <c r="G123" s="18">
        <f>'MSCI World Indexes'!G114/'MSCI World Indexes'!G113-1</f>
        <v>4.4215476699444256E-2</v>
      </c>
      <c r="H123" s="18">
        <f>'MSCI World Indexes'!H114/'MSCI World Indexes'!H113-1</f>
        <v>-2.3609751923806988E-2</v>
      </c>
      <c r="I123" s="18"/>
      <c r="J123" s="18"/>
      <c r="K123" s="18">
        <f>'MSCI World Indexes'!K114/'MSCI World Indexes'!K113-1</f>
        <v>1.0938743038981569E-2</v>
      </c>
      <c r="L123" s="18">
        <f>'MSCI World Indexes'!L114/'MSCI World Indexes'!L113-1</f>
        <v>2.6490861493383422E-2</v>
      </c>
      <c r="M123" s="18">
        <f>'MSCI World Indexes'!M114/'MSCI World Indexes'!M113-1</f>
        <v>3.9644467592275356E-2</v>
      </c>
      <c r="N123" s="18"/>
      <c r="O123" s="18"/>
      <c r="P123" s="18">
        <f>'MSCI World Indexes'!P114/'MSCI World Indexes'!P113-1</f>
        <v>0.14075006292474201</v>
      </c>
      <c r="Q123" s="18">
        <f>'MSCI World Indexes'!Q114/'MSCI World Indexes'!Q113-1</f>
        <v>-2.0427961857287791E-3</v>
      </c>
      <c r="R123" s="18">
        <f>'MSCI World Indexes'!R114/'MSCI World Indexes'!R113-1</f>
        <v>7.4837680360866354E-3</v>
      </c>
      <c r="S123" s="18">
        <f>'MSCI World Indexes'!S114/'MSCI World Indexes'!S113-1</f>
        <v>0.14890648322408984</v>
      </c>
      <c r="T123" s="18">
        <f>'MSCI World Indexes'!T114/'MSCI World Indexes'!T113-1</f>
        <v>5.2384796919637155E-2</v>
      </c>
      <c r="U123" s="18">
        <f>'MSCI World Indexes'!U114/'MSCI World Indexes'!U113-1</f>
        <v>9.7853660688681732E-2</v>
      </c>
      <c r="V123" s="18"/>
      <c r="W123" s="18"/>
      <c r="X123" s="18"/>
      <c r="Y123" s="18"/>
      <c r="Z123" s="18">
        <f>'MSCI World Indexes'!Z114/'MSCI World Indexes'!Z113-1</f>
        <v>-3.6983728605973765E-2</v>
      </c>
      <c r="AA123" s="18">
        <f>'MSCI World Indexes'!AA114/'MSCI World Indexes'!AA113-1</f>
        <v>-6.7267432934240423E-3</v>
      </c>
      <c r="AB123" s="18"/>
      <c r="AC123" s="18"/>
      <c r="AD123" s="18"/>
      <c r="AE123" s="18"/>
      <c r="AF123" s="18">
        <f>'MSCI World Indexes'!AF114/'MSCI World Indexes'!AF113-1</f>
        <v>6.2487356368344349E-2</v>
      </c>
      <c r="AG123" s="18"/>
      <c r="AH123" s="18"/>
      <c r="AI123" s="18">
        <f>'MSCI World Indexes'!AI114/'MSCI World Indexes'!AI113-1</f>
        <v>9.482485756488801E-3</v>
      </c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>
        <f>'MSCI World Indexes'!AU114/'MSCI World Indexes'!AU113-1</f>
        <v>3.8536039165365743E-2</v>
      </c>
      <c r="AV123" s="18">
        <f>'MSCI World Indexes'!AV114/'MSCI World Indexes'!AV113-1</f>
        <v>1.9132489726545687E-2</v>
      </c>
      <c r="AW123" s="18"/>
      <c r="AX123" s="18"/>
      <c r="BB123">
        <f>'MSCI World Indexes'!AY114</f>
        <v>9.44</v>
      </c>
      <c r="BC123" s="25">
        <f t="shared" si="10"/>
        <v>7.5455139859701426E-3</v>
      </c>
      <c r="BD123">
        <v>0.81</v>
      </c>
      <c r="BF123">
        <f t="shared" si="11"/>
        <v>-1.058761348242232E-3</v>
      </c>
    </row>
    <row r="124" spans="1:58" x14ac:dyDescent="0.2">
      <c r="A124" s="1">
        <v>28975</v>
      </c>
      <c r="B124" s="18">
        <f>'MSCI World Indexes'!B115/'MSCI World Indexes'!B114-1</f>
        <v>-2.6339071621107712E-2</v>
      </c>
      <c r="C124" s="18">
        <f>'MSCI World Indexes'!C115/'MSCI World Indexes'!C114-1</f>
        <v>-1.7182499048395194E-2</v>
      </c>
      <c r="D124" s="18"/>
      <c r="E124">
        <v>-1.9121720300146028E-2</v>
      </c>
      <c r="F124" s="18"/>
      <c r="G124" s="18">
        <f>'MSCI World Indexes'!G115/'MSCI World Indexes'!G114-1</f>
        <v>4.3809009097534268E-2</v>
      </c>
      <c r="H124" s="18">
        <f>'MSCI World Indexes'!H115/'MSCI World Indexes'!H114-1</f>
        <v>-1.9339043946895673E-2</v>
      </c>
      <c r="I124" s="18"/>
      <c r="J124" s="18"/>
      <c r="K124" s="18">
        <f>'MSCI World Indexes'!K115/'MSCI World Indexes'!K114-1</f>
        <v>-6.123352350973843E-2</v>
      </c>
      <c r="L124" s="18">
        <f>'MSCI World Indexes'!L115/'MSCI World Indexes'!L114-1</f>
        <v>0.14022578380907813</v>
      </c>
      <c r="M124" s="18">
        <f>'MSCI World Indexes'!M115/'MSCI World Indexes'!M114-1</f>
        <v>-4.4559578661498289E-3</v>
      </c>
      <c r="N124" s="18"/>
      <c r="O124" s="18"/>
      <c r="P124" s="18">
        <f>'MSCI World Indexes'!P115/'MSCI World Indexes'!P114-1</f>
        <v>-4.4305193945545218E-2</v>
      </c>
      <c r="Q124" s="18">
        <f>'MSCI World Indexes'!Q115/'MSCI World Indexes'!Q114-1</f>
        <v>-5.8943474962063758E-2</v>
      </c>
      <c r="R124" s="18">
        <f>'MSCI World Indexes'!R115/'MSCI World Indexes'!R114-1</f>
        <v>-1.1934060641680233E-2</v>
      </c>
      <c r="S124" s="18">
        <f>'MSCI World Indexes'!S115/'MSCI World Indexes'!S114-1</f>
        <v>4.643149659671808E-2</v>
      </c>
      <c r="T124" s="18">
        <f>'MSCI World Indexes'!T115/'MSCI World Indexes'!T114-1</f>
        <v>-4.2194092827004814E-3</v>
      </c>
      <c r="U124" s="18">
        <f>'MSCI World Indexes'!U115/'MSCI World Indexes'!U114-1</f>
        <v>2.4680691461217208E-2</v>
      </c>
      <c r="V124" s="18"/>
      <c r="W124" s="18"/>
      <c r="X124" s="18"/>
      <c r="Y124" s="18"/>
      <c r="Z124" s="18">
        <f>'MSCI World Indexes'!Z115/'MSCI World Indexes'!Z114-1</f>
        <v>-3.2418128515886102E-2</v>
      </c>
      <c r="AA124" s="18">
        <f>'MSCI World Indexes'!AA115/'MSCI World Indexes'!AA114-1</f>
        <v>-7.7495009195654996E-3</v>
      </c>
      <c r="AB124" s="18"/>
      <c r="AC124" s="18"/>
      <c r="AD124" s="18"/>
      <c r="AE124" s="18"/>
      <c r="AF124" s="18">
        <f>'MSCI World Indexes'!AF115/'MSCI World Indexes'!AF114-1</f>
        <v>2.4307001739784395E-2</v>
      </c>
      <c r="AG124" s="18"/>
      <c r="AH124" s="18"/>
      <c r="AI124" s="18">
        <f>'MSCI World Indexes'!AI115/'MSCI World Indexes'!AI114-1</f>
        <v>-3.6802842846504702E-2</v>
      </c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>
        <f>'MSCI World Indexes'!AU115/'MSCI World Indexes'!AU114-1</f>
        <v>-4.2969118896968306E-3</v>
      </c>
      <c r="AV124" s="18">
        <f>'MSCI World Indexes'!AV115/'MSCI World Indexes'!AV114-1</f>
        <v>-7.0021531906629964E-3</v>
      </c>
      <c r="AW124" s="18"/>
      <c r="AX124" s="18"/>
      <c r="BB124">
        <f>'MSCI World Indexes'!AY115</f>
        <v>9.56</v>
      </c>
      <c r="BC124" s="25">
        <f t="shared" si="10"/>
        <v>7.6375314857761722E-3</v>
      </c>
      <c r="BD124">
        <v>0.8</v>
      </c>
      <c r="BF124">
        <f t="shared" si="11"/>
        <v>1.2631746905900965E-2</v>
      </c>
    </row>
    <row r="125" spans="1:58" x14ac:dyDescent="0.2">
      <c r="A125" s="1">
        <v>29006</v>
      </c>
      <c r="B125" s="18">
        <f>'MSCI World Indexes'!B116/'MSCI World Indexes'!B115-1</f>
        <v>-1.6835588693617787E-2</v>
      </c>
      <c r="C125" s="18">
        <f>'MSCI World Indexes'!C116/'MSCI World Indexes'!C115-1</f>
        <v>-3.2794754584828834E-2</v>
      </c>
      <c r="D125" s="18"/>
      <c r="E125">
        <v>-4.9991528599959922E-2</v>
      </c>
      <c r="F125" s="18"/>
      <c r="G125" s="18">
        <f>'MSCI World Indexes'!G116/'MSCI World Indexes'!G115-1</f>
        <v>-6.8156678773995671E-2</v>
      </c>
      <c r="H125" s="18">
        <f>'MSCI World Indexes'!H116/'MSCI World Indexes'!H115-1</f>
        <v>-5.3419937113592053E-2</v>
      </c>
      <c r="I125" s="18"/>
      <c r="J125" s="18"/>
      <c r="K125" s="18">
        <f>'MSCI World Indexes'!K116/'MSCI World Indexes'!K115-1</f>
        <v>4.6314245297846668E-2</v>
      </c>
      <c r="L125" s="18">
        <f>'MSCI World Indexes'!L116/'MSCI World Indexes'!L115-1</f>
        <v>0.12502757357656225</v>
      </c>
      <c r="M125" s="18">
        <f>'MSCI World Indexes'!M116/'MSCI World Indexes'!M115-1</f>
        <v>-4.2097317769199671E-2</v>
      </c>
      <c r="N125" s="18"/>
      <c r="O125" s="18"/>
      <c r="P125" s="18">
        <f>'MSCI World Indexes'!P116/'MSCI World Indexes'!P115-1</f>
        <v>-4.7713595296372535E-4</v>
      </c>
      <c r="Q125" s="18">
        <f>'MSCI World Indexes'!Q116/'MSCI World Indexes'!Q115-1</f>
        <v>-7.7769379356681378E-3</v>
      </c>
      <c r="R125" s="18">
        <f>'MSCI World Indexes'!R116/'MSCI World Indexes'!R115-1</f>
        <v>-4.3108113131947401E-2</v>
      </c>
      <c r="S125" s="18">
        <f>'MSCI World Indexes'!S116/'MSCI World Indexes'!S115-1</f>
        <v>-7.2778062670373234E-2</v>
      </c>
      <c r="T125" s="18">
        <f>'MSCI World Indexes'!T116/'MSCI World Indexes'!T115-1</f>
        <v>-2.3724862707913519E-2</v>
      </c>
      <c r="U125" s="18">
        <f>'MSCI World Indexes'!U116/'MSCI World Indexes'!U115-1</f>
        <v>2.358946873039125E-2</v>
      </c>
      <c r="V125" s="18"/>
      <c r="W125" s="18"/>
      <c r="X125" s="18"/>
      <c r="Y125" s="18"/>
      <c r="Z125" s="18">
        <f>'MSCI World Indexes'!Z116/'MSCI World Indexes'!Z115-1</f>
        <v>1.3695121193930904E-2</v>
      </c>
      <c r="AA125" s="18">
        <f>'MSCI World Indexes'!AA116/'MSCI World Indexes'!AA115-1</f>
        <v>3.2599856367361513E-2</v>
      </c>
      <c r="AB125" s="18"/>
      <c r="AC125" s="18"/>
      <c r="AD125" s="18"/>
      <c r="AE125" s="18"/>
      <c r="AF125" s="18">
        <f>'MSCI World Indexes'!AF116/'MSCI World Indexes'!AF115-1</f>
        <v>4.5097355825084895E-2</v>
      </c>
      <c r="AG125" s="18"/>
      <c r="AH125" s="18"/>
      <c r="AI125" s="18">
        <f>'MSCI World Indexes'!AI116/'MSCI World Indexes'!AI115-1</f>
        <v>2.7995551094593507E-2</v>
      </c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>
        <f>'MSCI World Indexes'!AU116/'MSCI World Indexes'!AU115-1</f>
        <v>-2.0217827729564819E-2</v>
      </c>
      <c r="AV125" s="18">
        <f>'MSCI World Indexes'!AV116/'MSCI World Indexes'!AV115-1</f>
        <v>-2.3903878340992613E-2</v>
      </c>
      <c r="AW125" s="18"/>
      <c r="AX125" s="18"/>
      <c r="BB125">
        <f>'MSCI World Indexes'!AY116</f>
        <v>9.57</v>
      </c>
      <c r="BC125" s="25">
        <f t="shared" si="10"/>
        <v>7.6451954399294753E-3</v>
      </c>
      <c r="BD125">
        <v>0.82</v>
      </c>
      <c r="BF125">
        <f t="shared" si="11"/>
        <v>1.0454784015530016E-3</v>
      </c>
    </row>
    <row r="126" spans="1:58" x14ac:dyDescent="0.2">
      <c r="A126" s="1">
        <v>29035</v>
      </c>
      <c r="B126" s="18">
        <f>'MSCI World Indexes'!B117/'MSCI World Indexes'!B116-1</f>
        <v>3.5275623196918238E-2</v>
      </c>
      <c r="C126" s="18">
        <f>'MSCI World Indexes'!C117/'MSCI World Indexes'!C116-1</f>
        <v>2.2666516270937853E-2</v>
      </c>
      <c r="D126" s="18"/>
      <c r="E126">
        <v>1.7672236753929038E-2</v>
      </c>
      <c r="F126" s="18"/>
      <c r="G126" s="18">
        <f>'MSCI World Indexes'!G117/'MSCI World Indexes'!G116-1</f>
        <v>0.1465782140541998</v>
      </c>
      <c r="H126" s="18">
        <f>'MSCI World Indexes'!H117/'MSCI World Indexes'!H116-1</f>
        <v>5.2747097139620447E-3</v>
      </c>
      <c r="I126" s="18"/>
      <c r="J126" s="18"/>
      <c r="K126" s="18">
        <f>'MSCI World Indexes'!K117/'MSCI World Indexes'!K116-1</f>
        <v>4.6317159881830161E-3</v>
      </c>
      <c r="L126" s="18">
        <f>'MSCI World Indexes'!L117/'MSCI World Indexes'!L116-1</f>
        <v>0.18751510453478026</v>
      </c>
      <c r="M126" s="18">
        <f>'MSCI World Indexes'!M117/'MSCI World Indexes'!M116-1</f>
        <v>6.4649243466299966E-2</v>
      </c>
      <c r="N126" s="18"/>
      <c r="O126" s="18"/>
      <c r="P126" s="18">
        <f>'MSCI World Indexes'!P117/'MSCI World Indexes'!P116-1</f>
        <v>-2.5408068986755294E-3</v>
      </c>
      <c r="Q126" s="18">
        <f>'MSCI World Indexes'!Q117/'MSCI World Indexes'!Q116-1</f>
        <v>7.5331798483202483E-4</v>
      </c>
      <c r="R126" s="18">
        <f>'MSCI World Indexes'!R117/'MSCI World Indexes'!R116-1</f>
        <v>3.7707260428313072E-2</v>
      </c>
      <c r="S126" s="18">
        <f>'MSCI World Indexes'!S117/'MSCI World Indexes'!S116-1</f>
        <v>1.768327293367733E-3</v>
      </c>
      <c r="T126" s="18">
        <f>'MSCI World Indexes'!T117/'MSCI World Indexes'!T116-1</f>
        <v>3.3912709172214228E-2</v>
      </c>
      <c r="U126" s="18">
        <f>'MSCI World Indexes'!U117/'MSCI World Indexes'!U116-1</f>
        <v>6.6640698335259652E-2</v>
      </c>
      <c r="V126" s="18"/>
      <c r="W126" s="18"/>
      <c r="X126" s="18"/>
      <c r="Y126" s="18"/>
      <c r="Z126" s="18">
        <f>'MSCI World Indexes'!Z117/'MSCI World Indexes'!Z116-1</f>
        <v>5.1482843731573968E-3</v>
      </c>
      <c r="AA126" s="18">
        <f>'MSCI World Indexes'!AA117/'MSCI World Indexes'!AA116-1</f>
        <v>-4.8832624632118904E-2</v>
      </c>
      <c r="AB126" s="18"/>
      <c r="AC126" s="18"/>
      <c r="AD126" s="18"/>
      <c r="AE126" s="18"/>
      <c r="AF126" s="18">
        <f>'MSCI World Indexes'!AF117/'MSCI World Indexes'!AF116-1</f>
        <v>-4.024776061664459E-2</v>
      </c>
      <c r="AG126" s="18"/>
      <c r="AH126" s="18"/>
      <c r="AI126" s="18">
        <f>'MSCI World Indexes'!AI117/'MSCI World Indexes'!AI116-1</f>
        <v>-1.6796411136033917E-2</v>
      </c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>
        <f>'MSCI World Indexes'!AU117/'MSCI World Indexes'!AU116-1</f>
        <v>2.5862347133038588E-2</v>
      </c>
      <c r="AV126" s="18">
        <f>'MSCI World Indexes'!AV117/'MSCI World Indexes'!AV116-1</f>
        <v>1.4536819341571139E-2</v>
      </c>
      <c r="AW126" s="18"/>
      <c r="AX126" s="18"/>
      <c r="BB126">
        <f>'MSCI World Indexes'!AY117</f>
        <v>8.9500000000000011</v>
      </c>
      <c r="BC126" s="25">
        <f t="shared" si="10"/>
        <v>7.1688134099689993E-3</v>
      </c>
      <c r="BD126">
        <v>0.81</v>
      </c>
      <c r="BF126">
        <f t="shared" si="11"/>
        <v>-6.6979673178098942E-2</v>
      </c>
    </row>
    <row r="127" spans="1:58" x14ac:dyDescent="0.2">
      <c r="A127" s="1">
        <v>29067</v>
      </c>
      <c r="B127" s="18">
        <f>'MSCI World Indexes'!B118/'MSCI World Indexes'!B117-1</f>
        <v>1.5017771029051108E-3</v>
      </c>
      <c r="C127" s="18">
        <f>'MSCI World Indexes'!C118/'MSCI World Indexes'!C117-1</f>
        <v>1.7768806975166695E-2</v>
      </c>
      <c r="D127" s="18"/>
      <c r="E127">
        <v>2.5814365978779064E-2</v>
      </c>
      <c r="F127" s="18"/>
      <c r="G127" s="18">
        <f>'MSCI World Indexes'!G118/'MSCI World Indexes'!G117-1</f>
        <v>-2.944329412455815E-3</v>
      </c>
      <c r="H127" s="18">
        <f>'MSCI World Indexes'!H118/'MSCI World Indexes'!H117-1</f>
        <v>4.1659330210937595E-2</v>
      </c>
      <c r="I127" s="18"/>
      <c r="J127" s="18"/>
      <c r="K127" s="18">
        <f>'MSCI World Indexes'!K118/'MSCI World Indexes'!K117-1</f>
        <v>5.8937872255588442E-2</v>
      </c>
      <c r="L127" s="18">
        <f>'MSCI World Indexes'!L118/'MSCI World Indexes'!L117-1</f>
        <v>-7.9753329135116013E-3</v>
      </c>
      <c r="M127" s="18">
        <f>'MSCI World Indexes'!M118/'MSCI World Indexes'!M117-1</f>
        <v>-2.0775713191290013E-4</v>
      </c>
      <c r="N127" s="18"/>
      <c r="O127" s="18"/>
      <c r="P127" s="18">
        <f>'MSCI World Indexes'!P118/'MSCI World Indexes'!P117-1</f>
        <v>-6.3712852180625279E-2</v>
      </c>
      <c r="Q127" s="18">
        <f>'MSCI World Indexes'!Q118/'MSCI World Indexes'!Q117-1</f>
        <v>3.6318117615217416E-2</v>
      </c>
      <c r="R127" s="18">
        <f>'MSCI World Indexes'!R118/'MSCI World Indexes'!R117-1</f>
        <v>6.314791087741467E-3</v>
      </c>
      <c r="S127" s="18">
        <f>'MSCI World Indexes'!S118/'MSCI World Indexes'!S117-1</f>
        <v>5.6515643501062751E-3</v>
      </c>
      <c r="T127" s="18">
        <f>'MSCI World Indexes'!T118/'MSCI World Indexes'!T117-1</f>
        <v>6.6050844472278492E-3</v>
      </c>
      <c r="U127" s="18">
        <f>'MSCI World Indexes'!U118/'MSCI World Indexes'!U117-1</f>
        <v>-5.0090698468004069E-2</v>
      </c>
      <c r="V127" s="18"/>
      <c r="W127" s="18"/>
      <c r="X127" s="18"/>
      <c r="Y127" s="18"/>
      <c r="Z127" s="18">
        <f>'MSCI World Indexes'!Z118/'MSCI World Indexes'!Z117-1</f>
        <v>-4.3423277924214965E-3</v>
      </c>
      <c r="AA127" s="18">
        <f>'MSCI World Indexes'!AA118/'MSCI World Indexes'!AA117-1</f>
        <v>0.11275749812496461</v>
      </c>
      <c r="AB127" s="18"/>
      <c r="AC127" s="18"/>
      <c r="AD127" s="18"/>
      <c r="AE127" s="18"/>
      <c r="AF127" s="18">
        <f>'MSCI World Indexes'!AF118/'MSCI World Indexes'!AF117-1</f>
        <v>2.4677659224528803E-2</v>
      </c>
      <c r="AG127" s="18"/>
      <c r="AH127" s="18"/>
      <c r="AI127" s="18">
        <f>'MSCI World Indexes'!AI118/'MSCI World Indexes'!AI117-1</f>
        <v>2.836936537971213E-2</v>
      </c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>
        <f>'MSCI World Indexes'!AU118/'MSCI World Indexes'!AU117-1</f>
        <v>4.5293701344657489E-3</v>
      </c>
      <c r="AV127" s="18">
        <f>'MSCI World Indexes'!AV118/'MSCI World Indexes'!AV117-1</f>
        <v>8.3520159838301744E-3</v>
      </c>
      <c r="AW127" s="18"/>
      <c r="AX127" s="18"/>
      <c r="BB127">
        <f>'MSCI World Indexes'!AY118</f>
        <v>9.18</v>
      </c>
      <c r="BC127" s="25">
        <f t="shared" si="10"/>
        <v>7.3458250304712092E-3</v>
      </c>
      <c r="BD127">
        <v>0.77</v>
      </c>
      <c r="BF127">
        <f t="shared" si="11"/>
        <v>2.5373672345634812E-2</v>
      </c>
    </row>
    <row r="128" spans="1:58" x14ac:dyDescent="0.2">
      <c r="A128" s="1">
        <v>29098</v>
      </c>
      <c r="B128" s="18">
        <f>'MSCI World Indexes'!B119/'MSCI World Indexes'!B118-1</f>
        <v>2.2784451590329713E-2</v>
      </c>
      <c r="C128" s="18">
        <f>'MSCI World Indexes'!C119/'MSCI World Indexes'!C118-1</f>
        <v>-6.2475955156028329E-3</v>
      </c>
      <c r="D128" s="18"/>
      <c r="E128">
        <v>-1.2103516646218004E-2</v>
      </c>
      <c r="F128" s="18"/>
      <c r="G128" s="18">
        <f>'MSCI World Indexes'!G119/'MSCI World Indexes'!G118-1</f>
        <v>7.0541191372162082E-2</v>
      </c>
      <c r="H128" s="18">
        <f>'MSCI World Indexes'!H119/'MSCI World Indexes'!H118-1</f>
        <v>1.7725940951093255E-2</v>
      </c>
      <c r="I128" s="18"/>
      <c r="J128" s="18"/>
      <c r="K128" s="18">
        <f>'MSCI World Indexes'!K119/'MSCI World Indexes'!K118-1</f>
        <v>8.6463334274686998E-2</v>
      </c>
      <c r="L128" s="18">
        <f>'MSCI World Indexes'!L119/'MSCI World Indexes'!L118-1</f>
        <v>1.7631052328034302E-2</v>
      </c>
      <c r="M128" s="18">
        <f>'MSCI World Indexes'!M119/'MSCI World Indexes'!M118-1</f>
        <v>4.3767939010610935E-2</v>
      </c>
      <c r="N128" s="18"/>
      <c r="O128" s="18"/>
      <c r="P128" s="18">
        <f>'MSCI World Indexes'!P119/'MSCI World Indexes'!P118-1</f>
        <v>2.8855032317636198E-3</v>
      </c>
      <c r="Q128" s="18">
        <f>'MSCI World Indexes'!Q119/'MSCI World Indexes'!Q118-1</f>
        <v>-2.1032099047556874E-2</v>
      </c>
      <c r="R128" s="18">
        <f>'MSCI World Indexes'!R119/'MSCI World Indexes'!R118-1</f>
        <v>2.4873297892569868E-2</v>
      </c>
      <c r="S128" s="18">
        <f>'MSCI World Indexes'!S119/'MSCI World Indexes'!S118-1</f>
        <v>2.1930236421817462E-2</v>
      </c>
      <c r="T128" s="18">
        <f>'MSCI World Indexes'!T119/'MSCI World Indexes'!T118-1</f>
        <v>4.4998979284332608E-2</v>
      </c>
      <c r="U128" s="18">
        <f>'MSCI World Indexes'!U119/'MSCI World Indexes'!U118-1</f>
        <v>9.8695405558706817E-2</v>
      </c>
      <c r="V128" s="18"/>
      <c r="W128" s="18"/>
      <c r="X128" s="18"/>
      <c r="Y128" s="18"/>
      <c r="Z128" s="18">
        <f>'MSCI World Indexes'!Z119/'MSCI World Indexes'!Z118-1</f>
        <v>2.2954030727795338E-3</v>
      </c>
      <c r="AA128" s="18">
        <f>'MSCI World Indexes'!AA119/'MSCI World Indexes'!AA118-1</f>
        <v>-1.8766095405592043E-2</v>
      </c>
      <c r="AB128" s="18"/>
      <c r="AC128" s="18"/>
      <c r="AD128" s="18"/>
      <c r="AE128" s="18"/>
      <c r="AF128" s="18">
        <f>'MSCI World Indexes'!AF119/'MSCI World Indexes'!AF118-1</f>
        <v>3.9729709566644678E-2</v>
      </c>
      <c r="AG128" s="18"/>
      <c r="AH128" s="18"/>
      <c r="AI128" s="18">
        <f>'MSCI World Indexes'!AI119/'MSCI World Indexes'!AI118-1</f>
        <v>0.11748509089010972</v>
      </c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>
        <f>'MSCI World Indexes'!AU119/'MSCI World Indexes'!AU118-1</f>
        <v>3.7128364097505973E-2</v>
      </c>
      <c r="AV128" s="18">
        <f>'MSCI World Indexes'!AV119/'MSCI World Indexes'!AV118-1</f>
        <v>2.075893371425952E-2</v>
      </c>
      <c r="AW128" s="18"/>
      <c r="AX128" s="18"/>
      <c r="BB128">
        <f>'MSCI World Indexes'!AY119</f>
        <v>9.81</v>
      </c>
      <c r="BC128" s="25">
        <f t="shared" si="10"/>
        <v>7.8289382544214359E-3</v>
      </c>
      <c r="BD128">
        <v>0.77</v>
      </c>
      <c r="BF128">
        <f t="shared" si="11"/>
        <v>6.6375068944872773E-2</v>
      </c>
    </row>
    <row r="129" spans="1:58" x14ac:dyDescent="0.2">
      <c r="A129" s="1">
        <v>29126</v>
      </c>
      <c r="B129" s="18">
        <f>'MSCI World Indexes'!B120/'MSCI World Indexes'!B119-1</f>
        <v>4.3816637208506926E-2</v>
      </c>
      <c r="C129" s="18">
        <f>'MSCI World Indexes'!C120/'MSCI World Indexes'!C119-1</f>
        <v>6.3839300319523673E-2</v>
      </c>
      <c r="D129" s="18"/>
      <c r="E129">
        <v>-3.9302202495428151E-3</v>
      </c>
      <c r="F129" s="18"/>
      <c r="G129" s="18">
        <f>'MSCI World Indexes'!G120/'MSCI World Indexes'!G119-1</f>
        <v>0.15421126489282644</v>
      </c>
      <c r="H129" s="18">
        <f>'MSCI World Indexes'!H120/'MSCI World Indexes'!H119-1</f>
        <v>4.7756136990245057E-2</v>
      </c>
      <c r="I129" s="18"/>
      <c r="J129" s="18"/>
      <c r="K129" s="18">
        <f>'MSCI World Indexes'!K120/'MSCI World Indexes'!K119-1</f>
        <v>3.8534852488844473E-2</v>
      </c>
      <c r="L129" s="18">
        <f>'MSCI World Indexes'!L120/'MSCI World Indexes'!L119-1</f>
        <v>0.16629137410329164</v>
      </c>
      <c r="M129" s="18">
        <f>'MSCI World Indexes'!M120/'MSCI World Indexes'!M119-1</f>
        <v>4.6642278547164739E-2</v>
      </c>
      <c r="N129" s="18"/>
      <c r="O129" s="18"/>
      <c r="P129" s="18">
        <f>'MSCI World Indexes'!P120/'MSCI World Indexes'!P119-1</f>
        <v>-4.7745096427338263E-2</v>
      </c>
      <c r="Q129" s="18">
        <f>'MSCI World Indexes'!Q120/'MSCI World Indexes'!Q119-1</f>
        <v>8.9203834931221859E-3</v>
      </c>
      <c r="R129" s="18">
        <f>'MSCI World Indexes'!R120/'MSCI World Indexes'!R119-1</f>
        <v>8.2457053197968699E-2</v>
      </c>
      <c r="S129" s="18">
        <f>'MSCI World Indexes'!S120/'MSCI World Indexes'!S119-1</f>
        <v>1.5140484184484881E-2</v>
      </c>
      <c r="T129" s="18">
        <f>'MSCI World Indexes'!T120/'MSCI World Indexes'!T119-1</f>
        <v>-5.9629016353792696E-3</v>
      </c>
      <c r="U129" s="18">
        <f>'MSCI World Indexes'!U120/'MSCI World Indexes'!U119-1</f>
        <v>6.2003097573567256E-2</v>
      </c>
      <c r="V129" s="18"/>
      <c r="W129" s="18"/>
      <c r="X129" s="18"/>
      <c r="Y129" s="18"/>
      <c r="Z129" s="18">
        <f>'MSCI World Indexes'!Z120/'MSCI World Indexes'!Z119-1</f>
        <v>1.7573055665821791E-2</v>
      </c>
      <c r="AA129" s="18">
        <f>'MSCI World Indexes'!AA120/'MSCI World Indexes'!AA119-1</f>
        <v>0.19827412167319114</v>
      </c>
      <c r="AB129" s="18"/>
      <c r="AC129" s="18"/>
      <c r="AD129" s="18"/>
      <c r="AE129" s="18"/>
      <c r="AF129" s="18">
        <f>'MSCI World Indexes'!AF120/'MSCI World Indexes'!AF119-1</f>
        <v>6.1829085066088529E-2</v>
      </c>
      <c r="AG129" s="18"/>
      <c r="AH129" s="18"/>
      <c r="AI129" s="18">
        <f>'MSCI World Indexes'!AI120/'MSCI World Indexes'!AI119-1</f>
        <v>6.6480603498610291E-2</v>
      </c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>
        <f>'MSCI World Indexes'!AU120/'MSCI World Indexes'!AU119-1</f>
        <v>1.9526149340699961E-2</v>
      </c>
      <c r="AV129" s="18">
        <f>'MSCI World Indexes'!AV120/'MSCI World Indexes'!AV119-1</f>
        <v>4.0487314915131689E-2</v>
      </c>
      <c r="AW129" s="18"/>
      <c r="AX129" s="18"/>
      <c r="BB129">
        <f>'MSCI World Indexes'!AY120</f>
        <v>10.120000000000001</v>
      </c>
      <c r="BC129" s="25">
        <f t="shared" si="10"/>
        <v>8.0657286565712916E-3</v>
      </c>
      <c r="BD129">
        <v>0.83</v>
      </c>
      <c r="BF129">
        <f t="shared" si="11"/>
        <v>3.1111390282048124E-2</v>
      </c>
    </row>
    <row r="130" spans="1:58" x14ac:dyDescent="0.2">
      <c r="A130" s="1">
        <v>29159</v>
      </c>
      <c r="B130" s="18">
        <f>'MSCI World Indexes'!B121/'MSCI World Indexes'!B120-1</f>
        <v>5.8328944031524887E-3</v>
      </c>
      <c r="C130" s="18">
        <f>'MSCI World Indexes'!C121/'MSCI World Indexes'!C120-1</f>
        <v>-5.9060203171609316E-2</v>
      </c>
      <c r="D130" s="18"/>
      <c r="E130">
        <v>-5.4461565980460813E-2</v>
      </c>
      <c r="F130" s="18"/>
      <c r="G130" s="18">
        <f>'MSCI World Indexes'!G121/'MSCI World Indexes'!G120-1</f>
        <v>-0.12000715179688892</v>
      </c>
      <c r="H130" s="18">
        <f>'MSCI World Indexes'!H121/'MSCI World Indexes'!H120-1</f>
        <v>-8.538350981759768E-2</v>
      </c>
      <c r="I130" s="18"/>
      <c r="J130" s="18"/>
      <c r="K130" s="18">
        <f>'MSCI World Indexes'!K121/'MSCI World Indexes'!K120-1</f>
        <v>-9.7903848159349272E-2</v>
      </c>
      <c r="L130" s="18">
        <f>'MSCI World Indexes'!L121/'MSCI World Indexes'!L120-1</f>
        <v>7.3086017121891667E-2</v>
      </c>
      <c r="M130" s="18">
        <f>'MSCI World Indexes'!M121/'MSCI World Indexes'!M120-1</f>
        <v>-6.9975212654029284E-2</v>
      </c>
      <c r="N130" s="18"/>
      <c r="O130" s="18"/>
      <c r="P130" s="18">
        <f>'MSCI World Indexes'!P121/'MSCI World Indexes'!P120-1</f>
        <v>-4.7203853657694417E-2</v>
      </c>
      <c r="Q130" s="18">
        <f>'MSCI World Indexes'!Q121/'MSCI World Indexes'!Q120-1</f>
        <v>-3.6655098330854341E-2</v>
      </c>
      <c r="R130" s="18">
        <f>'MSCI World Indexes'!R121/'MSCI World Indexes'!R120-1</f>
        <v>-9.5369756228434244E-2</v>
      </c>
      <c r="S130" s="18">
        <f>'MSCI World Indexes'!S121/'MSCI World Indexes'!S120-1</f>
        <v>-0.10675616396387611</v>
      </c>
      <c r="T130" s="18">
        <f>'MSCI World Indexes'!T121/'MSCI World Indexes'!T120-1</f>
        <v>-6.85121236793097E-2</v>
      </c>
      <c r="U130" s="18">
        <f>'MSCI World Indexes'!U121/'MSCI World Indexes'!U120-1</f>
        <v>-0.10609866100605492</v>
      </c>
      <c r="V130" s="18"/>
      <c r="W130" s="18"/>
      <c r="X130" s="18"/>
      <c r="Y130" s="18"/>
      <c r="Z130" s="18">
        <f>'MSCI World Indexes'!Z121/'MSCI World Indexes'!Z120-1</f>
        <v>-7.8883404102087051E-2</v>
      </c>
      <c r="AA130" s="18">
        <f>'MSCI World Indexes'!AA121/'MSCI World Indexes'!AA120-1</f>
        <v>-1.2520983022500376E-2</v>
      </c>
      <c r="AB130" s="18"/>
      <c r="AC130" s="18"/>
      <c r="AD130" s="18"/>
      <c r="AE130" s="18"/>
      <c r="AF130" s="18">
        <f>'MSCI World Indexes'!AF121/'MSCI World Indexes'!AF120-1</f>
        <v>-7.9252747522775668E-2</v>
      </c>
      <c r="AG130" s="18"/>
      <c r="AH130" s="18"/>
      <c r="AI130" s="18">
        <f>'MSCI World Indexes'!AI121/'MSCI World Indexes'!AI120-1</f>
        <v>-1.6731087192177418E-2</v>
      </c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>
        <f>'MSCI World Indexes'!AU121/'MSCI World Indexes'!AU120-1</f>
        <v>-7.7267612307145628E-2</v>
      </c>
      <c r="AV130" s="18">
        <f>'MSCI World Indexes'!AV121/'MSCI World Indexes'!AV120-1</f>
        <v>-8.297042697311674E-2</v>
      </c>
      <c r="AW130" s="18"/>
      <c r="AX130" s="18"/>
      <c r="BB130">
        <f>'MSCI World Indexes'!AY121</f>
        <v>12.120000000000001</v>
      </c>
      <c r="BC130" s="25">
        <f t="shared" si="10"/>
        <v>9.5788816310924396E-3</v>
      </c>
      <c r="BD130">
        <v>0.87</v>
      </c>
      <c r="BF130">
        <f t="shared" si="11"/>
        <v>0.18034331678184889</v>
      </c>
    </row>
    <row r="131" spans="1:58" x14ac:dyDescent="0.2">
      <c r="A131" s="1">
        <v>29189</v>
      </c>
      <c r="B131" s="18">
        <f>'MSCI World Indexes'!B122/'MSCI World Indexes'!B121-1</f>
        <v>5.3138091543832422E-2</v>
      </c>
      <c r="C131" s="18">
        <f>'MSCI World Indexes'!C122/'MSCI World Indexes'!C121-1</f>
        <v>3.2764471655872374E-2</v>
      </c>
      <c r="D131" s="18"/>
      <c r="E131">
        <v>1.746537804559134E-2</v>
      </c>
      <c r="F131" s="18"/>
      <c r="G131" s="18">
        <f>'MSCI World Indexes'!G122/'MSCI World Indexes'!G121-1</f>
        <v>7.0279166158722539E-2</v>
      </c>
      <c r="H131" s="18">
        <f>'MSCI World Indexes'!H122/'MSCI World Indexes'!H121-1</f>
        <v>5.1590763346871293E-2</v>
      </c>
      <c r="I131" s="18"/>
      <c r="J131" s="18"/>
      <c r="K131" s="18">
        <f>'MSCI World Indexes'!K122/'MSCI World Indexes'!K121-1</f>
        <v>-2.1224942775889599E-2</v>
      </c>
      <c r="L131" s="18">
        <f>'MSCI World Indexes'!L122/'MSCI World Indexes'!L121-1</f>
        <v>0.19025331651647992</v>
      </c>
      <c r="M131" s="18">
        <f>'MSCI World Indexes'!M122/'MSCI World Indexes'!M121-1</f>
        <v>1.2795684492423076E-2</v>
      </c>
      <c r="N131" s="18"/>
      <c r="O131" s="18"/>
      <c r="P131" s="18">
        <f>'MSCI World Indexes'!P122/'MSCI World Indexes'!P121-1</f>
        <v>-5.0086074114342738E-2</v>
      </c>
      <c r="Q131" s="18">
        <f>'MSCI World Indexes'!Q122/'MSCI World Indexes'!Q121-1</f>
        <v>1.2771906951211109E-2</v>
      </c>
      <c r="R131" s="18">
        <f>'MSCI World Indexes'!R122/'MSCI World Indexes'!R121-1</f>
        <v>2.5274743380620635E-2</v>
      </c>
      <c r="S131" s="18">
        <f>'MSCI World Indexes'!S122/'MSCI World Indexes'!S121-1</f>
        <v>4.0067038235179542E-2</v>
      </c>
      <c r="T131" s="18">
        <f>'MSCI World Indexes'!T122/'MSCI World Indexes'!T121-1</f>
        <v>3.667014949365055E-2</v>
      </c>
      <c r="U131" s="18">
        <f>'MSCI World Indexes'!U122/'MSCI World Indexes'!U121-1</f>
        <v>8.5947696621066383E-2</v>
      </c>
      <c r="V131" s="18"/>
      <c r="W131" s="18"/>
      <c r="X131" s="18"/>
      <c r="Y131" s="18"/>
      <c r="Z131" s="18">
        <f>'MSCI World Indexes'!Z122/'MSCI World Indexes'!Z121-1</f>
        <v>-4.1490542936182706E-2</v>
      </c>
      <c r="AA131" s="18">
        <f>'MSCI World Indexes'!AA122/'MSCI World Indexes'!AA121-1</f>
        <v>0.1282497830877074</v>
      </c>
      <c r="AB131" s="18"/>
      <c r="AC131" s="18"/>
      <c r="AD131" s="18"/>
      <c r="AE131" s="18"/>
      <c r="AF131" s="18">
        <f>'MSCI World Indexes'!AF122/'MSCI World Indexes'!AF121-1</f>
        <v>1.7976363628276371E-2</v>
      </c>
      <c r="AG131" s="18"/>
      <c r="AH131" s="18"/>
      <c r="AI131" s="18">
        <f>'MSCI World Indexes'!AI122/'MSCI World Indexes'!AI121-1</f>
        <v>-2.9688526598291909E-2</v>
      </c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>
        <f>'MSCI World Indexes'!AU122/'MSCI World Indexes'!AU121-1</f>
        <v>2.7583661614743349E-2</v>
      </c>
      <c r="AV131" s="18">
        <f>'MSCI World Indexes'!AV122/'MSCI World Indexes'!AV121-1</f>
        <v>8.8709105102546815E-3</v>
      </c>
      <c r="AW131" s="18"/>
      <c r="AX131" s="18"/>
      <c r="BB131">
        <f>'MSCI World Indexes'!AY122</f>
        <v>11.49</v>
      </c>
      <c r="BC131" s="25">
        <f t="shared" si="10"/>
        <v>9.1049261801667836E-3</v>
      </c>
      <c r="BD131">
        <v>0.99</v>
      </c>
      <c r="BF131">
        <f t="shared" si="11"/>
        <v>-5.337988878050437E-2</v>
      </c>
    </row>
    <row r="132" spans="1:58" x14ac:dyDescent="0.2">
      <c r="A132" s="1">
        <v>29220</v>
      </c>
      <c r="B132" s="18">
        <f>'MSCI World Indexes'!B123/'MSCI World Indexes'!B122-1</f>
        <v>3.0471567114427556E-2</v>
      </c>
      <c r="C132" s="18">
        <f>'MSCI World Indexes'!C123/'MSCI World Indexes'!C122-1</f>
        <v>1.8460110338716085E-3</v>
      </c>
      <c r="D132" s="18"/>
      <c r="E132">
        <v>-4.8970284251856566E-2</v>
      </c>
      <c r="F132" s="18"/>
      <c r="G132" s="18">
        <f>'MSCI World Indexes'!G123/'MSCI World Indexes'!G122-1</f>
        <v>-8.1692832418955863E-3</v>
      </c>
      <c r="H132" s="18">
        <f>'MSCI World Indexes'!H123/'MSCI World Indexes'!H122-1</f>
        <v>-7.2078803228162736E-3</v>
      </c>
      <c r="I132" s="18"/>
      <c r="J132" s="18"/>
      <c r="K132" s="18">
        <f>'MSCI World Indexes'!K123/'MSCI World Indexes'!K122-1</f>
        <v>-7.8898259041408902E-3</v>
      </c>
      <c r="L132" s="18">
        <f>'MSCI World Indexes'!L123/'MSCI World Indexes'!L122-1</f>
        <v>-2.097616403028324E-2</v>
      </c>
      <c r="M132" s="18">
        <f>'MSCI World Indexes'!M123/'MSCI World Indexes'!M122-1</f>
        <v>1.0141296596638982E-2</v>
      </c>
      <c r="N132" s="18"/>
      <c r="O132" s="18"/>
      <c r="P132" s="18">
        <f>'MSCI World Indexes'!P123/'MSCI World Indexes'!P122-1</f>
        <v>4.7900650502661124E-2</v>
      </c>
      <c r="Q132" s="18">
        <f>'MSCI World Indexes'!Q123/'MSCI World Indexes'!Q122-1</f>
        <v>2.8829622352273487E-2</v>
      </c>
      <c r="R132" s="18">
        <f>'MSCI World Indexes'!R123/'MSCI World Indexes'!R122-1</f>
        <v>9.8148713580921143E-3</v>
      </c>
      <c r="S132" s="18">
        <f>'MSCI World Indexes'!S123/'MSCI World Indexes'!S122-1</f>
        <v>-4.9990631440884892E-3</v>
      </c>
      <c r="T132" s="18">
        <f>'MSCI World Indexes'!T123/'MSCI World Indexes'!T122-1</f>
        <v>1.1600410908456427E-2</v>
      </c>
      <c r="U132" s="18">
        <f>'MSCI World Indexes'!U123/'MSCI World Indexes'!U122-1</f>
        <v>6.1940796795014519E-2</v>
      </c>
      <c r="V132" s="18"/>
      <c r="W132" s="18"/>
      <c r="X132" s="18"/>
      <c r="Y132" s="18"/>
      <c r="Z132" s="18">
        <f>'MSCI World Indexes'!Z123/'MSCI World Indexes'!Z122-1</f>
        <v>6.1634368644955861E-2</v>
      </c>
      <c r="AA132" s="18">
        <f>'MSCI World Indexes'!AA123/'MSCI World Indexes'!AA122-1</f>
        <v>0.1699428489230923</v>
      </c>
      <c r="AB132" s="18"/>
      <c r="AC132" s="18"/>
      <c r="AD132" s="18"/>
      <c r="AE132" s="18"/>
      <c r="AF132" s="18">
        <f>'MSCI World Indexes'!AF123/'MSCI World Indexes'!AF122-1</f>
        <v>5.9251216331060563E-2</v>
      </c>
      <c r="AG132" s="18"/>
      <c r="AH132" s="18"/>
      <c r="AI132" s="18">
        <f>'MSCI World Indexes'!AI123/'MSCI World Indexes'!AI122-1</f>
        <v>0.11997750565227872</v>
      </c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>
        <f>'MSCI World Indexes'!AU123/'MSCI World Indexes'!AU122-1</f>
        <v>2.3610796630152198E-2</v>
      </c>
      <c r="AV132" s="18">
        <f>'MSCI World Indexes'!AV123/'MSCI World Indexes'!AV122-1</f>
        <v>3.0077612080285032E-2</v>
      </c>
      <c r="AW132" s="18"/>
      <c r="AX132" s="18"/>
      <c r="BB132">
        <f>'MSCI World Indexes'!AY123</f>
        <v>12.040000000000001</v>
      </c>
      <c r="BC132" s="25">
        <f t="shared" si="10"/>
        <v>9.5188323270509745E-3</v>
      </c>
      <c r="BD132">
        <v>0.95</v>
      </c>
      <c r="BF132">
        <f t="shared" si="11"/>
        <v>4.6757348020010969E-2</v>
      </c>
    </row>
    <row r="133" spans="1:58" x14ac:dyDescent="0.2">
      <c r="A133" s="1">
        <v>29251</v>
      </c>
      <c r="B133" s="18">
        <f>'MSCI World Indexes'!B124/'MSCI World Indexes'!B123-1</f>
        <v>-1.7828803454241315E-2</v>
      </c>
      <c r="C133" s="18">
        <f>'MSCI World Indexes'!C124/'MSCI World Indexes'!C123-1</f>
        <v>1.1287299682018359E-2</v>
      </c>
      <c r="D133" s="18"/>
      <c r="E133">
        <v>-4.7685310302396089E-2</v>
      </c>
      <c r="F133" s="18"/>
      <c r="G133" s="18">
        <f>'MSCI World Indexes'!G124/'MSCI World Indexes'!G123-1</f>
        <v>6.7500318999617059E-2</v>
      </c>
      <c r="H133" s="18">
        <f>'MSCI World Indexes'!H124/'MSCI World Indexes'!H123-1</f>
        <v>-8.793045249044007E-3</v>
      </c>
      <c r="I133" s="18"/>
      <c r="J133" s="18"/>
      <c r="K133" s="18">
        <f>'MSCI World Indexes'!K124/'MSCI World Indexes'!K123-1</f>
        <v>8.9525941093835604E-2</v>
      </c>
      <c r="L133" s="18">
        <f>'MSCI World Indexes'!L124/'MSCI World Indexes'!L123-1</f>
        <v>1.7954201658755498E-2</v>
      </c>
      <c r="M133" s="18">
        <f>'MSCI World Indexes'!M124/'MSCI World Indexes'!M123-1</f>
        <v>1.8042332008896267E-2</v>
      </c>
      <c r="N133" s="18"/>
      <c r="O133" s="18"/>
      <c r="P133" s="18">
        <f>'MSCI World Indexes'!P124/'MSCI World Indexes'!P123-1</f>
        <v>-3.5188960897109101E-2</v>
      </c>
      <c r="Q133" s="18">
        <f>'MSCI World Indexes'!Q124/'MSCI World Indexes'!Q123-1</f>
        <v>5.40596162236473E-2</v>
      </c>
      <c r="R133" s="18">
        <f>'MSCI World Indexes'!R124/'MSCI World Indexes'!R123-1</f>
        <v>2.0648415960151656E-3</v>
      </c>
      <c r="S133" s="18">
        <f>'MSCI World Indexes'!S124/'MSCI World Indexes'!S123-1</f>
        <v>0.10325554768827483</v>
      </c>
      <c r="T133" s="18">
        <f>'MSCI World Indexes'!T124/'MSCI World Indexes'!T123-1</f>
        <v>5.5545443223513402E-2</v>
      </c>
      <c r="U133" s="18">
        <f>'MSCI World Indexes'!U124/'MSCI World Indexes'!U123-1</f>
        <v>0.1432366441011883</v>
      </c>
      <c r="V133" s="18"/>
      <c r="W133" s="18"/>
      <c r="X133" s="18"/>
      <c r="Y133" s="18"/>
      <c r="Z133" s="18">
        <f>'MSCI World Indexes'!Z124/'MSCI World Indexes'!Z123-1</f>
        <v>1.8443175118121102E-2</v>
      </c>
      <c r="AA133" s="18">
        <f>'MSCI World Indexes'!AA124/'MSCI World Indexes'!AA123-1</f>
        <v>4.7796493683775809E-2</v>
      </c>
      <c r="AB133" s="18"/>
      <c r="AC133" s="18"/>
      <c r="AD133" s="18"/>
      <c r="AE133" s="18"/>
      <c r="AF133" s="18">
        <f>'MSCI World Indexes'!AF124/'MSCI World Indexes'!AF123-1</f>
        <v>0.1160606373105082</v>
      </c>
      <c r="AG133" s="18"/>
      <c r="AH133" s="18"/>
      <c r="AI133" s="18">
        <f>'MSCI World Indexes'!AI124/'MSCI World Indexes'!AI123-1</f>
        <v>0.20427925850779305</v>
      </c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>
        <f>'MSCI World Indexes'!AU124/'MSCI World Indexes'!AU123-1</f>
        <v>5.713152454977477E-2</v>
      </c>
      <c r="AV133" s="18">
        <f>'MSCI World Indexes'!AV124/'MSCI World Indexes'!AV123-1</f>
        <v>4.4701035151915258E-2</v>
      </c>
      <c r="AW133" s="18"/>
      <c r="AX133" s="18"/>
      <c r="BB133">
        <f>'MSCI World Indexes'!AY124</f>
        <v>12</v>
      </c>
      <c r="BC133" s="25">
        <f t="shared" si="10"/>
        <v>9.4887929345830457E-3</v>
      </c>
      <c r="BD133">
        <v>0.8</v>
      </c>
      <c r="BF133">
        <f t="shared" si="11"/>
        <v>-3.3277900926749204E-3</v>
      </c>
    </row>
    <row r="134" spans="1:58" x14ac:dyDescent="0.2">
      <c r="A134" s="1">
        <v>29280</v>
      </c>
      <c r="B134" s="18">
        <f>'MSCI World Indexes'!B125/'MSCI World Indexes'!B124-1</f>
        <v>-2.2090078024920023E-3</v>
      </c>
      <c r="C134" s="18">
        <f>'MSCI World Indexes'!C125/'MSCI World Indexes'!C124-1</f>
        <v>-5.9419444849343139E-2</v>
      </c>
      <c r="D134" s="18"/>
      <c r="E134">
        <v>-5.245806615222981E-2</v>
      </c>
      <c r="F134" s="18"/>
      <c r="G134" s="18">
        <f>'MSCI World Indexes'!G125/'MSCI World Indexes'!G124-1</f>
        <v>-1.296318431747534E-2</v>
      </c>
      <c r="H134" s="18">
        <f>'MSCI World Indexes'!H125/'MSCI World Indexes'!H124-1</f>
        <v>2.5401681535488496E-3</v>
      </c>
      <c r="I134" s="18"/>
      <c r="J134" s="18"/>
      <c r="K134" s="18">
        <f>'MSCI World Indexes'!K125/'MSCI World Indexes'!K124-1</f>
        <v>1.794182565178426E-2</v>
      </c>
      <c r="L134" s="18">
        <f>'MSCI World Indexes'!L125/'MSCI World Indexes'!L124-1</f>
        <v>-6.5326002295646557E-2</v>
      </c>
      <c r="M134" s="18">
        <f>'MSCI World Indexes'!M125/'MSCI World Indexes'!M124-1</f>
        <v>-9.5056334225189776E-3</v>
      </c>
      <c r="N134" s="18"/>
      <c r="O134" s="18"/>
      <c r="P134" s="18">
        <f>'MSCI World Indexes'!P125/'MSCI World Indexes'!P124-1</f>
        <v>2.705711428517521E-2</v>
      </c>
      <c r="Q134" s="18">
        <f>'MSCI World Indexes'!Q125/'MSCI World Indexes'!Q124-1</f>
        <v>-1.9305863609384355E-2</v>
      </c>
      <c r="R134" s="18">
        <f>'MSCI World Indexes'!R125/'MSCI World Indexes'!R124-1</f>
        <v>-6.7316472783578885E-2</v>
      </c>
      <c r="S134" s="18">
        <f>'MSCI World Indexes'!S125/'MSCI World Indexes'!S124-1</f>
        <v>5.4080810563543746E-2</v>
      </c>
      <c r="T134" s="18">
        <f>'MSCI World Indexes'!T125/'MSCI World Indexes'!T124-1</f>
        <v>-1.468492752833972E-2</v>
      </c>
      <c r="U134" s="18">
        <f>'MSCI World Indexes'!U125/'MSCI World Indexes'!U124-1</f>
        <v>0.13069861450393927</v>
      </c>
      <c r="V134" s="18"/>
      <c r="W134" s="18"/>
      <c r="X134" s="18"/>
      <c r="Y134" s="18"/>
      <c r="Z134" s="18">
        <f>'MSCI World Indexes'!Z125/'MSCI World Indexes'!Z124-1</f>
        <v>-4.0378267931052481E-2</v>
      </c>
      <c r="AA134" s="18">
        <f>'MSCI World Indexes'!AA125/'MSCI World Indexes'!AA124-1</f>
        <v>-6.7381754723794263E-3</v>
      </c>
      <c r="AB134" s="18"/>
      <c r="AC134" s="18"/>
      <c r="AD134" s="18"/>
      <c r="AE134" s="18"/>
      <c r="AF134" s="18">
        <f>'MSCI World Indexes'!AF125/'MSCI World Indexes'!AF124-1</f>
        <v>3.6538895110529657E-2</v>
      </c>
      <c r="AG134" s="18"/>
      <c r="AH134" s="18"/>
      <c r="AI134" s="18">
        <f>'MSCI World Indexes'!AI125/'MSCI World Indexes'!AI124-1</f>
        <v>2.3604091148891282E-2</v>
      </c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>
        <f>'MSCI World Indexes'!AU125/'MSCI World Indexes'!AU124-1</f>
        <v>-2.4749081830711672E-3</v>
      </c>
      <c r="AV134" s="18">
        <f>'MSCI World Indexes'!AV125/'MSCI World Indexes'!AV124-1</f>
        <v>-7.6534225233960695E-3</v>
      </c>
      <c r="AW134" s="18"/>
      <c r="AX134" s="18"/>
      <c r="BB134">
        <f>'MSCI World Indexes'!AY125</f>
        <v>14.01</v>
      </c>
      <c r="BC134" s="25">
        <f t="shared" si="10"/>
        <v>1.0986241849355816E-2</v>
      </c>
      <c r="BD134">
        <v>0.89</v>
      </c>
      <c r="BF134">
        <f t="shared" si="11"/>
        <v>0.15486471056091533</v>
      </c>
    </row>
    <row r="135" spans="1:58" x14ac:dyDescent="0.2">
      <c r="A135" s="1">
        <v>29311</v>
      </c>
      <c r="B135" s="18">
        <f>'MSCI World Indexes'!B126/'MSCI World Indexes'!B125-1</f>
        <v>-9.5376344478202091E-2</v>
      </c>
      <c r="C135" s="18">
        <f>'MSCI World Indexes'!C126/'MSCI World Indexes'!C125-1</f>
        <v>-0.17540043613500267</v>
      </c>
      <c r="D135" s="18"/>
      <c r="E135">
        <v>-0.11294844835276874</v>
      </c>
      <c r="F135" s="18"/>
      <c r="G135" s="18">
        <f>'MSCI World Indexes'!G126/'MSCI World Indexes'!G125-1</f>
        <v>-0.16412858535522035</v>
      </c>
      <c r="H135" s="18">
        <f>'MSCI World Indexes'!H126/'MSCI World Indexes'!H125-1</f>
        <v>-0.15689648451639115</v>
      </c>
      <c r="I135" s="18"/>
      <c r="J135" s="18"/>
      <c r="K135" s="18">
        <f>'MSCI World Indexes'!K126/'MSCI World Indexes'!K125-1</f>
        <v>-0.10313439244310851</v>
      </c>
      <c r="L135" s="18">
        <f>'MSCI World Indexes'!L126/'MSCI World Indexes'!L125-1</f>
        <v>-0.2773932517742258</v>
      </c>
      <c r="M135" s="18">
        <f>'MSCI World Indexes'!M126/'MSCI World Indexes'!M125-1</f>
        <v>-0.16185171646830676</v>
      </c>
      <c r="N135" s="18"/>
      <c r="O135" s="18"/>
      <c r="P135" s="18">
        <f>'MSCI World Indexes'!P126/'MSCI World Indexes'!P125-1</f>
        <v>-9.2370437051053522E-2</v>
      </c>
      <c r="Q135" s="18">
        <f>'MSCI World Indexes'!Q126/'MSCI World Indexes'!Q125-1</f>
        <v>-6.7292071480903437E-2</v>
      </c>
      <c r="R135" s="18">
        <f>'MSCI World Indexes'!R126/'MSCI World Indexes'!R125-1</f>
        <v>-0.15998978353872673</v>
      </c>
      <c r="S135" s="18">
        <f>'MSCI World Indexes'!S126/'MSCI World Indexes'!S125-1</f>
        <v>-0.13609306483058803</v>
      </c>
      <c r="T135" s="18">
        <f>'MSCI World Indexes'!T126/'MSCI World Indexes'!T125-1</f>
        <v>-9.3125650543923744E-2</v>
      </c>
      <c r="U135" s="18">
        <f>'MSCI World Indexes'!U126/'MSCI World Indexes'!U125-1</f>
        <v>-0.22309145298452415</v>
      </c>
      <c r="V135" s="18"/>
      <c r="W135" s="18"/>
      <c r="X135" s="18"/>
      <c r="Y135" s="18"/>
      <c r="Z135" s="18">
        <f>'MSCI World Indexes'!Z126/'MSCI World Indexes'!Z125-1</f>
        <v>-2.9580209976905802E-2</v>
      </c>
      <c r="AA135" s="18">
        <f>'MSCI World Indexes'!AA126/'MSCI World Indexes'!AA125-1</f>
        <v>-0.17866051941639483</v>
      </c>
      <c r="AB135" s="18"/>
      <c r="AC135" s="18"/>
      <c r="AD135" s="18"/>
      <c r="AE135" s="18"/>
      <c r="AF135" s="18">
        <f>'MSCI World Indexes'!AF126/'MSCI World Indexes'!AF125-1</f>
        <v>-0.12217103409913455</v>
      </c>
      <c r="AG135" s="18"/>
      <c r="AH135" s="18"/>
      <c r="AI135" s="18">
        <f>'MSCI World Indexes'!AI126/'MSCI World Indexes'!AI125-1</f>
        <v>-0.18411252244463661</v>
      </c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>
        <f>'MSCI World Indexes'!AU126/'MSCI World Indexes'!AU125-1</f>
        <v>-0.11059111162548452</v>
      </c>
      <c r="AV135" s="18">
        <f>'MSCI World Indexes'!AV126/'MSCI World Indexes'!AV125-1</f>
        <v>-0.1097967316781302</v>
      </c>
      <c r="AW135" s="18"/>
      <c r="AX135" s="18"/>
      <c r="BB135">
        <f>'MSCI World Indexes'!AY126</f>
        <v>14.24</v>
      </c>
      <c r="BC135" s="25">
        <f t="shared" si="10"/>
        <v>1.1156045749491694E-2</v>
      </c>
      <c r="BD135">
        <v>1.21</v>
      </c>
      <c r="BF135">
        <f t="shared" si="11"/>
        <v>1.6283545634914187E-2</v>
      </c>
    </row>
    <row r="136" spans="1:58" x14ac:dyDescent="0.2">
      <c r="A136" s="1">
        <v>29341</v>
      </c>
      <c r="B136" s="18">
        <f>'MSCI World Indexes'!B127/'MSCI World Indexes'!B126-1</f>
        <v>5.5155285513270647E-2</v>
      </c>
      <c r="C136" s="18">
        <f>'MSCI World Indexes'!C127/'MSCI World Indexes'!C126-1</f>
        <v>0.17529717357890306</v>
      </c>
      <c r="D136" s="18"/>
      <c r="E136">
        <v>5.5407492546962978E-2</v>
      </c>
      <c r="F136" s="18"/>
      <c r="G136" s="18">
        <f>'MSCI World Indexes'!G127/'MSCI World Indexes'!G126-1</f>
        <v>0.10350972508964462</v>
      </c>
      <c r="H136" s="18">
        <f>'MSCI World Indexes'!H127/'MSCI World Indexes'!H126-1</f>
        <v>0.11211873026776398</v>
      </c>
      <c r="I136" s="18"/>
      <c r="J136" s="18"/>
      <c r="K136" s="18">
        <f>'MSCI World Indexes'!K127/'MSCI World Indexes'!K126-1</f>
        <v>9.6155687476062734E-2</v>
      </c>
      <c r="L136" s="18">
        <f>'MSCI World Indexes'!L127/'MSCI World Indexes'!L126-1</f>
        <v>0.16270124273553543</v>
      </c>
      <c r="M136" s="18">
        <f>'MSCI World Indexes'!M127/'MSCI World Indexes'!M126-1</f>
        <v>0.11662958390928635</v>
      </c>
      <c r="N136" s="18"/>
      <c r="O136" s="18"/>
      <c r="P136" s="18">
        <f>'MSCI World Indexes'!P127/'MSCI World Indexes'!P126-1</f>
        <v>-1.449246027729989E-2</v>
      </c>
      <c r="Q136" s="18">
        <f>'MSCI World Indexes'!Q127/'MSCI World Indexes'!Q126-1</f>
        <v>7.9319000700124764E-2</v>
      </c>
      <c r="R136" s="18">
        <f>'MSCI World Indexes'!R127/'MSCI World Indexes'!R126-1</f>
        <v>0.14078882689491246</v>
      </c>
      <c r="S136" s="18">
        <f>'MSCI World Indexes'!S127/'MSCI World Indexes'!S126-1</f>
        <v>7.6460532629558653E-2</v>
      </c>
      <c r="T136" s="18">
        <f>'MSCI World Indexes'!T127/'MSCI World Indexes'!T126-1</f>
        <v>3.8231440382720638E-2</v>
      </c>
      <c r="U136" s="18">
        <f>'MSCI World Indexes'!U127/'MSCI World Indexes'!U126-1</f>
        <v>3.0370223511488659E-2</v>
      </c>
      <c r="V136" s="18"/>
      <c r="W136" s="18"/>
      <c r="X136" s="18"/>
      <c r="Y136" s="18"/>
      <c r="Z136" s="18">
        <f>'MSCI World Indexes'!Z127/'MSCI World Indexes'!Z126-1</f>
        <v>7.9923485892711366E-2</v>
      </c>
      <c r="AA136" s="18">
        <f>'MSCI World Indexes'!AA127/'MSCI World Indexes'!AA126-1</f>
        <v>0.14910323411066573</v>
      </c>
      <c r="AB136" s="18"/>
      <c r="AC136" s="18"/>
      <c r="AD136" s="18"/>
      <c r="AE136" s="18"/>
      <c r="AF136" s="18">
        <f>'MSCI World Indexes'!AF127/'MSCI World Indexes'!AF126-1</f>
        <v>7.0136422073688642E-2</v>
      </c>
      <c r="AG136" s="18"/>
      <c r="AH136" s="18"/>
      <c r="AI136" s="18">
        <f>'MSCI World Indexes'!AI127/'MSCI World Indexes'!AI126-1</f>
        <v>6.700085585034854E-2</v>
      </c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>
        <f>'MSCI World Indexes'!AU127/'MSCI World Indexes'!AU126-1</f>
        <v>6.1988142388926359E-2</v>
      </c>
      <c r="AV136" s="18">
        <f>'MSCI World Indexes'!AV127/'MSCI World Indexes'!AV126-1</f>
        <v>9.0262747346936401E-2</v>
      </c>
      <c r="AW136" s="18"/>
      <c r="AX136" s="18"/>
      <c r="BB136">
        <f>'MSCI World Indexes'!AY127</f>
        <v>10.39</v>
      </c>
      <c r="BC136" s="25">
        <f t="shared" si="10"/>
        <v>8.2714681216402575E-3</v>
      </c>
      <c r="BD136">
        <v>1.26</v>
      </c>
      <c r="BF136">
        <f t="shared" si="11"/>
        <v>-0.31521110087269388</v>
      </c>
    </row>
    <row r="137" spans="1:58" x14ac:dyDescent="0.2">
      <c r="A137" s="1">
        <v>29371</v>
      </c>
      <c r="B137" s="18">
        <f>'MSCI World Indexes'!B128/'MSCI World Indexes'!B127-1</f>
        <v>1.0087617067942256E-2</v>
      </c>
      <c r="C137" s="18">
        <f>'MSCI World Indexes'!C128/'MSCI World Indexes'!C127-1</f>
        <v>8.7433753654968527E-3</v>
      </c>
      <c r="D137" s="18"/>
      <c r="E137">
        <v>1.8520535264569427E-2</v>
      </c>
      <c r="F137" s="18"/>
      <c r="G137" s="18">
        <f>'MSCI World Indexes'!G128/'MSCI World Indexes'!G127-1</f>
        <v>6.0807173710399454E-2</v>
      </c>
      <c r="H137" s="18">
        <f>'MSCI World Indexes'!H128/'MSCI World Indexes'!H127-1</f>
        <v>3.3448748938394335E-2</v>
      </c>
      <c r="I137" s="18"/>
      <c r="J137" s="18"/>
      <c r="K137" s="18">
        <f>'MSCI World Indexes'!K128/'MSCI World Indexes'!K127-1</f>
        <v>3.2166488327910248E-2</v>
      </c>
      <c r="L137" s="18">
        <f>'MSCI World Indexes'!L128/'MSCI World Indexes'!L127-1</f>
        <v>0.13975438985716226</v>
      </c>
      <c r="M137" s="18">
        <f>'MSCI World Indexes'!M128/'MSCI World Indexes'!M127-1</f>
        <v>3.8666498963994655E-2</v>
      </c>
      <c r="N137" s="18"/>
      <c r="O137" s="18"/>
      <c r="P137" s="18">
        <f>'MSCI World Indexes'!P128/'MSCI World Indexes'!P127-1</f>
        <v>3.8941033909096534E-2</v>
      </c>
      <c r="Q137" s="18">
        <f>'MSCI World Indexes'!Q128/'MSCI World Indexes'!Q127-1</f>
        <v>-7.720786001328972E-3</v>
      </c>
      <c r="R137" s="18">
        <f>'MSCI World Indexes'!R128/'MSCI World Indexes'!R127-1</f>
        <v>4.7753794760854174E-3</v>
      </c>
      <c r="S137" s="18">
        <f>'MSCI World Indexes'!S128/'MSCI World Indexes'!S127-1</f>
        <v>4.7780238761891969E-3</v>
      </c>
      <c r="T137" s="18">
        <f>'MSCI World Indexes'!T128/'MSCI World Indexes'!T127-1</f>
        <v>4.3006544899576449E-2</v>
      </c>
      <c r="U137" s="18">
        <f>'MSCI World Indexes'!U128/'MSCI World Indexes'!U127-1</f>
        <v>8.3761627229871127E-2</v>
      </c>
      <c r="V137" s="18"/>
      <c r="W137" s="18"/>
      <c r="X137" s="18"/>
      <c r="Y137" s="18"/>
      <c r="Z137" s="18">
        <f>'MSCI World Indexes'!Z128/'MSCI World Indexes'!Z127-1</f>
        <v>5.794708024443751E-2</v>
      </c>
      <c r="AA137" s="18">
        <f>'MSCI World Indexes'!AA128/'MSCI World Indexes'!AA127-1</f>
        <v>3.0067176131129747E-2</v>
      </c>
      <c r="AB137" s="18"/>
      <c r="AC137" s="18"/>
      <c r="AD137" s="18"/>
      <c r="AE137" s="18"/>
      <c r="AF137" s="18">
        <f>'MSCI World Indexes'!AF128/'MSCI World Indexes'!AF127-1</f>
        <v>0.13391484564492062</v>
      </c>
      <c r="AG137" s="18"/>
      <c r="AH137" s="18"/>
      <c r="AI137" s="18">
        <f>'MSCI World Indexes'!AI128/'MSCI World Indexes'!AI127-1</f>
        <v>0.13756159046636873</v>
      </c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>
        <f>'MSCI World Indexes'!AU128/'MSCI World Indexes'!AU127-1</f>
        <v>4.5887227085104509E-2</v>
      </c>
      <c r="AV137" s="18">
        <f>'MSCI World Indexes'!AV128/'MSCI World Indexes'!AV127-1</f>
        <v>4.2588329779592593E-2</v>
      </c>
      <c r="AW137" s="18"/>
      <c r="AX137" s="18"/>
      <c r="BB137">
        <f>'MSCI World Indexes'!AY128</f>
        <v>7.75</v>
      </c>
      <c r="BC137" s="25">
        <f t="shared" si="10"/>
        <v>6.2396814612857288E-3</v>
      </c>
      <c r="BD137">
        <v>0.81</v>
      </c>
      <c r="BF137">
        <f t="shared" si="11"/>
        <v>-0.29315096174588051</v>
      </c>
    </row>
    <row r="138" spans="1:58" x14ac:dyDescent="0.2">
      <c r="A138" s="1">
        <v>29402</v>
      </c>
      <c r="B138" s="18">
        <f>'MSCI World Indexes'!B129/'MSCI World Indexes'!B128-1</f>
        <v>2.5837251794045279E-3</v>
      </c>
      <c r="C138" s="18">
        <f>'MSCI World Indexes'!C129/'MSCI World Indexes'!C128-1</f>
        <v>2.2945622328530701E-2</v>
      </c>
      <c r="D138" s="18"/>
      <c r="E138">
        <v>3.8626293947433554E-2</v>
      </c>
      <c r="F138" s="18"/>
      <c r="G138" s="18">
        <f>'MSCI World Indexes'!G129/'MSCI World Indexes'!G128-1</f>
        <v>7.8157391535733645E-3</v>
      </c>
      <c r="H138" s="18">
        <f>'MSCI World Indexes'!H129/'MSCI World Indexes'!H128-1</f>
        <v>3.6601555091978044E-2</v>
      </c>
      <c r="I138" s="18"/>
      <c r="J138" s="18"/>
      <c r="K138" s="18">
        <f>'MSCI World Indexes'!K129/'MSCI World Indexes'!K128-1</f>
        <v>3.275081453899209E-2</v>
      </c>
      <c r="L138" s="18">
        <f>'MSCI World Indexes'!L129/'MSCI World Indexes'!L128-1</f>
        <v>-1.1301408095907295E-2</v>
      </c>
      <c r="M138" s="18">
        <f>'MSCI World Indexes'!M129/'MSCI World Indexes'!M128-1</f>
        <v>4.8775668888860535E-2</v>
      </c>
      <c r="N138" s="18"/>
      <c r="O138" s="18"/>
      <c r="P138" s="18">
        <f>'MSCI World Indexes'!P129/'MSCI World Indexes'!P128-1</f>
        <v>7.3045369180587238E-2</v>
      </c>
      <c r="Q138" s="18">
        <f>'MSCI World Indexes'!Q129/'MSCI World Indexes'!Q128-1</f>
        <v>9.8217417647246119E-3</v>
      </c>
      <c r="R138" s="18">
        <f>'MSCI World Indexes'!R129/'MSCI World Indexes'!R128-1</f>
        <v>5.9919182273153293E-2</v>
      </c>
      <c r="S138" s="18">
        <f>'MSCI World Indexes'!S129/'MSCI World Indexes'!S128-1</f>
        <v>0.12204353251074473</v>
      </c>
      <c r="T138" s="18">
        <f>'MSCI World Indexes'!T129/'MSCI World Indexes'!T128-1</f>
        <v>2.7557614925009188E-2</v>
      </c>
      <c r="U138" s="18">
        <f>'MSCI World Indexes'!U129/'MSCI World Indexes'!U128-1</f>
        <v>6.9882400213053142E-2</v>
      </c>
      <c r="V138" s="18"/>
      <c r="W138" s="18"/>
      <c r="X138" s="18"/>
      <c r="Y138" s="18"/>
      <c r="Z138" s="18">
        <f>'MSCI World Indexes'!Z129/'MSCI World Indexes'!Z128-1</f>
        <v>3.751341875375469E-2</v>
      </c>
      <c r="AA138" s="18">
        <f>'MSCI World Indexes'!AA129/'MSCI World Indexes'!AA128-1</f>
        <v>0.17651439379068168</v>
      </c>
      <c r="AB138" s="18"/>
      <c r="AC138" s="18"/>
      <c r="AD138" s="18"/>
      <c r="AE138" s="18"/>
      <c r="AF138" s="18">
        <f>'MSCI World Indexes'!AF129/'MSCI World Indexes'!AF128-1</f>
        <v>8.5322581185079516E-2</v>
      </c>
      <c r="AG138" s="18"/>
      <c r="AH138" s="18"/>
      <c r="AI138" s="18">
        <f>'MSCI World Indexes'!AI129/'MSCI World Indexes'!AI128-1</f>
        <v>7.2181650297993727E-2</v>
      </c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>
        <f>'MSCI World Indexes'!AU129/'MSCI World Indexes'!AU128-1</f>
        <v>4.4737978956308933E-2</v>
      </c>
      <c r="AV138" s="18">
        <f>'MSCI World Indexes'!AV129/'MSCI World Indexes'!AV128-1</f>
        <v>5.9889659811542817E-2</v>
      </c>
      <c r="AW138" s="18"/>
      <c r="AX138" s="18"/>
      <c r="BB138">
        <f>'MSCI World Indexes'!AY129</f>
        <v>7.88</v>
      </c>
      <c r="BC138" s="25">
        <f t="shared" si="10"/>
        <v>6.3407942831432695E-3</v>
      </c>
      <c r="BD138">
        <v>0.61</v>
      </c>
      <c r="BF138">
        <f t="shared" si="11"/>
        <v>1.6635060504532451E-2</v>
      </c>
    </row>
    <row r="139" spans="1:58" x14ac:dyDescent="0.2">
      <c r="A139" s="1">
        <v>29433</v>
      </c>
      <c r="B139" s="18">
        <f>'MSCI World Indexes'!B130/'MSCI World Indexes'!B129-1</f>
        <v>-6.520016601894163E-3</v>
      </c>
      <c r="C139" s="18">
        <f>'MSCI World Indexes'!C130/'MSCI World Indexes'!C129-1</f>
        <v>-2.4827326662534399E-2</v>
      </c>
      <c r="D139" s="18"/>
      <c r="E139">
        <v>5.1969192955816146E-2</v>
      </c>
      <c r="F139" s="18"/>
      <c r="G139" s="18">
        <f>'MSCI World Indexes'!G130/'MSCI World Indexes'!G129-1</f>
        <v>-4.6586024806582471E-2</v>
      </c>
      <c r="H139" s="18">
        <f>'MSCI World Indexes'!H130/'MSCI World Indexes'!H129-1</f>
        <v>3.952810209670865E-3</v>
      </c>
      <c r="I139" s="18"/>
      <c r="J139" s="18"/>
      <c r="K139" s="18">
        <f>'MSCI World Indexes'!K130/'MSCI World Indexes'!K129-1</f>
        <v>0.1030646945548408</v>
      </c>
      <c r="L139" s="18">
        <f>'MSCI World Indexes'!L130/'MSCI World Indexes'!L129-1</f>
        <v>-3.7505537234827968E-2</v>
      </c>
      <c r="M139" s="18">
        <f>'MSCI World Indexes'!M130/'MSCI World Indexes'!M129-1</f>
        <v>2.545045729391382E-2</v>
      </c>
      <c r="N139" s="18"/>
      <c r="O139" s="18"/>
      <c r="P139" s="18">
        <f>'MSCI World Indexes'!P130/'MSCI World Indexes'!P129-1</f>
        <v>-2.6989683124539532E-2</v>
      </c>
      <c r="Q139" s="18">
        <f>'MSCI World Indexes'!Q130/'MSCI World Indexes'!Q129-1</f>
        <v>-8.6051725771318921E-4</v>
      </c>
      <c r="R139" s="18">
        <f>'MSCI World Indexes'!R130/'MSCI World Indexes'!R129-1</f>
        <v>1.4140259696922008E-3</v>
      </c>
      <c r="S139" s="18">
        <f>'MSCI World Indexes'!S130/'MSCI World Indexes'!S129-1</f>
        <v>3.0086614854262006E-2</v>
      </c>
      <c r="T139" s="18">
        <f>'MSCI World Indexes'!T130/'MSCI World Indexes'!T129-1</f>
        <v>6.1651650829294136E-2</v>
      </c>
      <c r="U139" s="18">
        <f>'MSCI World Indexes'!U130/'MSCI World Indexes'!U129-1</f>
        <v>3.829458312225964E-2</v>
      </c>
      <c r="V139" s="18"/>
      <c r="W139" s="18"/>
      <c r="X139" s="18"/>
      <c r="Y139" s="18"/>
      <c r="Z139" s="18">
        <f>'MSCI World Indexes'!Z130/'MSCI World Indexes'!Z129-1</f>
        <v>-5.1024718546504033E-2</v>
      </c>
      <c r="AA139" s="18">
        <f>'MSCI World Indexes'!AA130/'MSCI World Indexes'!AA129-1</f>
        <v>0.10816315180342539</v>
      </c>
      <c r="AB139" s="18"/>
      <c r="AC139" s="18"/>
      <c r="AD139" s="18"/>
      <c r="AE139" s="18"/>
      <c r="AF139" s="18">
        <f>'MSCI World Indexes'!AF130/'MSCI World Indexes'!AF129-1</f>
        <v>4.5139172690106699E-2</v>
      </c>
      <c r="AG139" s="18"/>
      <c r="AH139" s="18"/>
      <c r="AI139" s="18">
        <f>'MSCI World Indexes'!AI130/'MSCI World Indexes'!AI129-1</f>
        <v>-3.1003139459324647E-3</v>
      </c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>
        <f>'MSCI World Indexes'!AU130/'MSCI World Indexes'!AU129-1</f>
        <v>2.7648703769895588E-2</v>
      </c>
      <c r="AV139" s="18">
        <f>'MSCI World Indexes'!AV130/'MSCI World Indexes'!AV129-1</f>
        <v>-8.6652096694116443E-3</v>
      </c>
      <c r="AW139" s="18"/>
      <c r="AX139" s="18"/>
      <c r="BB139">
        <f>'MSCI World Indexes'!AY130</f>
        <v>8.620000000000001</v>
      </c>
      <c r="BC139" s="25">
        <f t="shared" si="10"/>
        <v>6.9142409681155481E-3</v>
      </c>
      <c r="BD139">
        <v>0.53</v>
      </c>
      <c r="BF139">
        <f t="shared" si="11"/>
        <v>8.9757180805813963E-2</v>
      </c>
    </row>
    <row r="140" spans="1:58" x14ac:dyDescent="0.2">
      <c r="A140" s="1">
        <v>29462</v>
      </c>
      <c r="B140" s="18">
        <f>'MSCI World Indexes'!B131/'MSCI World Indexes'!B130-1</f>
        <v>-1.7903396100295454E-2</v>
      </c>
      <c r="C140" s="18">
        <f>'MSCI World Indexes'!C131/'MSCI World Indexes'!C130-1</f>
        <v>-4.6520470823259719E-2</v>
      </c>
      <c r="D140" s="18"/>
      <c r="E140">
        <v>1.0354993394333656E-2</v>
      </c>
      <c r="F140" s="18"/>
      <c r="G140" s="18">
        <f>'MSCI World Indexes'!G131/'MSCI World Indexes'!G130-1</f>
        <v>1.8283925730809614E-2</v>
      </c>
      <c r="H140" s="18">
        <f>'MSCI World Indexes'!H131/'MSCI World Indexes'!H130-1</f>
        <v>-2.6671673357593795E-2</v>
      </c>
      <c r="I140" s="18"/>
      <c r="J140" s="18"/>
      <c r="K140" s="18">
        <f>'MSCI World Indexes'!K131/'MSCI World Indexes'!K130-1</f>
        <v>9.5236326492710521E-2</v>
      </c>
      <c r="L140" s="18">
        <f>'MSCI World Indexes'!L131/'MSCI World Indexes'!L130-1</f>
        <v>-4.4267300374509322E-2</v>
      </c>
      <c r="M140" s="18">
        <f>'MSCI World Indexes'!M131/'MSCI World Indexes'!M130-1</f>
        <v>-1.9307467569025016E-2</v>
      </c>
      <c r="N140" s="18"/>
      <c r="O140" s="18"/>
      <c r="P140" s="18">
        <f>'MSCI World Indexes'!P131/'MSCI World Indexes'!P130-1</f>
        <v>1.0413708226830742E-3</v>
      </c>
      <c r="Q140" s="18">
        <f>'MSCI World Indexes'!Q131/'MSCI World Indexes'!Q130-1</f>
        <v>-4.3426386112406012E-2</v>
      </c>
      <c r="R140" s="18">
        <f>'MSCI World Indexes'!R131/'MSCI World Indexes'!R130-1</f>
        <v>4.6942685771409476E-3</v>
      </c>
      <c r="S140" s="18">
        <f>'MSCI World Indexes'!S131/'MSCI World Indexes'!S130-1</f>
        <v>2.0223586987813125E-2</v>
      </c>
      <c r="T140" s="18">
        <f>'MSCI World Indexes'!T131/'MSCI World Indexes'!T130-1</f>
        <v>2.4246593009757955E-3</v>
      </c>
      <c r="U140" s="18">
        <f>'MSCI World Indexes'!U131/'MSCI World Indexes'!U130-1</f>
        <v>1.3867099601694077E-2</v>
      </c>
      <c r="V140" s="18"/>
      <c r="W140" s="18"/>
      <c r="X140" s="18"/>
      <c r="Y140" s="18"/>
      <c r="Z140" s="18">
        <f>'MSCI World Indexes'!Z131/'MSCI World Indexes'!Z130-1</f>
        <v>6.4941495387401016E-2</v>
      </c>
      <c r="AA140" s="18">
        <f>'MSCI World Indexes'!AA131/'MSCI World Indexes'!AA130-1</f>
        <v>6.2138528014377581E-2</v>
      </c>
      <c r="AB140" s="18"/>
      <c r="AC140" s="18"/>
      <c r="AD140" s="18"/>
      <c r="AE140" s="18"/>
      <c r="AF140" s="18">
        <f>'MSCI World Indexes'!AF131/'MSCI World Indexes'!AF130-1</f>
        <v>4.942239220668454E-2</v>
      </c>
      <c r="AG140" s="18"/>
      <c r="AH140" s="18"/>
      <c r="AI140" s="18">
        <f>'MSCI World Indexes'!AI131/'MSCI World Indexes'!AI130-1</f>
        <v>5.5021086442634592E-2</v>
      </c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>
        <f>'MSCI World Indexes'!AU131/'MSCI World Indexes'!AU130-1</f>
        <v>1.6545271025997677E-2</v>
      </c>
      <c r="AV140" s="18">
        <f>'MSCI World Indexes'!AV131/'MSCI World Indexes'!AV130-1</f>
        <v>3.0869551748706536E-2</v>
      </c>
      <c r="AW140" s="18"/>
      <c r="AX140" s="18"/>
      <c r="BB140">
        <f>'MSCI World Indexes'!AY131</f>
        <v>9.9600000000000009</v>
      </c>
      <c r="BC140" s="25">
        <f t="shared" si="10"/>
        <v>7.9435906660201283E-3</v>
      </c>
      <c r="BD140">
        <v>0.64</v>
      </c>
      <c r="BF140">
        <f t="shared" si="11"/>
        <v>0.14449198692090492</v>
      </c>
    </row>
    <row r="141" spans="1:58" x14ac:dyDescent="0.2">
      <c r="A141" s="1">
        <v>29494</v>
      </c>
      <c r="B141" s="18">
        <f>'MSCI World Indexes'!B132/'MSCI World Indexes'!B131-1</f>
        <v>-2.0913576809442058E-2</v>
      </c>
      <c r="C141" s="18">
        <f>'MSCI World Indexes'!C132/'MSCI World Indexes'!C131-1</f>
        <v>-1.9112526412904285E-2</v>
      </c>
      <c r="D141" s="18"/>
      <c r="E141">
        <v>7.7493053411546775E-2</v>
      </c>
      <c r="F141" s="18"/>
      <c r="G141" s="18">
        <f>'MSCI World Indexes'!G132/'MSCI World Indexes'!G131-1</f>
        <v>-7.1152094717668035E-3</v>
      </c>
      <c r="H141" s="18">
        <f>'MSCI World Indexes'!H132/'MSCI World Indexes'!H131-1</f>
        <v>-1.1290075513017528E-2</v>
      </c>
      <c r="I141" s="18"/>
      <c r="J141" s="18"/>
      <c r="K141" s="18">
        <f>'MSCI World Indexes'!K132/'MSCI World Indexes'!K131-1</f>
        <v>0.11542570328794532</v>
      </c>
      <c r="L141" s="18">
        <f>'MSCI World Indexes'!L132/'MSCI World Indexes'!L131-1</f>
        <v>0.10344675641053902</v>
      </c>
      <c r="M141" s="18">
        <f>'MSCI World Indexes'!M132/'MSCI World Indexes'!M131-1</f>
        <v>2.2902377859019829E-3</v>
      </c>
      <c r="N141" s="18"/>
      <c r="O141" s="18"/>
      <c r="P141" s="18">
        <f>'MSCI World Indexes'!P132/'MSCI World Indexes'!P131-1</f>
        <v>2.6763760166445882E-2</v>
      </c>
      <c r="Q141" s="18">
        <f>'MSCI World Indexes'!Q132/'MSCI World Indexes'!Q131-1</f>
        <v>-1.5694307922321515E-3</v>
      </c>
      <c r="R141" s="18">
        <f>'MSCI World Indexes'!R132/'MSCI World Indexes'!R131-1</f>
        <v>-5.2278748129199748E-3</v>
      </c>
      <c r="S141" s="18">
        <f>'MSCI World Indexes'!S132/'MSCI World Indexes'!S131-1</f>
        <v>2.4790133327062813E-2</v>
      </c>
      <c r="T141" s="18">
        <f>'MSCI World Indexes'!T132/'MSCI World Indexes'!T131-1</f>
        <v>2.0714144801736056E-2</v>
      </c>
      <c r="U141" s="18">
        <f>'MSCI World Indexes'!U132/'MSCI World Indexes'!U131-1</f>
        <v>-8.7366316261086041E-3</v>
      </c>
      <c r="V141" s="18"/>
      <c r="W141" s="18"/>
      <c r="X141" s="18"/>
      <c r="Y141" s="18"/>
      <c r="Z141" s="18">
        <f>'MSCI World Indexes'!Z132/'MSCI World Indexes'!Z131-1</f>
        <v>6.4273503470689386E-2</v>
      </c>
      <c r="AA141" s="18">
        <f>'MSCI World Indexes'!AA132/'MSCI World Indexes'!AA131-1</f>
        <v>-1.8657669343887684E-2</v>
      </c>
      <c r="AB141" s="18"/>
      <c r="AC141" s="18"/>
      <c r="AD141" s="18"/>
      <c r="AE141" s="18"/>
      <c r="AF141" s="18">
        <f>'MSCI World Indexes'!AF132/'MSCI World Indexes'!AF131-1</f>
        <v>-5.8839740552275477E-2</v>
      </c>
      <c r="AG141" s="18"/>
      <c r="AH141" s="18"/>
      <c r="AI141" s="18">
        <f>'MSCI World Indexes'!AI132/'MSCI World Indexes'!AI131-1</f>
        <v>5.6871050104586374E-2</v>
      </c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>
        <f>'MSCI World Indexes'!AU132/'MSCI World Indexes'!AU131-1</f>
        <v>2.7050599111731355E-2</v>
      </c>
      <c r="AV141" s="18">
        <f>'MSCI World Indexes'!AV132/'MSCI World Indexes'!AV131-1</f>
        <v>3.1152179901334787E-2</v>
      </c>
      <c r="AW141" s="18"/>
      <c r="AX141" s="18"/>
      <c r="BB141">
        <f>'MSCI World Indexes'!AY132</f>
        <v>11.44</v>
      </c>
      <c r="BC141" s="25">
        <f t="shared" si="10"/>
        <v>9.0672055921388051E-3</v>
      </c>
      <c r="BD141">
        <v>0.75</v>
      </c>
      <c r="BF141">
        <f t="shared" si="11"/>
        <v>0.13853891435514498</v>
      </c>
    </row>
    <row r="142" spans="1:58" x14ac:dyDescent="0.2">
      <c r="A142" s="1">
        <v>29525</v>
      </c>
      <c r="B142" s="18">
        <f>'MSCI World Indexes'!B133/'MSCI World Indexes'!B132-1</f>
        <v>-4.8629433604550187E-2</v>
      </c>
      <c r="C142" s="18">
        <f>'MSCI World Indexes'!C133/'MSCI World Indexes'!C132-1</f>
        <v>-5.8861366311880436E-2</v>
      </c>
      <c r="D142" s="18"/>
      <c r="E142">
        <v>8.9864599134782841E-2</v>
      </c>
      <c r="F142" s="18"/>
      <c r="G142" s="18">
        <f>'MSCI World Indexes'!G133/'MSCI World Indexes'!G132-1</f>
        <v>2.6021262907119702E-2</v>
      </c>
      <c r="H142" s="18">
        <f>'MSCI World Indexes'!H133/'MSCI World Indexes'!H132-1</f>
        <v>-7.5858863494213002E-2</v>
      </c>
      <c r="I142" s="18"/>
      <c r="J142" s="18"/>
      <c r="K142" s="18">
        <f>'MSCI World Indexes'!K133/'MSCI World Indexes'!K132-1</f>
        <v>0.21141684402553973</v>
      </c>
      <c r="L142" s="18">
        <f>'MSCI World Indexes'!L133/'MSCI World Indexes'!L132-1</f>
        <v>-2.7579538258800884E-2</v>
      </c>
      <c r="M142" s="18">
        <f>'MSCI World Indexes'!M133/'MSCI World Indexes'!M132-1</f>
        <v>4.6917956880335732E-2</v>
      </c>
      <c r="N142" s="18"/>
      <c r="O142" s="18"/>
      <c r="P142" s="18">
        <f>'MSCI World Indexes'!P133/'MSCI World Indexes'!P132-1</f>
        <v>-1.88818273924658E-2</v>
      </c>
      <c r="Q142" s="18">
        <f>'MSCI World Indexes'!Q133/'MSCI World Indexes'!Q132-1</f>
        <v>7.3498630794304853E-2</v>
      </c>
      <c r="R142" s="18">
        <f>'MSCI World Indexes'!R133/'MSCI World Indexes'!R132-1</f>
        <v>-2.882731948021644E-2</v>
      </c>
      <c r="S142" s="18">
        <f>'MSCI World Indexes'!S133/'MSCI World Indexes'!S132-1</f>
        <v>8.3516420478990439E-2</v>
      </c>
      <c r="T142" s="18">
        <f>'MSCI World Indexes'!T133/'MSCI World Indexes'!T132-1</f>
        <v>2.086519554293198E-2</v>
      </c>
      <c r="U142" s="18">
        <f>'MSCI World Indexes'!U133/'MSCI World Indexes'!U132-1</f>
        <v>-3.185630346351509E-2</v>
      </c>
      <c r="V142" s="18"/>
      <c r="W142" s="18"/>
      <c r="X142" s="18"/>
      <c r="Y142" s="18"/>
      <c r="Z142" s="18">
        <f>'MSCI World Indexes'!Z133/'MSCI World Indexes'!Z132-1</f>
        <v>2.2896013662148773E-2</v>
      </c>
      <c r="AA142" s="18">
        <f>'MSCI World Indexes'!AA133/'MSCI World Indexes'!AA132-1</f>
        <v>0.24084546925102579</v>
      </c>
      <c r="AB142" s="18"/>
      <c r="AC142" s="18"/>
      <c r="AD142" s="18"/>
      <c r="AE142" s="18"/>
      <c r="AF142" s="18">
        <f>'MSCI World Indexes'!AF133/'MSCI World Indexes'!AF132-1</f>
        <v>0.11803136148775839</v>
      </c>
      <c r="AG142" s="18"/>
      <c r="AH142" s="18"/>
      <c r="AI142" s="18">
        <f>'MSCI World Indexes'!AI133/'MSCI World Indexes'!AI132-1</f>
        <v>6.389677346649858E-2</v>
      </c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>
        <f>'MSCI World Indexes'!AU133/'MSCI World Indexes'!AU132-1</f>
        <v>2.6233620317991146E-2</v>
      </c>
      <c r="AV142" s="18">
        <f>'MSCI World Indexes'!AV133/'MSCI World Indexes'!AV132-1</f>
        <v>3.8570075527600389E-2</v>
      </c>
      <c r="AW142" s="18"/>
      <c r="AX142" s="18"/>
      <c r="BB142">
        <f>'MSCI World Indexes'!AY133</f>
        <v>12.71</v>
      </c>
      <c r="BC142" s="25">
        <f t="shared" ref="BC142:BC205" si="12">(1+BB142/100)^(1/12) -1</f>
        <v>1.0020536204456976E-2</v>
      </c>
      <c r="BD142">
        <v>0.95</v>
      </c>
      <c r="BF142">
        <f t="shared" si="11"/>
        <v>0.10527309924971107</v>
      </c>
    </row>
    <row r="143" spans="1:58" x14ac:dyDescent="0.2">
      <c r="A143" s="1">
        <v>29553</v>
      </c>
      <c r="B143" s="18">
        <f>'MSCI World Indexes'!B134/'MSCI World Indexes'!B133-1</f>
        <v>-1.2006576216018749E-2</v>
      </c>
      <c r="C143" s="18">
        <f>'MSCI World Indexes'!C134/'MSCI World Indexes'!C133-1</f>
        <v>-5.2239287141991331E-2</v>
      </c>
      <c r="D143" s="18"/>
      <c r="E143">
        <v>-1.3763950820939841E-2</v>
      </c>
      <c r="F143" s="18"/>
      <c r="G143" s="18">
        <f>'MSCI World Indexes'!G134/'MSCI World Indexes'!G133-1</f>
        <v>-2.4206566007748065E-2</v>
      </c>
      <c r="H143" s="18">
        <f>'MSCI World Indexes'!H134/'MSCI World Indexes'!H133-1</f>
        <v>3.2412093063687308E-3</v>
      </c>
      <c r="I143" s="18"/>
      <c r="J143" s="18"/>
      <c r="K143" s="18">
        <f>'MSCI World Indexes'!K134/'MSCI World Indexes'!K133-1</f>
        <v>-6.8718862549725812E-2</v>
      </c>
      <c r="L143" s="18">
        <f>'MSCI World Indexes'!L134/'MSCI World Indexes'!L133-1</f>
        <v>-3.9516949873429685E-2</v>
      </c>
      <c r="M143" s="18">
        <f>'MSCI World Indexes'!M134/'MSCI World Indexes'!M133-1</f>
        <v>4.4078182048535419E-2</v>
      </c>
      <c r="N143" s="18"/>
      <c r="O143" s="18"/>
      <c r="P143" s="18">
        <f>'MSCI World Indexes'!P134/'MSCI World Indexes'!P133-1</f>
        <v>-6.0871197897108487E-2</v>
      </c>
      <c r="Q143" s="18">
        <f>'MSCI World Indexes'!Q134/'MSCI World Indexes'!Q133-1</f>
        <v>6.021255115330959E-2</v>
      </c>
      <c r="R143" s="18">
        <f>'MSCI World Indexes'!R134/'MSCI World Indexes'!R133-1</f>
        <v>-1.8890352702882418E-2</v>
      </c>
      <c r="S143" s="18">
        <f>'MSCI World Indexes'!S134/'MSCI World Indexes'!S133-1</f>
        <v>-2.1949979881832338E-2</v>
      </c>
      <c r="T143" s="18">
        <f>'MSCI World Indexes'!T134/'MSCI World Indexes'!T133-1</f>
        <v>0.1000205786722641</v>
      </c>
      <c r="U143" s="18">
        <f>'MSCI World Indexes'!U134/'MSCI World Indexes'!U133-1</f>
        <v>3.7404467960023391E-2</v>
      </c>
      <c r="V143" s="18"/>
      <c r="W143" s="18"/>
      <c r="X143" s="18"/>
      <c r="Y143" s="18"/>
      <c r="Z143" s="18">
        <f>'MSCI World Indexes'!Z134/'MSCI World Indexes'!Z133-1</f>
        <v>-3.3492234685073341E-2</v>
      </c>
      <c r="AA143" s="18">
        <f>'MSCI World Indexes'!AA134/'MSCI World Indexes'!AA133-1</f>
        <v>-4.7152692829346421E-2</v>
      </c>
      <c r="AB143" s="18"/>
      <c r="AC143" s="18"/>
      <c r="AD143" s="18"/>
      <c r="AE143" s="18"/>
      <c r="AF143" s="18">
        <f>'MSCI World Indexes'!AF134/'MSCI World Indexes'!AF133-1</f>
        <v>4.8917567858293154E-2</v>
      </c>
      <c r="AG143" s="18"/>
      <c r="AH143" s="18"/>
      <c r="AI143" s="18">
        <f>'MSCI World Indexes'!AI134/'MSCI World Indexes'!AI133-1</f>
        <v>-2.9334463194550242E-2</v>
      </c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>
        <f>'MSCI World Indexes'!AU134/'MSCI World Indexes'!AU133-1</f>
        <v>3.9025601201766902E-2</v>
      </c>
      <c r="AV143" s="18">
        <f>'MSCI World Indexes'!AV134/'MSCI World Indexes'!AV133-1</f>
        <v>-2.3509769625770449E-2</v>
      </c>
      <c r="AW143" s="18"/>
      <c r="AX143" s="18"/>
      <c r="BB143">
        <f>'MSCI World Indexes'!AY134</f>
        <v>14.48</v>
      </c>
      <c r="BC143" s="25">
        <f t="shared" si="12"/>
        <v>1.1332898642245848E-2</v>
      </c>
      <c r="BD143">
        <v>0.96</v>
      </c>
      <c r="BF143">
        <f t="shared" ref="BF143:BF206" si="13">LN(BB143)-LN(BB142)</f>
        <v>0.1303793017562076</v>
      </c>
    </row>
    <row r="144" spans="1:58" x14ac:dyDescent="0.2">
      <c r="A144" s="1">
        <v>29586</v>
      </c>
      <c r="B144" s="18">
        <f>'MSCI World Indexes'!B135/'MSCI World Indexes'!B134-1</f>
        <v>-7.920966820183506E-3</v>
      </c>
      <c r="C144" s="18">
        <f>'MSCI World Indexes'!C135/'MSCI World Indexes'!C134-1</f>
        <v>-4.3818711222379236E-2</v>
      </c>
      <c r="D144" s="18"/>
      <c r="E144">
        <v>-2.2685100488722965E-3</v>
      </c>
      <c r="F144" s="18"/>
      <c r="G144" s="18">
        <f>'MSCI World Indexes'!G135/'MSCI World Indexes'!G134-1</f>
        <v>-7.9078467675745889E-2</v>
      </c>
      <c r="H144" s="18">
        <f>'MSCI World Indexes'!H135/'MSCI World Indexes'!H134-1</f>
        <v>-4.4549522506854511E-2</v>
      </c>
      <c r="I144" s="18"/>
      <c r="J144" s="18"/>
      <c r="K144" s="18">
        <f>'MSCI World Indexes'!K135/'MSCI World Indexes'!K134-1</f>
        <v>-1.3340340380806337E-3</v>
      </c>
      <c r="L144" s="18">
        <f>'MSCI World Indexes'!L135/'MSCI World Indexes'!L134-1</f>
        <v>-8.0297454534349333E-2</v>
      </c>
      <c r="M144" s="18">
        <f>'MSCI World Indexes'!M135/'MSCI World Indexes'!M134-1</f>
        <v>-7.1886376172090594E-2</v>
      </c>
      <c r="N144" s="18"/>
      <c r="O144" s="18"/>
      <c r="P144" s="18">
        <f>'MSCI World Indexes'!P135/'MSCI World Indexes'!P134-1</f>
        <v>6.7175816705986602E-3</v>
      </c>
      <c r="Q144" s="18">
        <f>'MSCI World Indexes'!Q135/'MSCI World Indexes'!Q134-1</f>
        <v>1.3709384313440376E-2</v>
      </c>
      <c r="R144" s="18">
        <f>'MSCI World Indexes'!R135/'MSCI World Indexes'!R134-1</f>
        <v>-1.0554308983628413E-2</v>
      </c>
      <c r="S144" s="18">
        <f>'MSCI World Indexes'!S135/'MSCI World Indexes'!S134-1</f>
        <v>-4.8793426365988601E-2</v>
      </c>
      <c r="T144" s="18">
        <f>'MSCI World Indexes'!T135/'MSCI World Indexes'!T134-1</f>
        <v>-3.8687180101170227E-2</v>
      </c>
      <c r="U144" s="18">
        <f>'MSCI World Indexes'!U135/'MSCI World Indexes'!U134-1</f>
        <v>-6.0623611915546105E-2</v>
      </c>
      <c r="V144" s="18"/>
      <c r="W144" s="18"/>
      <c r="X144" s="18"/>
      <c r="Y144" s="18"/>
      <c r="Z144" s="18">
        <f>'MSCI World Indexes'!Z135/'MSCI World Indexes'!Z134-1</f>
        <v>6.8564720480814412E-2</v>
      </c>
      <c r="AA144" s="18">
        <f>'MSCI World Indexes'!AA135/'MSCI World Indexes'!AA134-1</f>
        <v>2.8869797928867902E-2</v>
      </c>
      <c r="AB144" s="18"/>
      <c r="AC144" s="18"/>
      <c r="AD144" s="18"/>
      <c r="AE144" s="18"/>
      <c r="AF144" s="18">
        <f>'MSCI World Indexes'!AF135/'MSCI World Indexes'!AF134-1</f>
        <v>-1.6122929695312926E-2</v>
      </c>
      <c r="AG144" s="18"/>
      <c r="AH144" s="18"/>
      <c r="AI144" s="18">
        <f>'MSCI World Indexes'!AI135/'MSCI World Indexes'!AI134-1</f>
        <v>-1.092620379211573E-2</v>
      </c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>
        <f>'MSCI World Indexes'!AU135/'MSCI World Indexes'!AU134-1</f>
        <v>-2.4535479958096684E-2</v>
      </c>
      <c r="AV144" s="18">
        <f>'MSCI World Indexes'!AV135/'MSCI World Indexes'!AV134-1</f>
        <v>1.594835224306701E-3</v>
      </c>
      <c r="AW144" s="18"/>
      <c r="AX144" s="18"/>
      <c r="BB144">
        <f>'MSCI World Indexes'!AY135</f>
        <v>14.3</v>
      </c>
      <c r="BC144" s="25">
        <f t="shared" si="12"/>
        <v>1.1200290879070041E-2</v>
      </c>
      <c r="BD144">
        <v>1.31</v>
      </c>
      <c r="BF144">
        <f t="shared" si="13"/>
        <v>-1.2508849691708956E-2</v>
      </c>
    </row>
    <row r="145" spans="1:58" x14ac:dyDescent="0.2">
      <c r="A145" s="1">
        <v>29616</v>
      </c>
      <c r="B145" s="18">
        <f>'MSCI World Indexes'!B136/'MSCI World Indexes'!B135-1</f>
        <v>-0.10254944068177108</v>
      </c>
      <c r="C145" s="18">
        <f>'MSCI World Indexes'!C136/'MSCI World Indexes'!C135-1</f>
        <v>-6.5691457193474245E-2</v>
      </c>
      <c r="D145" s="18"/>
      <c r="E145">
        <v>1.2541845442972432E-2</v>
      </c>
      <c r="F145" s="18"/>
      <c r="G145" s="18">
        <f>'MSCI World Indexes'!G136/'MSCI World Indexes'!G135-1</f>
        <v>-0.11647460343779359</v>
      </c>
      <c r="H145" s="18">
        <f>'MSCI World Indexes'!H136/'MSCI World Indexes'!H135-1</f>
        <v>-9.3784615384615466E-2</v>
      </c>
      <c r="I145" s="18"/>
      <c r="J145" s="18"/>
      <c r="K145" s="18">
        <f>'MSCI World Indexes'!K136/'MSCI World Indexes'!K135-1</f>
        <v>0.15199967616580312</v>
      </c>
      <c r="L145" s="18">
        <f>'MSCI World Indexes'!L136/'MSCI World Indexes'!L135-1</f>
        <v>-6.020879821485503E-2</v>
      </c>
      <c r="M145" s="18">
        <f>'MSCI World Indexes'!M136/'MSCI World Indexes'!M135-1</f>
        <v>-5.484141275472898E-2</v>
      </c>
      <c r="N145" s="18"/>
      <c r="O145" s="18"/>
      <c r="P145" s="18">
        <f>'MSCI World Indexes'!P136/'MSCI World Indexes'!P135-1</f>
        <v>-1.5530047265361224E-2</v>
      </c>
      <c r="Q145" s="18">
        <f>'MSCI World Indexes'!Q136/'MSCI World Indexes'!Q135-1</f>
        <v>-6.3819412574575352E-2</v>
      </c>
      <c r="R145" s="18">
        <f>'MSCI World Indexes'!R136/'MSCI World Indexes'!R135-1</f>
        <v>-0.1092107473454339</v>
      </c>
      <c r="S145" s="18">
        <f>'MSCI World Indexes'!S136/'MSCI World Indexes'!S135-1</f>
        <v>-9.8222212105346651E-3</v>
      </c>
      <c r="T145" s="18">
        <f>'MSCI World Indexes'!T136/'MSCI World Indexes'!T135-1</f>
        <v>-4.1248268024224322E-2</v>
      </c>
      <c r="U145" s="18">
        <f>'MSCI World Indexes'!U136/'MSCI World Indexes'!U135-1</f>
        <v>-1.189673527324342E-2</v>
      </c>
      <c r="V145" s="18"/>
      <c r="W145" s="18"/>
      <c r="X145" s="18"/>
      <c r="Y145" s="18"/>
      <c r="Z145" s="18">
        <f>'MSCI World Indexes'!Z136/'MSCI World Indexes'!Z135-1</f>
        <v>1.8195678735158038E-2</v>
      </c>
      <c r="AA145" s="18">
        <f>'MSCI World Indexes'!AA136/'MSCI World Indexes'!AA135-1</f>
        <v>4.2943415003760199E-2</v>
      </c>
      <c r="AB145" s="18"/>
      <c r="AC145" s="18"/>
      <c r="AD145" s="18"/>
      <c r="AE145" s="18"/>
      <c r="AF145" s="18">
        <f>'MSCI World Indexes'!AF136/'MSCI World Indexes'!AF135-1</f>
        <v>0.13234012634773729</v>
      </c>
      <c r="AG145" s="18"/>
      <c r="AH145" s="18"/>
      <c r="AI145" s="18">
        <f>'MSCI World Indexes'!AI136/'MSCI World Indexes'!AI135-1</f>
        <v>-0.10693844902012173</v>
      </c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>
        <f>'MSCI World Indexes'!AU136/'MSCI World Indexes'!AU135-1</f>
        <v>-3.1859974376366007E-2</v>
      </c>
      <c r="AV145" s="18">
        <f>'MSCI World Indexes'!AV136/'MSCI World Indexes'!AV135-1</f>
        <v>-1.7089684983646714E-2</v>
      </c>
      <c r="AW145" s="18"/>
      <c r="AX145" s="18"/>
      <c r="BB145">
        <f>'MSCI World Indexes'!AY136</f>
        <v>14.59</v>
      </c>
      <c r="BC145" s="25">
        <f t="shared" si="12"/>
        <v>1.1413842661733176E-2</v>
      </c>
      <c r="BD145">
        <v>1.04</v>
      </c>
      <c r="BF145">
        <f t="shared" si="13"/>
        <v>2.007682526883281E-2</v>
      </c>
    </row>
    <row r="146" spans="1:58" x14ac:dyDescent="0.2">
      <c r="A146" s="1">
        <v>29644</v>
      </c>
      <c r="B146" s="18">
        <f>'MSCI World Indexes'!B137/'MSCI World Indexes'!B136-1</f>
        <v>-1.7981876533887164E-2</v>
      </c>
      <c r="C146" s="18">
        <f>'MSCI World Indexes'!C137/'MSCI World Indexes'!C136-1</f>
        <v>-3.7854673388263649E-2</v>
      </c>
      <c r="D146" s="18"/>
      <c r="E146">
        <v>-1.0994696675721172E-2</v>
      </c>
      <c r="F146" s="18"/>
      <c r="G146" s="18">
        <f>'MSCI World Indexes'!G137/'MSCI World Indexes'!G136-1</f>
        <v>5.6847949329474901E-3</v>
      </c>
      <c r="H146" s="18">
        <f>'MSCI World Indexes'!H137/'MSCI World Indexes'!H136-1</f>
        <v>-9.6714011022394075E-3</v>
      </c>
      <c r="I146" s="18"/>
      <c r="J146" s="18"/>
      <c r="K146" s="18">
        <f>'MSCI World Indexes'!K137/'MSCI World Indexes'!K136-1</f>
        <v>5.5518465160406372E-2</v>
      </c>
      <c r="L146" s="18">
        <f>'MSCI World Indexes'!L137/'MSCI World Indexes'!L136-1</f>
        <v>-5.079853013921265E-2</v>
      </c>
      <c r="M146" s="18">
        <f>'MSCI World Indexes'!M137/'MSCI World Indexes'!M136-1</f>
        <v>-9.3247568206540343E-3</v>
      </c>
      <c r="N146" s="18"/>
      <c r="O146" s="18"/>
      <c r="P146" s="18">
        <f>'MSCI World Indexes'!P137/'MSCI World Indexes'!P136-1</f>
        <v>-1.4786573065440289E-2</v>
      </c>
      <c r="Q146" s="18">
        <f>'MSCI World Indexes'!Q137/'MSCI World Indexes'!Q136-1</f>
        <v>0.14316461901406297</v>
      </c>
      <c r="R146" s="18">
        <f>'MSCI World Indexes'!R137/'MSCI World Indexes'!R136-1</f>
        <v>-2.0296860189868982E-3</v>
      </c>
      <c r="S146" s="18">
        <f>'MSCI World Indexes'!S137/'MSCI World Indexes'!S136-1</f>
        <v>-3.598891941286686E-2</v>
      </c>
      <c r="T146" s="18">
        <f>'MSCI World Indexes'!T137/'MSCI World Indexes'!T136-1</f>
        <v>1.6830806953161304E-2</v>
      </c>
      <c r="U146" s="18">
        <f>'MSCI World Indexes'!U137/'MSCI World Indexes'!U136-1</f>
        <v>-2.5175302346043704E-2</v>
      </c>
      <c r="V146" s="18"/>
      <c r="W146" s="18"/>
      <c r="X146" s="18"/>
      <c r="Y146" s="18"/>
      <c r="Z146" s="18">
        <f>'MSCI World Indexes'!Z137/'MSCI World Indexes'!Z136-1</f>
        <v>-1.5770029968800392E-2</v>
      </c>
      <c r="AA146" s="18">
        <f>'MSCI World Indexes'!AA137/'MSCI World Indexes'!AA136-1</f>
        <v>-7.4870262889900285E-2</v>
      </c>
      <c r="AB146" s="18"/>
      <c r="AC146" s="18"/>
      <c r="AD146" s="18"/>
      <c r="AE146" s="18"/>
      <c r="AF146" s="18">
        <f>'MSCI World Indexes'!AF137/'MSCI World Indexes'!AF136-1</f>
        <v>9.7140034373102369E-2</v>
      </c>
      <c r="AG146" s="18"/>
      <c r="AH146" s="18"/>
      <c r="AI146" s="18">
        <f>'MSCI World Indexes'!AI137/'MSCI World Indexes'!AI136-1</f>
        <v>-4.3371168249555891E-2</v>
      </c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>
        <f>'MSCI World Indexes'!AU137/'MSCI World Indexes'!AU136-1</f>
        <v>6.4869773928721841E-5</v>
      </c>
      <c r="AV146" s="18">
        <f>'MSCI World Indexes'!AV137/'MSCI World Indexes'!AV136-1</f>
        <v>-1.6506290195467899E-2</v>
      </c>
      <c r="AW146" s="18"/>
      <c r="AX146" s="18"/>
      <c r="BB146">
        <f>'MSCI World Indexes'!AY137</f>
        <v>14.22</v>
      </c>
      <c r="BC146" s="25">
        <f t="shared" si="12"/>
        <v>1.1141292639220701E-2</v>
      </c>
      <c r="BD146">
        <v>1.07</v>
      </c>
      <c r="BF146">
        <f t="shared" si="13"/>
        <v>-2.5686938159599659E-2</v>
      </c>
    </row>
    <row r="147" spans="1:58" x14ac:dyDescent="0.2">
      <c r="A147" s="1">
        <v>29676</v>
      </c>
      <c r="B147" s="18">
        <f>'MSCI World Indexes'!B138/'MSCI World Indexes'!B137-1</f>
        <v>-1.0813668476954419E-3</v>
      </c>
      <c r="C147" s="18">
        <f>'MSCI World Indexes'!C138/'MSCI World Indexes'!C137-1</f>
        <v>-4.4773520542632728E-2</v>
      </c>
      <c r="D147" s="18"/>
      <c r="E147">
        <v>3.7640596390269287E-2</v>
      </c>
      <c r="F147" s="18"/>
      <c r="G147" s="18">
        <f>'MSCI World Indexes'!G138/'MSCI World Indexes'!G137-1</f>
        <v>3.8246819892389539E-2</v>
      </c>
      <c r="H147" s="18">
        <f>'MSCI World Indexes'!H138/'MSCI World Indexes'!H137-1</f>
        <v>4.433248643030363E-2</v>
      </c>
      <c r="I147" s="18"/>
      <c r="J147" s="18"/>
      <c r="K147" s="18">
        <f>'MSCI World Indexes'!K138/'MSCI World Indexes'!K137-1</f>
        <v>7.7010996815252142E-3</v>
      </c>
      <c r="L147" s="18">
        <f>'MSCI World Indexes'!L138/'MSCI World Indexes'!L137-1</f>
        <v>-3.6375412722460809E-2</v>
      </c>
      <c r="M147" s="18">
        <f>'MSCI World Indexes'!M138/'MSCI World Indexes'!M137-1</f>
        <v>-5.306049912412103E-2</v>
      </c>
      <c r="N147" s="18"/>
      <c r="O147" s="18"/>
      <c r="P147" s="18">
        <f>'MSCI World Indexes'!P138/'MSCI World Indexes'!P137-1</f>
        <v>3.267880177726834E-2</v>
      </c>
      <c r="Q147" s="18">
        <f>'MSCI World Indexes'!Q138/'MSCI World Indexes'!Q137-1</f>
        <v>7.9914504144136922E-2</v>
      </c>
      <c r="R147" s="18">
        <f>'MSCI World Indexes'!R138/'MSCI World Indexes'!R137-1</f>
        <v>2.0581800099453096E-2</v>
      </c>
      <c r="S147" s="18">
        <f>'MSCI World Indexes'!S138/'MSCI World Indexes'!S137-1</f>
        <v>9.9620832737159493E-3</v>
      </c>
      <c r="T147" s="18">
        <f>'MSCI World Indexes'!T138/'MSCI World Indexes'!T137-1</f>
        <v>2.8968380709038621E-2</v>
      </c>
      <c r="U147" s="18">
        <f>'MSCI World Indexes'!U138/'MSCI World Indexes'!U137-1</f>
        <v>7.3870596361961693E-2</v>
      </c>
      <c r="V147" s="18"/>
      <c r="W147" s="18"/>
      <c r="X147" s="18"/>
      <c r="Y147" s="18"/>
      <c r="Z147" s="18">
        <f>'MSCI World Indexes'!Z138/'MSCI World Indexes'!Z137-1</f>
        <v>5.8336581085784323E-2</v>
      </c>
      <c r="AA147" s="18">
        <f>'MSCI World Indexes'!AA138/'MSCI World Indexes'!AA137-1</f>
        <v>-8.4403768295720383E-2</v>
      </c>
      <c r="AB147" s="18"/>
      <c r="AC147" s="18"/>
      <c r="AD147" s="18"/>
      <c r="AE147" s="18"/>
      <c r="AF147" s="18">
        <f>'MSCI World Indexes'!AF138/'MSCI World Indexes'!AF137-1</f>
        <v>-7.1403855453833209E-3</v>
      </c>
      <c r="AG147" s="18"/>
      <c r="AH147" s="18"/>
      <c r="AI147" s="18">
        <f>'MSCI World Indexes'!AI138/'MSCI World Indexes'!AI137-1</f>
        <v>0.10198316289055875</v>
      </c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>
        <f>'MSCI World Indexes'!AU138/'MSCI World Indexes'!AU137-1</f>
        <v>3.2685758764959827E-2</v>
      </c>
      <c r="AV147" s="18">
        <f>'MSCI World Indexes'!AV138/'MSCI World Indexes'!AV137-1</f>
        <v>3.2696065095342952E-2</v>
      </c>
      <c r="AW147" s="18"/>
      <c r="AX147" s="18"/>
      <c r="BB147">
        <f>'MSCI World Indexes'!AY138</f>
        <v>12.46</v>
      </c>
      <c r="BC147" s="25">
        <f t="shared" si="12"/>
        <v>9.8336537920764577E-3</v>
      </c>
      <c r="BD147">
        <v>1.21</v>
      </c>
      <c r="BF147">
        <f t="shared" si="13"/>
        <v>-0.13212591101578752</v>
      </c>
    </row>
    <row r="148" spans="1:58" x14ac:dyDescent="0.2">
      <c r="A148" s="1">
        <v>29706</v>
      </c>
      <c r="B148" s="18">
        <f>'MSCI World Indexes'!B139/'MSCI World Indexes'!B138-1</f>
        <v>-8.4697731482595184E-2</v>
      </c>
      <c r="C148" s="18">
        <f>'MSCI World Indexes'!C139/'MSCI World Indexes'!C138-1</f>
        <v>-4.461015825669068E-2</v>
      </c>
      <c r="D148" s="18"/>
      <c r="E148">
        <v>-2.3595250699538495E-3</v>
      </c>
      <c r="F148" s="18"/>
      <c r="G148" s="18">
        <f>'MSCI World Indexes'!G139/'MSCI World Indexes'!G138-1</f>
        <v>-0.11004935183590336</v>
      </c>
      <c r="H148" s="18">
        <f>'MSCI World Indexes'!H139/'MSCI World Indexes'!H138-1</f>
        <v>-7.7339894668454479E-3</v>
      </c>
      <c r="I148" s="18"/>
      <c r="J148" s="18"/>
      <c r="K148" s="18">
        <f>'MSCI World Indexes'!K139/'MSCI World Indexes'!K138-1</f>
        <v>4.5776392727753246E-2</v>
      </c>
      <c r="L148" s="18">
        <f>'MSCI World Indexes'!L139/'MSCI World Indexes'!L138-1</f>
        <v>-4.8483607665594008E-2</v>
      </c>
      <c r="M148" s="18">
        <f>'MSCI World Indexes'!M139/'MSCI World Indexes'!M138-1</f>
        <v>-4.8292179414997638E-2</v>
      </c>
      <c r="N148" s="18"/>
      <c r="O148" s="18"/>
      <c r="P148" s="18">
        <f>'MSCI World Indexes'!P139/'MSCI World Indexes'!P138-1</f>
        <v>-8.3672053137703317E-3</v>
      </c>
      <c r="Q148" s="18">
        <f>'MSCI World Indexes'!Q139/'MSCI World Indexes'!Q138-1</f>
        <v>-7.366572772283364E-2</v>
      </c>
      <c r="R148" s="18">
        <f>'MSCI World Indexes'!R139/'MSCI World Indexes'!R138-1</f>
        <v>-7.5102685162176663E-2</v>
      </c>
      <c r="S148" s="18">
        <f>'MSCI World Indexes'!S139/'MSCI World Indexes'!S138-1</f>
        <v>2.1746444952097654E-2</v>
      </c>
      <c r="T148" s="18">
        <f>'MSCI World Indexes'!T139/'MSCI World Indexes'!T138-1</f>
        <v>-2.281404227581707E-2</v>
      </c>
      <c r="U148" s="18">
        <f>'MSCI World Indexes'!U139/'MSCI World Indexes'!U138-1</f>
        <v>-2.3765925786158104E-2</v>
      </c>
      <c r="V148" s="18"/>
      <c r="W148" s="18"/>
      <c r="X148" s="18"/>
      <c r="Y148" s="18"/>
      <c r="Z148" s="18">
        <f>'MSCI World Indexes'!Z139/'MSCI World Indexes'!Z138-1</f>
        <v>7.1404659222937816E-2</v>
      </c>
      <c r="AA148" s="18">
        <f>'MSCI World Indexes'!AA139/'MSCI World Indexes'!AA138-1</f>
        <v>3.2419734753443619E-2</v>
      </c>
      <c r="AB148" s="18"/>
      <c r="AC148" s="18"/>
      <c r="AD148" s="18"/>
      <c r="AE148" s="18"/>
      <c r="AF148" s="18">
        <f>'MSCI World Indexes'!AF139/'MSCI World Indexes'!AF138-1</f>
        <v>6.8828001902120572E-2</v>
      </c>
      <c r="AG148" s="18"/>
      <c r="AH148" s="18"/>
      <c r="AI148" s="18">
        <f>'MSCI World Indexes'!AI139/'MSCI World Indexes'!AI138-1</f>
        <v>-1.3879936716277852E-2</v>
      </c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>
        <f>'MSCI World Indexes'!AU139/'MSCI World Indexes'!AU138-1</f>
        <v>-2.2989372126329677E-3</v>
      </c>
      <c r="AV148" s="18">
        <f>'MSCI World Indexes'!AV139/'MSCI World Indexes'!AV138-1</f>
        <v>2.3915698718716349E-2</v>
      </c>
      <c r="AW148" s="18"/>
      <c r="AX148" s="18"/>
      <c r="BB148">
        <f>'MSCI World Indexes'!AY139</f>
        <v>14.86</v>
      </c>
      <c r="BC148" s="25">
        <f t="shared" si="12"/>
        <v>1.1612221861189598E-2</v>
      </c>
      <c r="BD148">
        <v>1.08</v>
      </c>
      <c r="BF148">
        <f t="shared" si="13"/>
        <v>0.17614952593030608</v>
      </c>
    </row>
    <row r="149" spans="1:58" x14ac:dyDescent="0.2">
      <c r="A149" s="1">
        <v>29735</v>
      </c>
      <c r="B149" s="18">
        <f>'MSCI World Indexes'!B140/'MSCI World Indexes'!B139-1</f>
        <v>-6.1038367123806281E-2</v>
      </c>
      <c r="C149" s="18">
        <f>'MSCI World Indexes'!C140/'MSCI World Indexes'!C139-1</f>
        <v>-0.135526338612041</v>
      </c>
      <c r="D149" s="18"/>
      <c r="E149">
        <v>3.017025728103917E-3</v>
      </c>
      <c r="F149" s="18"/>
      <c r="G149" s="18">
        <f>'MSCI World Indexes'!G140/'MSCI World Indexes'!G139-1</f>
        <v>-0.23781514019320737</v>
      </c>
      <c r="H149" s="18">
        <f>'MSCI World Indexes'!H140/'MSCI World Indexes'!H139-1</f>
        <v>-7.8061114322929281E-2</v>
      </c>
      <c r="I149" s="18"/>
      <c r="J149" s="18"/>
      <c r="K149" s="18">
        <f>'MSCI World Indexes'!K140/'MSCI World Indexes'!K139-1</f>
        <v>8.1606435852075165E-3</v>
      </c>
      <c r="L149" s="18">
        <f>'MSCI World Indexes'!L140/'MSCI World Indexes'!L139-1</f>
        <v>-0.13411010068203955</v>
      </c>
      <c r="M149" s="18">
        <f>'MSCI World Indexes'!M140/'MSCI World Indexes'!M139-1</f>
        <v>-8.0772725031868386E-2</v>
      </c>
      <c r="N149" s="18"/>
      <c r="O149" s="18"/>
      <c r="P149" s="18">
        <f>'MSCI World Indexes'!P140/'MSCI World Indexes'!P139-1</f>
        <v>1.2736688461000067E-2</v>
      </c>
      <c r="Q149" s="18">
        <f>'MSCI World Indexes'!Q140/'MSCI World Indexes'!Q139-1</f>
        <v>2.5184024219529588E-2</v>
      </c>
      <c r="R149" s="18">
        <f>'MSCI World Indexes'!R140/'MSCI World Indexes'!R139-1</f>
        <v>-6.1235348347161933E-2</v>
      </c>
      <c r="S149" s="18">
        <f>'MSCI World Indexes'!S140/'MSCI World Indexes'!S139-1</f>
        <v>-8.3713191327105418E-2</v>
      </c>
      <c r="T149" s="18">
        <f>'MSCI World Indexes'!T140/'MSCI World Indexes'!T139-1</f>
        <v>-7.2263515659741762E-3</v>
      </c>
      <c r="U149" s="18">
        <f>'MSCI World Indexes'!U140/'MSCI World Indexes'!U139-1</f>
        <v>3.3086022780684399E-2</v>
      </c>
      <c r="V149" s="18"/>
      <c r="W149" s="18"/>
      <c r="X149" s="18"/>
      <c r="Y149" s="18"/>
      <c r="Z149" s="18">
        <f>'MSCI World Indexes'!Z140/'MSCI World Indexes'!Z139-1</f>
        <v>-2.6948738213832812E-2</v>
      </c>
      <c r="AA149" s="18">
        <f>'MSCI World Indexes'!AA140/'MSCI World Indexes'!AA139-1</f>
        <v>0.16858342064638521</v>
      </c>
      <c r="AB149" s="18"/>
      <c r="AC149" s="18"/>
      <c r="AD149" s="18"/>
      <c r="AE149" s="18"/>
      <c r="AF149" s="18">
        <f>'MSCI World Indexes'!AF140/'MSCI World Indexes'!AF139-1</f>
        <v>-4.3568574762224643E-2</v>
      </c>
      <c r="AG149" s="18"/>
      <c r="AH149" s="18"/>
      <c r="AI149" s="18">
        <f>'MSCI World Indexes'!AI140/'MSCI World Indexes'!AI139-1</f>
        <v>-1.0435777261146972E-2</v>
      </c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>
        <f>'MSCI World Indexes'!AU140/'MSCI World Indexes'!AU139-1</f>
        <v>-2.2286858308465218E-2</v>
      </c>
      <c r="AV149" s="18">
        <f>'MSCI World Indexes'!AV140/'MSCI World Indexes'!AV139-1</f>
        <v>-4.5114329553534671E-2</v>
      </c>
      <c r="AW149" s="18"/>
      <c r="AX149" s="18"/>
      <c r="BB149">
        <f>'MSCI World Indexes'!AY140</f>
        <v>15.1</v>
      </c>
      <c r="BC149" s="25">
        <f t="shared" si="12"/>
        <v>1.1788200392395032E-2</v>
      </c>
      <c r="BD149">
        <v>1.1499999999999999</v>
      </c>
      <c r="BF149">
        <f t="shared" si="13"/>
        <v>1.6021704531265613E-2</v>
      </c>
    </row>
    <row r="150" spans="1:58" x14ac:dyDescent="0.2">
      <c r="A150" s="1">
        <v>29767</v>
      </c>
      <c r="B150" s="18">
        <f>'MSCI World Indexes'!B141/'MSCI World Indexes'!B140-1</f>
        <v>-4.7287954363513074E-2</v>
      </c>
      <c r="C150" s="18">
        <f>'MSCI World Indexes'!C141/'MSCI World Indexes'!C140-1</f>
        <v>-5.7996167698311618E-2</v>
      </c>
      <c r="D150" s="18"/>
      <c r="E150">
        <v>5.6999909308020236E-2</v>
      </c>
      <c r="F150" s="18"/>
      <c r="G150" s="18">
        <f>'MSCI World Indexes'!G141/'MSCI World Indexes'!G140-1</f>
        <v>-8.0055202870549347E-2</v>
      </c>
      <c r="H150" s="18">
        <f>'MSCI World Indexes'!H141/'MSCI World Indexes'!H140-1</f>
        <v>3.3771532184950104E-2</v>
      </c>
      <c r="I150" s="18"/>
      <c r="J150" s="18"/>
      <c r="K150" s="18">
        <f>'MSCI World Indexes'!K141/'MSCI World Indexes'!K140-1</f>
        <v>-0.20492359754760126</v>
      </c>
      <c r="L150" s="18">
        <f>'MSCI World Indexes'!L141/'MSCI World Indexes'!L140-1</f>
        <v>-3.2590043415882897E-2</v>
      </c>
      <c r="M150" s="18">
        <f>'MSCI World Indexes'!M141/'MSCI World Indexes'!M140-1</f>
        <v>-9.4543448614025083E-3</v>
      </c>
      <c r="N150" s="18"/>
      <c r="O150" s="18"/>
      <c r="P150" s="18">
        <f>'MSCI World Indexes'!P141/'MSCI World Indexes'!P140-1</f>
        <v>0.11794669299111549</v>
      </c>
      <c r="Q150" s="18">
        <f>'MSCI World Indexes'!Q141/'MSCI World Indexes'!Q140-1</f>
        <v>9.6229607803424599E-2</v>
      </c>
      <c r="R150" s="18">
        <f>'MSCI World Indexes'!R141/'MSCI World Indexes'!R140-1</f>
        <v>4.3821302910758142E-2</v>
      </c>
      <c r="S150" s="18">
        <f>'MSCI World Indexes'!S141/'MSCI World Indexes'!S140-1</f>
        <v>-4.4552052004716236E-2</v>
      </c>
      <c r="T150" s="18">
        <f>'MSCI World Indexes'!T141/'MSCI World Indexes'!T140-1</f>
        <v>-6.6710393703306448E-3</v>
      </c>
      <c r="U150" s="18">
        <f>'MSCI World Indexes'!U141/'MSCI World Indexes'!U140-1</f>
        <v>-2.6957960039289963E-3</v>
      </c>
      <c r="V150" s="18"/>
      <c r="W150" s="18"/>
      <c r="X150" s="18"/>
      <c r="Y150" s="18"/>
      <c r="Z150" s="18">
        <f>'MSCI World Indexes'!Z141/'MSCI World Indexes'!Z140-1</f>
        <v>3.3996463974855118E-2</v>
      </c>
      <c r="AA150" s="18">
        <f>'MSCI World Indexes'!AA141/'MSCI World Indexes'!AA140-1</f>
        <v>1.6471341386853799E-2</v>
      </c>
      <c r="AB150" s="18"/>
      <c r="AC150" s="18"/>
      <c r="AD150" s="18"/>
      <c r="AE150" s="18"/>
      <c r="AF150" s="18">
        <f>'MSCI World Indexes'!AF141/'MSCI World Indexes'!AF140-1</f>
        <v>8.7194132017288428E-2</v>
      </c>
      <c r="AG150" s="18"/>
      <c r="AH150" s="18"/>
      <c r="AI150" s="18">
        <f>'MSCI World Indexes'!AI141/'MSCI World Indexes'!AI140-1</f>
        <v>-1.8839883507971389E-2</v>
      </c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>
        <f>'MSCI World Indexes'!AU141/'MSCI World Indexes'!AU140-1</f>
        <v>-4.5976123324189544E-3</v>
      </c>
      <c r="AV150" s="18">
        <f>'MSCI World Indexes'!AV141/'MSCI World Indexes'!AV140-1</f>
        <v>4.0367619682155631E-3</v>
      </c>
      <c r="AW150" s="18"/>
      <c r="AX150" s="18"/>
      <c r="BB150">
        <f>'MSCI World Indexes'!AY141</f>
        <v>14.280000000000001</v>
      </c>
      <c r="BC150" s="25">
        <f t="shared" si="12"/>
        <v>1.1185544868622443E-2</v>
      </c>
      <c r="BD150">
        <v>1.35</v>
      </c>
      <c r="BF150">
        <f t="shared" si="13"/>
        <v>-5.5834786909440215E-2</v>
      </c>
    </row>
    <row r="151" spans="1:58" x14ac:dyDescent="0.2">
      <c r="A151" s="1">
        <v>29798</v>
      </c>
      <c r="B151" s="18">
        <f>'MSCI World Indexes'!B142/'MSCI World Indexes'!B141-1</f>
        <v>-2.5455101009507541E-2</v>
      </c>
      <c r="C151" s="18">
        <f>'MSCI World Indexes'!C142/'MSCI World Indexes'!C141-1</f>
        <v>-6.6039745255489946E-2</v>
      </c>
      <c r="D151" s="18"/>
      <c r="E151">
        <v>-4.1632703647032532E-2</v>
      </c>
      <c r="F151" s="18"/>
      <c r="G151" s="18">
        <f>'MSCI World Indexes'!G142/'MSCI World Indexes'!G141-1</f>
        <v>6.8299649560750852E-2</v>
      </c>
      <c r="H151" s="18">
        <f>'MSCI World Indexes'!H142/'MSCI World Indexes'!H141-1</f>
        <v>-2.7822845867134571E-2</v>
      </c>
      <c r="I151" s="18"/>
      <c r="J151" s="18"/>
      <c r="K151" s="18">
        <f>'MSCI World Indexes'!K142/'MSCI World Indexes'!K141-1</f>
        <v>-0.10387136607858327</v>
      </c>
      <c r="L151" s="18">
        <f>'MSCI World Indexes'!L142/'MSCI World Indexes'!L141-1</f>
        <v>0.13970969539826017</v>
      </c>
      <c r="M151" s="18">
        <f>'MSCI World Indexes'!M142/'MSCI World Indexes'!M141-1</f>
        <v>-1.1106985953839521E-2</v>
      </c>
      <c r="N151" s="18"/>
      <c r="O151" s="18"/>
      <c r="P151" s="18">
        <f>'MSCI World Indexes'!P142/'MSCI World Indexes'!P141-1</f>
        <v>-7.7175755863238327E-2</v>
      </c>
      <c r="Q151" s="18">
        <f>'MSCI World Indexes'!Q142/'MSCI World Indexes'!Q141-1</f>
        <v>2.4924012158054731E-2</v>
      </c>
      <c r="R151" s="18">
        <f>'MSCI World Indexes'!R142/'MSCI World Indexes'!R141-1</f>
        <v>-4.7363044997580594E-2</v>
      </c>
      <c r="S151" s="18">
        <f>'MSCI World Indexes'!S142/'MSCI World Indexes'!S141-1</f>
        <v>-3.9297851981390353E-2</v>
      </c>
      <c r="T151" s="18">
        <f>'MSCI World Indexes'!T142/'MSCI World Indexes'!T141-1</f>
        <v>2.641242027958457E-3</v>
      </c>
      <c r="U151" s="18">
        <f>'MSCI World Indexes'!U142/'MSCI World Indexes'!U141-1</f>
        <v>-7.0058453103215901E-2</v>
      </c>
      <c r="V151" s="18"/>
      <c r="W151" s="18"/>
      <c r="X151" s="18"/>
      <c r="Y151" s="18"/>
      <c r="Z151" s="18">
        <f>'MSCI World Indexes'!Z142/'MSCI World Indexes'!Z141-1</f>
        <v>-3.7984603749319557E-2</v>
      </c>
      <c r="AA151" s="18">
        <f>'MSCI World Indexes'!AA142/'MSCI World Indexes'!AA141-1</f>
        <v>-6.2445522729526637E-2</v>
      </c>
      <c r="AB151" s="18"/>
      <c r="AC151" s="18"/>
      <c r="AD151" s="18"/>
      <c r="AE151" s="18"/>
      <c r="AF151" s="18">
        <f>'MSCI World Indexes'!AF142/'MSCI World Indexes'!AF141-1</f>
        <v>-0.15128468867209011</v>
      </c>
      <c r="AG151" s="18"/>
      <c r="AH151" s="18"/>
      <c r="AI151" s="18">
        <f>'MSCI World Indexes'!AI142/'MSCI World Indexes'!AI141-1</f>
        <v>-0.11369512997444864</v>
      </c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>
        <f>'MSCI World Indexes'!AU142/'MSCI World Indexes'!AU141-1</f>
        <v>-1.9911504424778736E-2</v>
      </c>
      <c r="AV151" s="18">
        <f>'MSCI World Indexes'!AV142/'MSCI World Indexes'!AV141-1</f>
        <v>-4.3440287292386359E-2</v>
      </c>
      <c r="AW151" s="18"/>
      <c r="AX151" s="18"/>
      <c r="BB151">
        <f>'MSCI World Indexes'!AY142</f>
        <v>14.870000000000001</v>
      </c>
      <c r="BC151" s="25">
        <f t="shared" si="12"/>
        <v>1.1619561026674274E-2</v>
      </c>
      <c r="BD151">
        <v>1.24</v>
      </c>
      <c r="BF151">
        <f t="shared" si="13"/>
        <v>4.0485803560625033E-2</v>
      </c>
    </row>
    <row r="152" spans="1:58" x14ac:dyDescent="0.2">
      <c r="A152" s="1">
        <v>29829</v>
      </c>
      <c r="B152" s="18">
        <f>'MSCI World Indexes'!B143/'MSCI World Indexes'!B142-1</f>
        <v>-2.5788362978594992E-2</v>
      </c>
      <c r="C152" s="18">
        <f>'MSCI World Indexes'!C143/'MSCI World Indexes'!C142-1</f>
        <v>1.2030058040753966E-2</v>
      </c>
      <c r="D152" s="18"/>
      <c r="E152">
        <v>3.3349415328296494E-2</v>
      </c>
      <c r="F152" s="18"/>
      <c r="G152" s="18">
        <f>'MSCI World Indexes'!G143/'MSCI World Indexes'!G142-1</f>
        <v>4.7834634612143878E-2</v>
      </c>
      <c r="H152" s="18">
        <f>'MSCI World Indexes'!H143/'MSCI World Indexes'!H142-1</f>
        <v>-1.7064718131450829E-2</v>
      </c>
      <c r="I152" s="18"/>
      <c r="J152" s="18"/>
      <c r="K152" s="18">
        <f>'MSCI World Indexes'!K143/'MSCI World Indexes'!K142-1</f>
        <v>0.1117626363316524</v>
      </c>
      <c r="L152" s="18">
        <f>'MSCI World Indexes'!L143/'MSCI World Indexes'!L142-1</f>
        <v>2.1015300091001166E-2</v>
      </c>
      <c r="M152" s="18">
        <f>'MSCI World Indexes'!M143/'MSCI World Indexes'!M142-1</f>
        <v>-1.5877733629509061E-3</v>
      </c>
      <c r="N152" s="18"/>
      <c r="O152" s="18"/>
      <c r="P152" s="18">
        <f>'MSCI World Indexes'!P143/'MSCI World Indexes'!P142-1</f>
        <v>7.8328931756420639E-2</v>
      </c>
      <c r="Q152" s="18">
        <f>'MSCI World Indexes'!Q143/'MSCI World Indexes'!Q142-1</f>
        <v>1.2943967622636166E-2</v>
      </c>
      <c r="R152" s="18">
        <f>'MSCI World Indexes'!R143/'MSCI World Indexes'!R142-1</f>
        <v>-3.3860045146726914E-2</v>
      </c>
      <c r="S152" s="18">
        <f>'MSCI World Indexes'!S143/'MSCI World Indexes'!S142-1</f>
        <v>4.0204698447588783E-2</v>
      </c>
      <c r="T152" s="18">
        <f>'MSCI World Indexes'!T143/'MSCI World Indexes'!T142-1</f>
        <v>-6.148804934464136E-2</v>
      </c>
      <c r="U152" s="18">
        <f>'MSCI World Indexes'!U143/'MSCI World Indexes'!U142-1</f>
        <v>-7.1521903582971724E-4</v>
      </c>
      <c r="V152" s="18"/>
      <c r="W152" s="18"/>
      <c r="X152" s="18"/>
      <c r="Y152" s="18"/>
      <c r="Z152" s="18">
        <f>'MSCI World Indexes'!Z143/'MSCI World Indexes'!Z142-1</f>
        <v>3.750761944729808E-2</v>
      </c>
      <c r="AA152" s="18">
        <f>'MSCI World Indexes'!AA143/'MSCI World Indexes'!AA142-1</f>
        <v>-6.1054373956764718E-2</v>
      </c>
      <c r="AB152" s="18"/>
      <c r="AC152" s="18"/>
      <c r="AD152" s="18"/>
      <c r="AE152" s="18"/>
      <c r="AF152" s="18">
        <f>'MSCI World Indexes'!AF143/'MSCI World Indexes'!AF142-1</f>
        <v>-0.21604597537415082</v>
      </c>
      <c r="AG152" s="18"/>
      <c r="AH152" s="18"/>
      <c r="AI152" s="18">
        <f>'MSCI World Indexes'!AI143/'MSCI World Indexes'!AI142-1</f>
        <v>3.4525618008560688E-3</v>
      </c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>
        <f>'MSCI World Indexes'!AU143/'MSCI World Indexes'!AU142-1</f>
        <v>-2.2507359444510433E-2</v>
      </c>
      <c r="AV152" s="18">
        <f>'MSCI World Indexes'!AV143/'MSCI World Indexes'!AV142-1</f>
        <v>2.0520798796194839E-2</v>
      </c>
      <c r="AW152" s="18"/>
      <c r="AX152" s="18"/>
      <c r="BB152">
        <f>'MSCI World Indexes'!AY143</f>
        <v>15.52</v>
      </c>
      <c r="BC152" s="25">
        <f t="shared" si="12"/>
        <v>1.209535502863468E-2</v>
      </c>
      <c r="BD152">
        <v>1.28</v>
      </c>
      <c r="BF152">
        <f t="shared" si="13"/>
        <v>4.2783754283008957E-2</v>
      </c>
    </row>
    <row r="153" spans="1:58" x14ac:dyDescent="0.2">
      <c r="A153" s="1">
        <v>29859</v>
      </c>
      <c r="B153" s="18">
        <f>'MSCI World Indexes'!B144/'MSCI World Indexes'!B143-1</f>
        <v>2.4868016314607111E-2</v>
      </c>
      <c r="C153" s="18">
        <f>'MSCI World Indexes'!C144/'MSCI World Indexes'!C143-1</f>
        <v>-1.3408148548765042E-2</v>
      </c>
      <c r="D153" s="18"/>
      <c r="E153">
        <v>-1.6990922130555752E-2</v>
      </c>
      <c r="F153" s="18"/>
      <c r="G153" s="18">
        <f>'MSCI World Indexes'!G144/'MSCI World Indexes'!G143-1</f>
        <v>2.8068144050261257E-2</v>
      </c>
      <c r="H153" s="18">
        <f>'MSCI World Indexes'!H144/'MSCI World Indexes'!H143-1</f>
        <v>-1.028657086261886E-2</v>
      </c>
      <c r="I153" s="18"/>
      <c r="J153" s="18"/>
      <c r="K153" s="18">
        <f>'MSCI World Indexes'!K144/'MSCI World Indexes'!K143-1</f>
        <v>-0.11417457805907183</v>
      </c>
      <c r="L153" s="18">
        <f>'MSCI World Indexes'!L144/'MSCI World Indexes'!L143-1</f>
        <v>-6.8970112951054596E-2</v>
      </c>
      <c r="M153" s="18">
        <f>'MSCI World Indexes'!M144/'MSCI World Indexes'!M143-1</f>
        <v>-0.1036357511613879</v>
      </c>
      <c r="N153" s="18"/>
      <c r="O153" s="18"/>
      <c r="P153" s="18">
        <f>'MSCI World Indexes'!P144/'MSCI World Indexes'!P143-1</f>
        <v>-3.0880082346886328E-2</v>
      </c>
      <c r="Q153" s="18">
        <f>'MSCI World Indexes'!Q144/'MSCI World Indexes'!Q143-1</f>
        <v>-0.12825061137326499</v>
      </c>
      <c r="R153" s="18">
        <f>'MSCI World Indexes'!R144/'MSCI World Indexes'!R143-1</f>
        <v>-1.1740654205608658E-3</v>
      </c>
      <c r="S153" s="18">
        <f>'MSCI World Indexes'!S144/'MSCI World Indexes'!S143-1</f>
        <v>-0.18288616087642717</v>
      </c>
      <c r="T153" s="18">
        <f>'MSCI World Indexes'!T144/'MSCI World Indexes'!T143-1</f>
        <v>-5.1781680016430465E-2</v>
      </c>
      <c r="U153" s="18">
        <f>'MSCI World Indexes'!U144/'MSCI World Indexes'!U143-1</f>
        <v>-0.14834441339885018</v>
      </c>
      <c r="V153" s="18"/>
      <c r="W153" s="18"/>
      <c r="X153" s="18"/>
      <c r="Y153" s="18"/>
      <c r="Z153" s="18">
        <f>'MSCI World Indexes'!Z144/'MSCI World Indexes'!Z143-1</f>
        <v>-9.571440337503323E-2</v>
      </c>
      <c r="AA153" s="18">
        <f>'MSCI World Indexes'!AA144/'MSCI World Indexes'!AA143-1</f>
        <v>-0.27648141157776784</v>
      </c>
      <c r="AB153" s="18"/>
      <c r="AC153" s="18"/>
      <c r="AD153" s="18"/>
      <c r="AE153" s="18"/>
      <c r="AF153" s="18">
        <f>'MSCI World Indexes'!AF144/'MSCI World Indexes'!AF143-1</f>
        <v>1.6053977934120223E-2</v>
      </c>
      <c r="AG153" s="18"/>
      <c r="AH153" s="18"/>
      <c r="AI153" s="18">
        <f>'MSCI World Indexes'!AI144/'MSCI World Indexes'!AI143-1</f>
        <v>-9.5823011285439019E-2</v>
      </c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>
        <f>'MSCI World Indexes'!AU144/'MSCI World Indexes'!AU143-1</f>
        <v>-7.8111495246326768E-2</v>
      </c>
      <c r="AV153" s="18">
        <f>'MSCI World Indexes'!AV144/'MSCI World Indexes'!AV143-1</f>
        <v>-0.10246516184497267</v>
      </c>
      <c r="AW153" s="18"/>
      <c r="AX153" s="18"/>
      <c r="BB153">
        <f>'MSCI World Indexes'!AY144</f>
        <v>14.34</v>
      </c>
      <c r="BC153" s="25">
        <f t="shared" si="12"/>
        <v>1.1229775805696729E-2</v>
      </c>
      <c r="BD153">
        <v>1.24</v>
      </c>
      <c r="BF153">
        <f t="shared" si="13"/>
        <v>-7.907667958359843E-2</v>
      </c>
    </row>
    <row r="154" spans="1:58" x14ac:dyDescent="0.2">
      <c r="A154" s="1">
        <v>29889</v>
      </c>
      <c r="B154" s="18">
        <f>'MSCI World Indexes'!B145/'MSCI World Indexes'!B144-1</f>
        <v>2.6734544751828349E-2</v>
      </c>
      <c r="C154" s="18">
        <f>'MSCI World Indexes'!C145/'MSCI World Indexes'!C144-1</f>
        <v>1.1009341951988327E-2</v>
      </c>
      <c r="D154" s="18"/>
      <c r="E154">
        <v>9.7547838690091426E-2</v>
      </c>
      <c r="F154" s="18"/>
      <c r="G154" s="18">
        <f>'MSCI World Indexes'!G145/'MSCI World Indexes'!G144-1</f>
        <v>-3.2130231200008352E-2</v>
      </c>
      <c r="H154" s="18">
        <f>'MSCI World Indexes'!H145/'MSCI World Indexes'!H144-1</f>
        <v>2.750216369930758E-2</v>
      </c>
      <c r="I154" s="18"/>
      <c r="J154" s="18"/>
      <c r="K154" s="18">
        <f>'MSCI World Indexes'!K145/'MSCI World Indexes'!K144-1</f>
        <v>-7.2758666884982337E-2</v>
      </c>
      <c r="L154" s="18">
        <f>'MSCI World Indexes'!L145/'MSCI World Indexes'!L144-1</f>
        <v>9.5820062269620143E-2</v>
      </c>
      <c r="M154" s="18">
        <f>'MSCI World Indexes'!M145/'MSCI World Indexes'!M144-1</f>
        <v>0.10932529278098224</v>
      </c>
      <c r="N154" s="18"/>
      <c r="O154" s="18"/>
      <c r="P154" s="18">
        <f>'MSCI World Indexes'!P145/'MSCI World Indexes'!P144-1</f>
        <v>-5.6036771842437716E-2</v>
      </c>
      <c r="Q154" s="18">
        <f>'MSCI World Indexes'!Q145/'MSCI World Indexes'!Q144-1</f>
        <v>0.12124564557445505</v>
      </c>
      <c r="R154" s="18">
        <f>'MSCI World Indexes'!R145/'MSCI World Indexes'!R144-1</f>
        <v>7.9363037210743892E-2</v>
      </c>
      <c r="S154" s="18">
        <f>'MSCI World Indexes'!S145/'MSCI World Indexes'!S144-1</f>
        <v>5.1778758344243503E-2</v>
      </c>
      <c r="T154" s="18">
        <f>'MSCI World Indexes'!T145/'MSCI World Indexes'!T144-1</f>
        <v>4.4645999729254093E-2</v>
      </c>
      <c r="U154" s="18">
        <f>'MSCI World Indexes'!U145/'MSCI World Indexes'!U144-1</f>
        <v>-2.8288063094609628E-2</v>
      </c>
      <c r="V154" s="18"/>
      <c r="W154" s="18"/>
      <c r="X154" s="18"/>
      <c r="Y154" s="18"/>
      <c r="Z154" s="18">
        <f>'MSCI World Indexes'!Z145/'MSCI World Indexes'!Z144-1</f>
        <v>-2.3255813953488857E-3</v>
      </c>
      <c r="AA154" s="18">
        <f>'MSCI World Indexes'!AA145/'MSCI World Indexes'!AA144-1</f>
        <v>4.7799590812120485E-2</v>
      </c>
      <c r="AB154" s="18"/>
      <c r="AC154" s="18"/>
      <c r="AD154" s="18"/>
      <c r="AE154" s="18"/>
      <c r="AF154" s="18">
        <f>'MSCI World Indexes'!AF145/'MSCI World Indexes'!AF144-1</f>
        <v>2.2438158841487033E-2</v>
      </c>
      <c r="AG154" s="18"/>
      <c r="AH154" s="18"/>
      <c r="AI154" s="18">
        <f>'MSCI World Indexes'!AI145/'MSCI World Indexes'!AI144-1</f>
        <v>-6.2055253244035158E-2</v>
      </c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>
        <f>'MSCI World Indexes'!AU145/'MSCI World Indexes'!AU144-1</f>
        <v>2.743759521856326E-2</v>
      </c>
      <c r="AV154" s="18">
        <f>'MSCI World Indexes'!AV145/'MSCI World Indexes'!AV144-1</f>
        <v>1.3081395348837122E-2</v>
      </c>
      <c r="AW154" s="18"/>
      <c r="AX154" s="18"/>
      <c r="BB154">
        <f>'MSCI World Indexes'!AY145</f>
        <v>12.75</v>
      </c>
      <c r="BC154" s="25">
        <f t="shared" si="12"/>
        <v>1.0050402122422808E-2</v>
      </c>
      <c r="BD154">
        <v>1.21</v>
      </c>
      <c r="BF154">
        <f t="shared" si="13"/>
        <v>-0.1175215635670388</v>
      </c>
    </row>
    <row r="155" spans="1:58" x14ac:dyDescent="0.2">
      <c r="A155" s="1">
        <v>29920</v>
      </c>
      <c r="B155" s="18">
        <f>'MSCI World Indexes'!B146/'MSCI World Indexes'!B145-1</f>
        <v>1.9480290322201332E-2</v>
      </c>
      <c r="C155" s="18">
        <f>'MSCI World Indexes'!C146/'MSCI World Indexes'!C145-1</f>
        <v>3.3764091905203131E-2</v>
      </c>
      <c r="D155" s="18"/>
      <c r="E155">
        <v>1.7724737898728637E-2</v>
      </c>
      <c r="F155" s="18"/>
      <c r="G155" s="18">
        <f>'MSCI World Indexes'!G146/'MSCI World Indexes'!G145-1</f>
        <v>6.4141795065187024E-2</v>
      </c>
      <c r="H155" s="18">
        <f>'MSCI World Indexes'!H146/'MSCI World Indexes'!H145-1</f>
        <v>5.3765219941790177E-2</v>
      </c>
      <c r="I155" s="18"/>
      <c r="J155" s="18"/>
      <c r="K155" s="18">
        <f>'MSCI World Indexes'!K146/'MSCI World Indexes'!K145-1</f>
        <v>9.6367168060616848E-2</v>
      </c>
      <c r="L155" s="18">
        <f>'MSCI World Indexes'!L146/'MSCI World Indexes'!L145-1</f>
        <v>6.2172400842572806E-2</v>
      </c>
      <c r="M155" s="18">
        <f>'MSCI World Indexes'!M146/'MSCI World Indexes'!M145-1</f>
        <v>9.9157796878569959E-2</v>
      </c>
      <c r="N155" s="18"/>
      <c r="O155" s="18"/>
      <c r="P155" s="18">
        <f>'MSCI World Indexes'!P146/'MSCI World Indexes'!P145-1</f>
        <v>5.2515180320872101E-2</v>
      </c>
      <c r="Q155" s="18">
        <f>'MSCI World Indexes'!Q146/'MSCI World Indexes'!Q145-1</f>
        <v>0.11702071428151939</v>
      </c>
      <c r="R155" s="18">
        <f>'MSCI World Indexes'!R146/'MSCI World Indexes'!R145-1</f>
        <v>8.9375304762420837E-2</v>
      </c>
      <c r="S155" s="18">
        <f>'MSCI World Indexes'!S146/'MSCI World Indexes'!S145-1</f>
        <v>0.18844365899573545</v>
      </c>
      <c r="T155" s="18">
        <f>'MSCI World Indexes'!T146/'MSCI World Indexes'!T145-1</f>
        <v>3.8971248876909392E-2</v>
      </c>
      <c r="U155" s="18">
        <f>'MSCI World Indexes'!U146/'MSCI World Indexes'!U145-1</f>
        <v>0.12845460845460854</v>
      </c>
      <c r="V155" s="18"/>
      <c r="W155" s="18"/>
      <c r="X155" s="18"/>
      <c r="Y155" s="18"/>
      <c r="Z155" s="18">
        <f>'MSCI World Indexes'!Z146/'MSCI World Indexes'!Z145-1</f>
        <v>8.959244990576587E-2</v>
      </c>
      <c r="AA155" s="18">
        <f>'MSCI World Indexes'!AA146/'MSCI World Indexes'!AA145-1</f>
        <v>0.1739930655126567</v>
      </c>
      <c r="AB155" s="18"/>
      <c r="AC155" s="18"/>
      <c r="AD155" s="18"/>
      <c r="AE155" s="18"/>
      <c r="AF155" s="18">
        <f>'MSCI World Indexes'!AF146/'MSCI World Indexes'!AF145-1</f>
        <v>0.20612868182097688</v>
      </c>
      <c r="AG155" s="18"/>
      <c r="AH155" s="18"/>
      <c r="AI155" s="18">
        <f>'MSCI World Indexes'!AI146/'MSCI World Indexes'!AI145-1</f>
        <v>9.3170914770825508E-2</v>
      </c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>
        <f>'MSCI World Indexes'!AU146/'MSCI World Indexes'!AU145-1</f>
        <v>7.1139341574347537E-2</v>
      </c>
      <c r="AV155" s="18">
        <f>'MSCI World Indexes'!AV146/'MSCI World Indexes'!AV145-1</f>
        <v>0.10760951422901655</v>
      </c>
      <c r="AW155" s="18"/>
      <c r="AX155" s="18"/>
      <c r="BB155">
        <f>'MSCI World Indexes'!AY146</f>
        <v>10.370000000000001</v>
      </c>
      <c r="BC155" s="25">
        <f t="shared" si="12"/>
        <v>8.256243988965517E-3</v>
      </c>
      <c r="BD155">
        <v>1.07</v>
      </c>
      <c r="BF155">
        <f t="shared" si="13"/>
        <v>-0.20661424936299921</v>
      </c>
    </row>
    <row r="156" spans="1:58" x14ac:dyDescent="0.2">
      <c r="A156" s="1">
        <v>29951</v>
      </c>
      <c r="B156" s="18">
        <f>'MSCI World Indexes'!B147/'MSCI World Indexes'!B146-1</f>
        <v>4.216234927594753E-2</v>
      </c>
      <c r="C156" s="18">
        <f>'MSCI World Indexes'!C147/'MSCI World Indexes'!C146-1</f>
        <v>0.16852974922143904</v>
      </c>
      <c r="D156" s="18"/>
      <c r="E156">
        <v>-1.2931620222425E-3</v>
      </c>
      <c r="F156" s="18"/>
      <c r="G156" s="18">
        <f>'MSCI World Indexes'!G147/'MSCI World Indexes'!G146-1</f>
        <v>-3.9184714923605091E-2</v>
      </c>
      <c r="H156" s="18">
        <f>'MSCI World Indexes'!H147/'MSCI World Indexes'!H146-1</f>
        <v>-4.6468640269491157E-2</v>
      </c>
      <c r="I156" s="18"/>
      <c r="J156" s="18"/>
      <c r="K156" s="18">
        <f>'MSCI World Indexes'!K147/'MSCI World Indexes'!K146-1</f>
        <v>-3.894810823474304E-2</v>
      </c>
      <c r="L156" s="18">
        <f>'MSCI World Indexes'!L147/'MSCI World Indexes'!L146-1</f>
        <v>-7.8214716711376919E-2</v>
      </c>
      <c r="M156" s="18">
        <f>'MSCI World Indexes'!M147/'MSCI World Indexes'!M146-1</f>
        <v>-3.5093000752607351E-2</v>
      </c>
      <c r="N156" s="18"/>
      <c r="O156" s="18"/>
      <c r="P156" s="18">
        <f>'MSCI World Indexes'!P147/'MSCI World Indexes'!P146-1</f>
        <v>-6.1193644708224193E-2</v>
      </c>
      <c r="Q156" s="18">
        <f>'MSCI World Indexes'!Q147/'MSCI World Indexes'!Q146-1</f>
        <v>-3.4265013617674756E-2</v>
      </c>
      <c r="R156" s="18">
        <f>'MSCI World Indexes'!R147/'MSCI World Indexes'!R146-1</f>
        <v>-1.5139307491072618E-2</v>
      </c>
      <c r="S156" s="18">
        <f>'MSCI World Indexes'!S147/'MSCI World Indexes'!S146-1</f>
        <v>-4.4856791879485436E-2</v>
      </c>
      <c r="T156" s="18">
        <f>'MSCI World Indexes'!T147/'MSCI World Indexes'!T146-1</f>
        <v>-3.1123454429043074E-2</v>
      </c>
      <c r="U156" s="18">
        <f>'MSCI World Indexes'!U147/'MSCI World Indexes'!U146-1</f>
        <v>-5.179198702989507E-2</v>
      </c>
      <c r="V156" s="18"/>
      <c r="W156" s="18"/>
      <c r="X156" s="18"/>
      <c r="Y156" s="18"/>
      <c r="Z156" s="18">
        <f>'MSCI World Indexes'!Z147/'MSCI World Indexes'!Z146-1</f>
        <v>1.4882243526605832E-2</v>
      </c>
      <c r="AA156" s="18">
        <f>'MSCI World Indexes'!AA147/'MSCI World Indexes'!AA146-1</f>
        <v>-4.1064148228418196E-2</v>
      </c>
      <c r="AB156" s="18"/>
      <c r="AC156" s="18"/>
      <c r="AD156" s="18"/>
      <c r="AE156" s="18"/>
      <c r="AF156" s="18">
        <f>'MSCI World Indexes'!AF147/'MSCI World Indexes'!AF146-1</f>
        <v>1.6525217781433232E-2</v>
      </c>
      <c r="AG156" s="18"/>
      <c r="AH156" s="18"/>
      <c r="AI156" s="18">
        <f>'MSCI World Indexes'!AI147/'MSCI World Indexes'!AI146-1</f>
        <v>-1.8788446728954522E-2</v>
      </c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>
        <f>'MSCI World Indexes'!AU147/'MSCI World Indexes'!AU146-1</f>
        <v>-2.4179217719446644E-2</v>
      </c>
      <c r="AV156" s="18">
        <f>'MSCI World Indexes'!AV147/'MSCI World Indexes'!AV146-1</f>
        <v>-1.2437156625788481E-2</v>
      </c>
      <c r="AW156" s="18"/>
      <c r="AX156" s="18"/>
      <c r="BB156">
        <f>'MSCI World Indexes'!AY147</f>
        <v>11.08</v>
      </c>
      <c r="BC156" s="25">
        <f t="shared" si="12"/>
        <v>8.7951584801011506E-3</v>
      </c>
      <c r="BD156">
        <v>0.87</v>
      </c>
      <c r="BF156">
        <f t="shared" si="13"/>
        <v>6.6224659077701808E-2</v>
      </c>
    </row>
    <row r="157" spans="1:58" x14ac:dyDescent="0.2">
      <c r="A157" s="1">
        <v>29980</v>
      </c>
      <c r="B157" s="18">
        <f>'MSCI World Indexes'!B148/'MSCI World Indexes'!B147-1</f>
        <v>-5.7778540506427278E-2</v>
      </c>
      <c r="C157" s="18">
        <f>'MSCI World Indexes'!C148/'MSCI World Indexes'!C147-1</f>
        <v>4.7167517627036304E-2</v>
      </c>
      <c r="D157" s="18"/>
      <c r="E157">
        <v>-7.8787506364449422E-3</v>
      </c>
      <c r="F157" s="18">
        <f>'MSCI World Indexes'!F148/'MSCI World Indexes'!F147-1</f>
        <v>6.4988592036505644E-2</v>
      </c>
      <c r="G157" s="18">
        <f>'MSCI World Indexes'!G148/'MSCI World Indexes'!G147-1</f>
        <v>4.4955897695299063E-2</v>
      </c>
      <c r="H157" s="18">
        <f>'MSCI World Indexes'!H148/'MSCI World Indexes'!H147-1</f>
        <v>-1.2274989708468853E-2</v>
      </c>
      <c r="I157" s="18"/>
      <c r="J157" s="18"/>
      <c r="K157" s="18">
        <f>'MSCI World Indexes'!K148/'MSCI World Indexes'!K147-1</f>
        <v>-3.683953927722583E-2</v>
      </c>
      <c r="L157" s="18">
        <f>'MSCI World Indexes'!L148/'MSCI World Indexes'!L147-1</f>
        <v>-5.0449669158575405E-3</v>
      </c>
      <c r="M157" s="18">
        <f>'MSCI World Indexes'!M148/'MSCI World Indexes'!M147-1</f>
        <v>-1.6535555902212895E-2</v>
      </c>
      <c r="N157" s="18"/>
      <c r="O157" s="18"/>
      <c r="P157" s="18">
        <f>'MSCI World Indexes'!P148/'MSCI World Indexes'!P147-1</f>
        <v>-2.2813837515215929E-2</v>
      </c>
      <c r="Q157" s="18">
        <f>'MSCI World Indexes'!Q148/'MSCI World Indexes'!Q147-1</f>
        <v>-3.0526413214501558E-2</v>
      </c>
      <c r="R157" s="18">
        <f>'MSCI World Indexes'!R148/'MSCI World Indexes'!R147-1</f>
        <v>-4.4434456777529663E-2</v>
      </c>
      <c r="S157" s="18">
        <f>'MSCI World Indexes'!S148/'MSCI World Indexes'!S147-1</f>
        <v>4.3605989223729491E-2</v>
      </c>
      <c r="T157" s="18">
        <f>'MSCI World Indexes'!T148/'MSCI World Indexes'!T147-1</f>
        <v>-1.6143151390319299E-2</v>
      </c>
      <c r="U157" s="18">
        <f>'MSCI World Indexes'!U148/'MSCI World Indexes'!U147-1</f>
        <v>-9.0884597648741239E-2</v>
      </c>
      <c r="V157" s="18"/>
      <c r="W157" s="18"/>
      <c r="X157" s="18"/>
      <c r="Y157" s="18"/>
      <c r="Z157" s="18">
        <f>'MSCI World Indexes'!Z148/'MSCI World Indexes'!Z147-1</f>
        <v>-1.8012167110641464E-2</v>
      </c>
      <c r="AA157" s="18">
        <f>'MSCI World Indexes'!AA148/'MSCI World Indexes'!AA147-1</f>
        <v>-1.4162669232434699E-2</v>
      </c>
      <c r="AB157" s="18"/>
      <c r="AC157" s="18"/>
      <c r="AD157" s="18"/>
      <c r="AE157" s="18"/>
      <c r="AF157" s="18">
        <f>'MSCI World Indexes'!AF148/'MSCI World Indexes'!AF147-1</f>
        <v>-2.4309073299473738E-2</v>
      </c>
      <c r="AG157" s="18"/>
      <c r="AH157" s="18"/>
      <c r="AI157" s="18">
        <f>'MSCI World Indexes'!AI148/'MSCI World Indexes'!AI147-1</f>
        <v>-0.1133763261909716</v>
      </c>
      <c r="AJ157" s="18">
        <f>'MSCI World Indexes'!AJ148/'MSCI World Indexes'!AJ147-1</f>
        <v>1.9118013972055925E-2</v>
      </c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>
        <f>'MSCI World Indexes'!AU148/'MSCI World Indexes'!AU147-1</f>
        <v>-1.7712453962624553E-2</v>
      </c>
      <c r="AV157" s="18">
        <f>'MSCI World Indexes'!AV148/'MSCI World Indexes'!AV147-1</f>
        <v>-9.7845587902727349E-3</v>
      </c>
      <c r="AW157" s="18"/>
      <c r="AX157" s="18"/>
      <c r="BB157">
        <f>'MSCI World Indexes'!AY148</f>
        <v>12.52</v>
      </c>
      <c r="BC157" s="25">
        <f t="shared" si="12"/>
        <v>9.878540276244463E-3</v>
      </c>
      <c r="BD157">
        <v>0.8</v>
      </c>
      <c r="BF157">
        <f t="shared" si="13"/>
        <v>0.12218568435281441</v>
      </c>
    </row>
    <row r="158" spans="1:58" x14ac:dyDescent="0.2">
      <c r="A158" s="1">
        <v>30008</v>
      </c>
      <c r="B158" s="18">
        <f>'MSCI World Indexes'!B149/'MSCI World Indexes'!B148-1</f>
        <v>-4.377177572399682E-2</v>
      </c>
      <c r="C158" s="18">
        <f>'MSCI World Indexes'!C149/'MSCI World Indexes'!C148-1</f>
        <v>-4.1051240377917853E-2</v>
      </c>
      <c r="D158" s="18"/>
      <c r="E158">
        <v>-2.4270792317935941E-2</v>
      </c>
      <c r="F158" s="18">
        <f>'MSCI World Indexes'!F149/'MSCI World Indexes'!F148-1</f>
        <v>4.9619903248099506E-2</v>
      </c>
      <c r="G158" s="18">
        <f>'MSCI World Indexes'!G149/'MSCI World Indexes'!G148-1</f>
        <v>4.2336046148105488E-2</v>
      </c>
      <c r="H158" s="18">
        <f>'MSCI World Indexes'!H149/'MSCI World Indexes'!H148-1</f>
        <v>-1.4920622892433566E-2</v>
      </c>
      <c r="I158" s="18"/>
      <c r="J158" s="18"/>
      <c r="K158" s="18">
        <f>'MSCI World Indexes'!K149/'MSCI World Indexes'!K148-1</f>
        <v>2.9880730171786496E-2</v>
      </c>
      <c r="L158" s="18">
        <f>'MSCI World Indexes'!L149/'MSCI World Indexes'!L148-1</f>
        <v>-9.6922889960734726E-2</v>
      </c>
      <c r="M158" s="18">
        <f>'MSCI World Indexes'!M149/'MSCI World Indexes'!M148-1</f>
        <v>-8.6681320009366014E-2</v>
      </c>
      <c r="N158" s="18"/>
      <c r="O158" s="18"/>
      <c r="P158" s="18">
        <f>'MSCI World Indexes'!P149/'MSCI World Indexes'!P148-1</f>
        <v>-3.8174073776420459E-2</v>
      </c>
      <c r="Q158" s="18">
        <f>'MSCI World Indexes'!Q149/'MSCI World Indexes'!Q148-1</f>
        <v>-2.2098051328129364E-2</v>
      </c>
      <c r="R158" s="18">
        <f>'MSCI World Indexes'!R149/'MSCI World Indexes'!R148-1</f>
        <v>-3.0635810657266838E-2</v>
      </c>
      <c r="S158" s="18">
        <f>'MSCI World Indexes'!S149/'MSCI World Indexes'!S148-1</f>
        <v>-7.6342314527741428E-2</v>
      </c>
      <c r="T158" s="18">
        <f>'MSCI World Indexes'!T149/'MSCI World Indexes'!T148-1</f>
        <v>-5.6490374130967691E-2</v>
      </c>
      <c r="U158" s="18">
        <f>'MSCI World Indexes'!U149/'MSCI World Indexes'!U148-1</f>
        <v>-8.0712632934766493E-2</v>
      </c>
      <c r="V158" s="18"/>
      <c r="W158" s="18"/>
      <c r="X158" s="18"/>
      <c r="Y158" s="18"/>
      <c r="Z158" s="18">
        <f>'MSCI World Indexes'!Z149/'MSCI World Indexes'!Z148-1</f>
        <v>-8.0861939475916356E-2</v>
      </c>
      <c r="AA158" s="18">
        <f>'MSCI World Indexes'!AA149/'MSCI World Indexes'!AA148-1</f>
        <v>-0.12688517312293068</v>
      </c>
      <c r="AB158" s="18"/>
      <c r="AC158" s="18"/>
      <c r="AD158" s="18"/>
      <c r="AE158" s="18"/>
      <c r="AF158" s="18">
        <f>'MSCI World Indexes'!AF149/'MSCI World Indexes'!AF148-1</f>
        <v>-9.3538460132552737E-2</v>
      </c>
      <c r="AG158" s="18"/>
      <c r="AH158" s="18"/>
      <c r="AI158" s="18">
        <f>'MSCI World Indexes'!AI149/'MSCI World Indexes'!AI148-1</f>
        <v>-0.10982893221278944</v>
      </c>
      <c r="AJ158" s="18">
        <f>'MSCI World Indexes'!AJ149/'MSCI World Indexes'!AJ148-1</f>
        <v>-5.1351103222449956E-2</v>
      </c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>
        <f>'MSCI World Indexes'!AU149/'MSCI World Indexes'!AU148-1</f>
        <v>-6.3587065954743283E-2</v>
      </c>
      <c r="AV158" s="18">
        <f>'MSCI World Indexes'!AV149/'MSCI World Indexes'!AV148-1</f>
        <v>-6.6580389768574944E-2</v>
      </c>
      <c r="AW158" s="18"/>
      <c r="AX158" s="18"/>
      <c r="BB158">
        <f>'MSCI World Indexes'!AY149</f>
        <v>12.44</v>
      </c>
      <c r="BC158" s="25">
        <f t="shared" si="12"/>
        <v>9.8186867523120114E-3</v>
      </c>
      <c r="BD158">
        <v>0.92</v>
      </c>
      <c r="BF158">
        <f t="shared" si="13"/>
        <v>-6.4102783609190084E-3</v>
      </c>
    </row>
    <row r="159" spans="1:58" x14ac:dyDescent="0.2">
      <c r="A159" s="1">
        <v>30041</v>
      </c>
      <c r="B159" s="18">
        <f>'MSCI World Indexes'!B150/'MSCI World Indexes'!B149-1</f>
        <v>-2.9019790969026404E-2</v>
      </c>
      <c r="C159" s="18">
        <f>'MSCI World Indexes'!C150/'MSCI World Indexes'!C149-1</f>
        <v>-7.281277645853701E-2</v>
      </c>
      <c r="D159" s="18"/>
      <c r="E159">
        <v>-7.908971783792107E-2</v>
      </c>
      <c r="F159" s="18">
        <f>'MSCI World Indexes'!F150/'MSCI World Indexes'!F149-1</f>
        <v>6.9462733737160942E-2</v>
      </c>
      <c r="G159" s="18">
        <f>'MSCI World Indexes'!G150/'MSCI World Indexes'!G149-1</f>
        <v>-7.2583376065481708E-2</v>
      </c>
      <c r="H159" s="18">
        <f>'MSCI World Indexes'!H150/'MSCI World Indexes'!H149-1</f>
        <v>8.6464198898428268E-3</v>
      </c>
      <c r="I159" s="18"/>
      <c r="J159" s="18"/>
      <c r="K159" s="18">
        <f>'MSCI World Indexes'!K150/'MSCI World Indexes'!K149-1</f>
        <v>-3.6570568448861085E-2</v>
      </c>
      <c r="L159" s="18">
        <f>'MSCI World Indexes'!L150/'MSCI World Indexes'!L149-1</f>
        <v>-0.12255456975276546</v>
      </c>
      <c r="M159" s="18">
        <f>'MSCI World Indexes'!M150/'MSCI World Indexes'!M149-1</f>
        <v>5.8577371254662225E-2</v>
      </c>
      <c r="N159" s="18"/>
      <c r="O159" s="18"/>
      <c r="P159" s="18">
        <f>'MSCI World Indexes'!P150/'MSCI World Indexes'!P149-1</f>
        <v>-6.0912433155080103E-2</v>
      </c>
      <c r="Q159" s="18">
        <f>'MSCI World Indexes'!Q150/'MSCI World Indexes'!Q149-1</f>
        <v>-5.4055761334596664E-2</v>
      </c>
      <c r="R159" s="18">
        <f>'MSCI World Indexes'!R150/'MSCI World Indexes'!R149-1</f>
        <v>-1.0074907592162563E-2</v>
      </c>
      <c r="S159" s="18">
        <f>'MSCI World Indexes'!S150/'MSCI World Indexes'!S149-1</f>
        <v>1.2303025195921524E-2</v>
      </c>
      <c r="T159" s="18">
        <f>'MSCI World Indexes'!T150/'MSCI World Indexes'!T149-1</f>
        <v>-1.059512032765364E-2</v>
      </c>
      <c r="U159" s="18">
        <f>'MSCI World Indexes'!U150/'MSCI World Indexes'!U149-1</f>
        <v>-6.3415995040297712E-2</v>
      </c>
      <c r="V159" s="18"/>
      <c r="W159" s="18"/>
      <c r="X159" s="18"/>
      <c r="Y159" s="18"/>
      <c r="Z159" s="18">
        <f>'MSCI World Indexes'!Z150/'MSCI World Indexes'!Z149-1</f>
        <v>-9.7356375107728765E-2</v>
      </c>
      <c r="AA159" s="18">
        <f>'MSCI World Indexes'!AA150/'MSCI World Indexes'!AA149-1</f>
        <v>-7.1863343426449289E-2</v>
      </c>
      <c r="AB159" s="18"/>
      <c r="AC159" s="18"/>
      <c r="AD159" s="18"/>
      <c r="AE159" s="18"/>
      <c r="AF159" s="18">
        <f>'MSCI World Indexes'!AF150/'MSCI World Indexes'!AF149-1</f>
        <v>-3.6243919651183232E-2</v>
      </c>
      <c r="AG159" s="18"/>
      <c r="AH159" s="18"/>
      <c r="AI159" s="18">
        <f>'MSCI World Indexes'!AI150/'MSCI World Indexes'!AI149-1</f>
        <v>-8.0032588119713477E-2</v>
      </c>
      <c r="AJ159" s="18">
        <f>'MSCI World Indexes'!AJ150/'MSCI World Indexes'!AJ149-1</f>
        <v>-0.13271395851479084</v>
      </c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>
        <f>'MSCI World Indexes'!AU150/'MSCI World Indexes'!AU149-1</f>
        <v>-3.0541652763874994E-2</v>
      </c>
      <c r="AV159" s="18">
        <f>'MSCI World Indexes'!AV150/'MSCI World Indexes'!AV149-1</f>
        <v>-5.1571054963815866E-2</v>
      </c>
      <c r="AW159" s="18"/>
      <c r="AX159" s="18"/>
      <c r="BB159">
        <f>'MSCI World Indexes'!AY150</f>
        <v>13.26</v>
      </c>
      <c r="BC159" s="25">
        <f t="shared" si="12"/>
        <v>1.0430343613647475E-2</v>
      </c>
      <c r="BD159">
        <v>0.98</v>
      </c>
      <c r="BF159">
        <f t="shared" si="13"/>
        <v>6.3834897446683136E-2</v>
      </c>
    </row>
    <row r="160" spans="1:58" x14ac:dyDescent="0.2">
      <c r="A160" s="1">
        <v>30071</v>
      </c>
      <c r="B160" s="18">
        <f>'MSCI World Indexes'!B151/'MSCI World Indexes'!B150-1</f>
        <v>6.5115042903791664E-3</v>
      </c>
      <c r="C160" s="18">
        <f>'MSCI World Indexes'!C151/'MSCI World Indexes'!C150-1</f>
        <v>4.0706666934495761E-2</v>
      </c>
      <c r="D160" s="18"/>
      <c r="E160">
        <v>6.0801362848589724E-2</v>
      </c>
      <c r="F160" s="18">
        <f>'MSCI World Indexes'!F151/'MSCI World Indexes'!F150-1</f>
        <v>5.6516653327587152E-2</v>
      </c>
      <c r="G160" s="18">
        <f>'MSCI World Indexes'!G151/'MSCI World Indexes'!G150-1</f>
        <v>8.9458035574565775E-2</v>
      </c>
      <c r="H160" s="18">
        <f>'MSCI World Indexes'!H151/'MSCI World Indexes'!H150-1</f>
        <v>3.3061317876754259E-2</v>
      </c>
      <c r="I160" s="18"/>
      <c r="J160" s="18"/>
      <c r="K160" s="18">
        <f>'MSCI World Indexes'!K151/'MSCI World Indexes'!K150-1</f>
        <v>-3.4116634250550004E-2</v>
      </c>
      <c r="L160" s="18">
        <f>'MSCI World Indexes'!L151/'MSCI World Indexes'!L150-1</f>
        <v>8.3218310566758102E-2</v>
      </c>
      <c r="M160" s="18">
        <f>'MSCI World Indexes'!M151/'MSCI World Indexes'!M150-1</f>
        <v>8.460156250000006E-2</v>
      </c>
      <c r="N160" s="18"/>
      <c r="O160" s="18"/>
      <c r="P160" s="18">
        <f>'MSCI World Indexes'!P151/'MSCI World Indexes'!P150-1</f>
        <v>3.5746062816976565E-2</v>
      </c>
      <c r="Q160" s="18">
        <f>'MSCI World Indexes'!Q151/'MSCI World Indexes'!Q150-1</f>
        <v>-2.2990250239797949E-2</v>
      </c>
      <c r="R160" s="18">
        <f>'MSCI World Indexes'!R151/'MSCI World Indexes'!R150-1</f>
        <v>-2.5994338521186933E-3</v>
      </c>
      <c r="S160" s="18">
        <f>'MSCI World Indexes'!S151/'MSCI World Indexes'!S150-1</f>
        <v>2.0422320264158245E-2</v>
      </c>
      <c r="T160" s="18">
        <f>'MSCI World Indexes'!T151/'MSCI World Indexes'!T150-1</f>
        <v>3.8620032331311949E-2</v>
      </c>
      <c r="U160" s="18">
        <f>'MSCI World Indexes'!U151/'MSCI World Indexes'!U150-1</f>
        <v>-1.202083788417363E-2</v>
      </c>
      <c r="V160" s="18"/>
      <c r="W160" s="18"/>
      <c r="X160" s="18"/>
      <c r="Y160" s="18"/>
      <c r="Z160" s="18">
        <f>'MSCI World Indexes'!Z151/'MSCI World Indexes'!Z150-1</f>
        <v>8.752721925603324E-2</v>
      </c>
      <c r="AA160" s="18">
        <f>'MSCI World Indexes'!AA151/'MSCI World Indexes'!AA150-1</f>
        <v>0.16994378154950751</v>
      </c>
      <c r="AB160" s="18"/>
      <c r="AC160" s="18"/>
      <c r="AD160" s="18"/>
      <c r="AE160" s="18"/>
      <c r="AF160" s="18">
        <f>'MSCI World Indexes'!AF151/'MSCI World Indexes'!AF150-1</f>
        <v>6.7483547534647359E-2</v>
      </c>
      <c r="AG160" s="18"/>
      <c r="AH160" s="18"/>
      <c r="AI160" s="18">
        <f>'MSCI World Indexes'!AI151/'MSCI World Indexes'!AI150-1</f>
        <v>0.12360326101112173</v>
      </c>
      <c r="AJ160" s="18">
        <f>'MSCI World Indexes'!AJ151/'MSCI World Indexes'!AJ150-1</f>
        <v>2.4511809559233821E-2</v>
      </c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>
        <f>'MSCI World Indexes'!AU151/'MSCI World Indexes'!AU150-1</f>
        <v>4.5699294815902514E-2</v>
      </c>
      <c r="AV160" s="18">
        <f>'MSCI World Indexes'!AV151/'MSCI World Indexes'!AV150-1</f>
        <v>6.1455204200967728E-2</v>
      </c>
      <c r="AW160" s="18"/>
      <c r="AX160" s="18"/>
      <c r="BB160">
        <f>'MSCI World Indexes'!AY151</f>
        <v>12.34</v>
      </c>
      <c r="BC160" s="25">
        <f t="shared" si="12"/>
        <v>9.7438149282325082E-3</v>
      </c>
      <c r="BD160">
        <v>1.1299999999999999</v>
      </c>
      <c r="BF160">
        <f t="shared" si="13"/>
        <v>-7.1905966280474853E-2</v>
      </c>
    </row>
    <row r="161" spans="1:58" x14ac:dyDescent="0.2">
      <c r="A161" s="1">
        <v>30102</v>
      </c>
      <c r="B161" s="18">
        <f>'MSCI World Indexes'!B152/'MSCI World Indexes'!B151-1</f>
        <v>-1.1442438874114447E-2</v>
      </c>
      <c r="C161" s="18">
        <f>'MSCI World Indexes'!C152/'MSCI World Indexes'!C151-1</f>
        <v>-6.7545527364672453E-2</v>
      </c>
      <c r="D161" s="18"/>
      <c r="E161">
        <v>-3.4244127489521992E-2</v>
      </c>
      <c r="F161" s="18">
        <f>'MSCI World Indexes'!F152/'MSCI World Indexes'!F151-1</f>
        <v>2.8145212982926493E-2</v>
      </c>
      <c r="G161" s="18">
        <f>'MSCI World Indexes'!G152/'MSCI World Indexes'!G151-1</f>
        <v>-1.4210475916882181E-2</v>
      </c>
      <c r="H161" s="18">
        <f>'MSCI World Indexes'!H152/'MSCI World Indexes'!H151-1</f>
        <v>-2.4362334354582793E-2</v>
      </c>
      <c r="I161" s="18"/>
      <c r="J161" s="18"/>
      <c r="K161" s="18">
        <f>'MSCI World Indexes'!K152/'MSCI World Indexes'!K151-1</f>
        <v>-8.4788565015019968E-2</v>
      </c>
      <c r="L161" s="18">
        <f>'MSCI World Indexes'!L152/'MSCI World Indexes'!L151-1</f>
        <v>1.4680538400324128E-2</v>
      </c>
      <c r="M161" s="18">
        <f>'MSCI World Indexes'!M152/'MSCI World Indexes'!M151-1</f>
        <v>-1.6293425725172672E-2</v>
      </c>
      <c r="N161" s="18"/>
      <c r="O161" s="18"/>
      <c r="P161" s="18">
        <f>'MSCI World Indexes'!P152/'MSCI World Indexes'!P151-1</f>
        <v>-3.5564718768120618E-2</v>
      </c>
      <c r="Q161" s="18">
        <f>'MSCI World Indexes'!Q152/'MSCI World Indexes'!Q151-1</f>
        <v>3.1814086432410571E-2</v>
      </c>
      <c r="R161" s="18">
        <f>'MSCI World Indexes'!R152/'MSCI World Indexes'!R151-1</f>
        <v>-3.7607809790951019E-2</v>
      </c>
      <c r="S161" s="18">
        <f>'MSCI World Indexes'!S152/'MSCI World Indexes'!S151-1</f>
        <v>2.851801495581241E-2</v>
      </c>
      <c r="T161" s="18">
        <f>'MSCI World Indexes'!T152/'MSCI World Indexes'!T151-1</f>
        <v>-3.8254610886189866E-2</v>
      </c>
      <c r="U161" s="18">
        <f>'MSCI World Indexes'!U152/'MSCI World Indexes'!U151-1</f>
        <v>-2.4039395665136798E-2</v>
      </c>
      <c r="V161" s="18"/>
      <c r="W161" s="18"/>
      <c r="X161" s="18"/>
      <c r="Y161" s="18"/>
      <c r="Z161" s="18">
        <f>'MSCI World Indexes'!Z152/'MSCI World Indexes'!Z151-1</f>
        <v>-3.9621242866726969E-2</v>
      </c>
      <c r="AA161" s="18">
        <f>'MSCI World Indexes'!AA152/'MSCI World Indexes'!AA151-1</f>
        <v>8.9207007529303439E-2</v>
      </c>
      <c r="AB161" s="18"/>
      <c r="AC161" s="18"/>
      <c r="AD161" s="18"/>
      <c r="AE161" s="18"/>
      <c r="AF161" s="18">
        <f>'MSCI World Indexes'!AF152/'MSCI World Indexes'!AF151-1</f>
        <v>-2.9165018146986021E-3</v>
      </c>
      <c r="AG161" s="18"/>
      <c r="AH161" s="18"/>
      <c r="AI161" s="18">
        <f>'MSCI World Indexes'!AI152/'MSCI World Indexes'!AI151-1</f>
        <v>-1.7524948711707622E-2</v>
      </c>
      <c r="AJ161" s="18">
        <f>'MSCI World Indexes'!AJ152/'MSCI World Indexes'!AJ151-1</f>
        <v>-1.1145803078710381E-2</v>
      </c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>
        <f>'MSCI World Indexes'!AU152/'MSCI World Indexes'!AU151-1</f>
        <v>-2.8452103188244759E-2</v>
      </c>
      <c r="AV161" s="18">
        <f>'MSCI World Indexes'!AV152/'MSCI World Indexes'!AV151-1</f>
        <v>-1.6148545010693738E-2</v>
      </c>
      <c r="AW161" s="18"/>
      <c r="AX161" s="18"/>
      <c r="BB161">
        <f>'MSCI World Indexes'!AY152</f>
        <v>11.5</v>
      </c>
      <c r="BC161" s="25">
        <f t="shared" si="12"/>
        <v>9.1124684369046083E-3</v>
      </c>
      <c r="BD161">
        <v>1.06</v>
      </c>
      <c r="BF161">
        <f t="shared" si="13"/>
        <v>-7.0498983108037372E-2</v>
      </c>
    </row>
    <row r="162" spans="1:58" x14ac:dyDescent="0.2">
      <c r="A162" s="1">
        <v>30132</v>
      </c>
      <c r="B162" s="18">
        <f>'MSCI World Indexes'!B153/'MSCI World Indexes'!B152-1</f>
        <v>-7.4848795130917023E-2</v>
      </c>
      <c r="C162" s="18">
        <f>'MSCI World Indexes'!C153/'MSCI World Indexes'!C152-1</f>
        <v>-5.5661353756986109E-2</v>
      </c>
      <c r="D162" s="18"/>
      <c r="E162">
        <v>-7.2209539829388492E-2</v>
      </c>
      <c r="F162" s="18">
        <f>'MSCI World Indexes'!F153/'MSCI World Indexes'!F152-1</f>
        <v>5.8943550215371232E-3</v>
      </c>
      <c r="G162" s="18">
        <f>'MSCI World Indexes'!G153/'MSCI World Indexes'!G152-1</f>
        <v>-0.17980300351640655</v>
      </c>
      <c r="H162" s="18">
        <f>'MSCI World Indexes'!H153/'MSCI World Indexes'!H152-1</f>
        <v>-6.9607657674700119E-2</v>
      </c>
      <c r="I162" s="18"/>
      <c r="J162" s="18"/>
      <c r="K162" s="18">
        <f>'MSCI World Indexes'!K153/'MSCI World Indexes'!K152-1</f>
        <v>-0.14014680156540238</v>
      </c>
      <c r="L162" s="18">
        <f>'MSCI World Indexes'!L153/'MSCI World Indexes'!L152-1</f>
        <v>-0.12184125945457003</v>
      </c>
      <c r="M162" s="18">
        <f>'MSCI World Indexes'!M153/'MSCI World Indexes'!M152-1</f>
        <v>-0.10114449317917218</v>
      </c>
      <c r="N162" s="18"/>
      <c r="O162" s="18"/>
      <c r="P162" s="18">
        <f>'MSCI World Indexes'!P153/'MSCI World Indexes'!P152-1</f>
        <v>-9.040906762865486E-2</v>
      </c>
      <c r="Q162" s="18">
        <f>'MSCI World Indexes'!Q153/'MSCI World Indexes'!Q152-1</f>
        <v>-4.1835536418656449E-2</v>
      </c>
      <c r="R162" s="18">
        <f>'MSCI World Indexes'!R153/'MSCI World Indexes'!R152-1</f>
        <v>-8.5567572219512944E-2</v>
      </c>
      <c r="S162" s="18">
        <f>'MSCI World Indexes'!S153/'MSCI World Indexes'!S152-1</f>
        <v>-6.7556759972239644E-2</v>
      </c>
      <c r="T162" s="18">
        <f>'MSCI World Indexes'!T153/'MSCI World Indexes'!T152-1</f>
        <v>-1.784879043574239E-2</v>
      </c>
      <c r="U162" s="18">
        <f>'MSCI World Indexes'!U153/'MSCI World Indexes'!U152-1</f>
        <v>-0.13883034592598187</v>
      </c>
      <c r="V162" s="18"/>
      <c r="W162" s="18"/>
      <c r="X162" s="18"/>
      <c r="Y162" s="18"/>
      <c r="Z162" s="18">
        <f>'MSCI World Indexes'!Z153/'MSCI World Indexes'!Z152-1</f>
        <v>-6.1572228462764111E-2</v>
      </c>
      <c r="AA162" s="18">
        <f>'MSCI World Indexes'!AA153/'MSCI World Indexes'!AA152-1</f>
        <v>-0.12610064395205955</v>
      </c>
      <c r="AB162" s="18"/>
      <c r="AC162" s="18"/>
      <c r="AD162" s="18"/>
      <c r="AE162" s="18"/>
      <c r="AF162" s="18">
        <f>'MSCI World Indexes'!AF153/'MSCI World Indexes'!AF152-1</f>
        <v>-0.1084497941052176</v>
      </c>
      <c r="AG162" s="18"/>
      <c r="AH162" s="18"/>
      <c r="AI162" s="18">
        <f>'MSCI World Indexes'!AI153/'MSCI World Indexes'!AI152-1</f>
        <v>-9.0898366070901848E-2</v>
      </c>
      <c r="AJ162" s="18">
        <f>'MSCI World Indexes'!AJ153/'MSCI World Indexes'!AJ152-1</f>
        <v>-4.5709879942725018E-2</v>
      </c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>
        <f>'MSCI World Indexes'!AU153/'MSCI World Indexes'!AU152-1</f>
        <v>-4.8452544963148658E-2</v>
      </c>
      <c r="AV162" s="18">
        <f>'MSCI World Indexes'!AV153/'MSCI World Indexes'!AV152-1</f>
        <v>-7.7917942975088583E-2</v>
      </c>
      <c r="AW162" s="18"/>
      <c r="AX162" s="18"/>
      <c r="BB162">
        <f>'MSCI World Indexes'!AY153</f>
        <v>12.76</v>
      </c>
      <c r="BC162" s="25">
        <f t="shared" si="12"/>
        <v>1.0057867084325878E-2</v>
      </c>
      <c r="BD162">
        <v>0.96</v>
      </c>
      <c r="BF162">
        <f t="shared" si="13"/>
        <v>0.10396824254743953</v>
      </c>
    </row>
    <row r="163" spans="1:58" x14ac:dyDescent="0.2">
      <c r="A163" s="1">
        <v>30162</v>
      </c>
      <c r="B163" s="18">
        <f>'MSCI World Indexes'!B154/'MSCI World Indexes'!B153-1</f>
        <v>-8.9366733577143087E-3</v>
      </c>
      <c r="C163" s="18">
        <f>'MSCI World Indexes'!C154/'MSCI World Indexes'!C153-1</f>
        <v>4.0715898380131899E-2</v>
      </c>
      <c r="D163" s="18"/>
      <c r="E163">
        <v>1.7824397824397931E-2</v>
      </c>
      <c r="F163" s="18">
        <f>'MSCI World Indexes'!F154/'MSCI World Indexes'!F153-1</f>
        <v>1.2395762902861485E-3</v>
      </c>
      <c r="G163" s="18">
        <f>'MSCI World Indexes'!G154/'MSCI World Indexes'!G153-1</f>
        <v>-2.8731820550476073E-2</v>
      </c>
      <c r="H163" s="18">
        <f>'MSCI World Indexes'!H154/'MSCI World Indexes'!H153-1</f>
        <v>-6.587722437294552E-4</v>
      </c>
      <c r="I163" s="18"/>
      <c r="J163" s="18"/>
      <c r="K163" s="18">
        <f>'MSCI World Indexes'!K154/'MSCI World Indexes'!K153-1</f>
        <v>6.2229959310373673E-2</v>
      </c>
      <c r="L163" s="18">
        <f>'MSCI World Indexes'!L154/'MSCI World Indexes'!L153-1</f>
        <v>-3.1970325401478261E-2</v>
      </c>
      <c r="M163" s="18">
        <f>'MSCI World Indexes'!M154/'MSCI World Indexes'!M153-1</f>
        <v>5.1403620248626769E-3</v>
      </c>
      <c r="N163" s="18"/>
      <c r="O163" s="18"/>
      <c r="P163" s="18">
        <f>'MSCI World Indexes'!P154/'MSCI World Indexes'!P153-1</f>
        <v>-3.1728156290547593E-2</v>
      </c>
      <c r="Q163" s="18">
        <f>'MSCI World Indexes'!Q154/'MSCI World Indexes'!Q153-1</f>
        <v>6.58986348895092E-2</v>
      </c>
      <c r="R163" s="18">
        <f>'MSCI World Indexes'!R154/'MSCI World Indexes'!R153-1</f>
        <v>1.7630708804687867E-3</v>
      </c>
      <c r="S163" s="18">
        <f>'MSCI World Indexes'!S154/'MSCI World Indexes'!S153-1</f>
        <v>3.129563207961783E-2</v>
      </c>
      <c r="T163" s="18">
        <f>'MSCI World Indexes'!T154/'MSCI World Indexes'!T153-1</f>
        <v>-2.3183160300981109E-2</v>
      </c>
      <c r="U163" s="18">
        <f>'MSCI World Indexes'!U154/'MSCI World Indexes'!U153-1</f>
        <v>6.0967443640190133E-2</v>
      </c>
      <c r="V163" s="18"/>
      <c r="W163" s="18"/>
      <c r="X163" s="18"/>
      <c r="Y163" s="18"/>
      <c r="Z163" s="18">
        <f>'MSCI World Indexes'!Z154/'MSCI World Indexes'!Z153-1</f>
        <v>-3.8579683174231105E-2</v>
      </c>
      <c r="AA163" s="18">
        <f>'MSCI World Indexes'!AA154/'MSCI World Indexes'!AA153-1</f>
        <v>-7.2636953186106412E-2</v>
      </c>
      <c r="AB163" s="18"/>
      <c r="AC163" s="18"/>
      <c r="AD163" s="18"/>
      <c r="AE163" s="18"/>
      <c r="AF163" s="18">
        <f>'MSCI World Indexes'!AF154/'MSCI World Indexes'!AF153-1</f>
        <v>-9.1149726688612431E-2</v>
      </c>
      <c r="AG163" s="18"/>
      <c r="AH163" s="18"/>
      <c r="AI163" s="18">
        <f>'MSCI World Indexes'!AI154/'MSCI World Indexes'!AI153-1</f>
        <v>-3.8852841941344418E-2</v>
      </c>
      <c r="AJ163" s="18">
        <f>'MSCI World Indexes'!AJ154/'MSCI World Indexes'!AJ153-1</f>
        <v>-4.0550938750384846E-2</v>
      </c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>
        <f>'MSCI World Indexes'!AU154/'MSCI World Indexes'!AU153-1</f>
        <v>-1.6290201352901601E-2</v>
      </c>
      <c r="AV163" s="18">
        <f>'MSCI World Indexes'!AV154/'MSCI World Indexes'!AV153-1</f>
        <v>-1.4829852594480109E-2</v>
      </c>
      <c r="AW163" s="18"/>
      <c r="AX163" s="18"/>
      <c r="BB163">
        <f>'MSCI World Indexes'!AY154</f>
        <v>10.17</v>
      </c>
      <c r="BC163" s="25">
        <f t="shared" si="12"/>
        <v>8.1038634188250747E-3</v>
      </c>
      <c r="BD163">
        <v>1.05</v>
      </c>
      <c r="BF163">
        <f t="shared" si="13"/>
        <v>-0.22687306785617523</v>
      </c>
    </row>
    <row r="164" spans="1:58" x14ac:dyDescent="0.2">
      <c r="A164" s="1">
        <v>30194</v>
      </c>
      <c r="B164" s="18">
        <f>'MSCI World Indexes'!B155/'MSCI World Indexes'!B154-1</f>
        <v>-1.9699239775817112E-2</v>
      </c>
      <c r="C164" s="18">
        <f>'MSCI World Indexes'!C155/'MSCI World Indexes'!C154-1</f>
        <v>4.048148109144134E-2</v>
      </c>
      <c r="D164" s="18"/>
      <c r="E164">
        <v>2.9970838359008711E-2</v>
      </c>
      <c r="F164" s="18">
        <f>'MSCI World Indexes'!F155/'MSCI World Indexes'!F154-1</f>
        <v>-3.6465953854811439E-2</v>
      </c>
      <c r="G164" s="18">
        <f>'MSCI World Indexes'!G155/'MSCI World Indexes'!G154-1</f>
        <v>2.2021704670162068E-2</v>
      </c>
      <c r="H164" s="18">
        <f>'MSCI World Indexes'!H155/'MSCI World Indexes'!H154-1</f>
        <v>-2.955035605289924E-2</v>
      </c>
      <c r="I164" s="18"/>
      <c r="J164" s="18"/>
      <c r="K164" s="18">
        <f>'MSCI World Indexes'!K155/'MSCI World Indexes'!K154-1</f>
        <v>1.5421068219962475E-2</v>
      </c>
      <c r="L164" s="18">
        <f>'MSCI World Indexes'!L155/'MSCI World Indexes'!L154-1</f>
        <v>1.3012372791179505E-2</v>
      </c>
      <c r="M164" s="18">
        <f>'MSCI World Indexes'!M155/'MSCI World Indexes'!M154-1</f>
        <v>1.5277383798678823E-2</v>
      </c>
      <c r="N164" s="18"/>
      <c r="O164" s="18"/>
      <c r="P164" s="18">
        <f>'MSCI World Indexes'!P155/'MSCI World Indexes'!P154-1</f>
        <v>-6.7128517610174243E-2</v>
      </c>
      <c r="Q164" s="18">
        <f>'MSCI World Indexes'!Q155/'MSCI World Indexes'!Q154-1</f>
        <v>-1.0619542080156696E-2</v>
      </c>
      <c r="R164" s="18">
        <f>'MSCI World Indexes'!R155/'MSCI World Indexes'!R154-1</f>
        <v>3.7203592589345469E-3</v>
      </c>
      <c r="S164" s="18">
        <f>'MSCI World Indexes'!S155/'MSCI World Indexes'!S154-1</f>
        <v>1.1272329866862663E-2</v>
      </c>
      <c r="T164" s="18">
        <f>'MSCI World Indexes'!T155/'MSCI World Indexes'!T154-1</f>
        <v>0.11770154842232539</v>
      </c>
      <c r="U164" s="18">
        <f>'MSCI World Indexes'!U155/'MSCI World Indexes'!U154-1</f>
        <v>0.17504433023773025</v>
      </c>
      <c r="V164" s="18"/>
      <c r="W164" s="18"/>
      <c r="X164" s="18"/>
      <c r="Y164" s="18"/>
      <c r="Z164" s="18">
        <f>'MSCI World Indexes'!Z155/'MSCI World Indexes'!Z154-1</f>
        <v>4.2632204041934685E-3</v>
      </c>
      <c r="AA164" s="18">
        <f>'MSCI World Indexes'!AA155/'MSCI World Indexes'!AA154-1</f>
        <v>-0.13262275986920591</v>
      </c>
      <c r="AB164" s="18"/>
      <c r="AC164" s="18"/>
      <c r="AD164" s="18"/>
      <c r="AE164" s="18"/>
      <c r="AF164" s="18">
        <f>'MSCI World Indexes'!AF155/'MSCI World Indexes'!AF154-1</f>
        <v>-4.8922115470625971E-2</v>
      </c>
      <c r="AG164" s="18"/>
      <c r="AH164" s="18"/>
      <c r="AI164" s="18">
        <f>'MSCI World Indexes'!AI155/'MSCI World Indexes'!AI154-1</f>
        <v>1.7025355763778283E-2</v>
      </c>
      <c r="AJ164" s="18">
        <f>'MSCI World Indexes'!AJ155/'MSCI World Indexes'!AJ154-1</f>
        <v>1.8525944341968303E-2</v>
      </c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>
        <f>'MSCI World Indexes'!AU155/'MSCI World Indexes'!AU154-1</f>
        <v>6.909503281430962E-2</v>
      </c>
      <c r="AV164" s="18">
        <f>'MSCI World Indexes'!AV155/'MSCI World Indexes'!AV154-1</f>
        <v>-2.6468295453857538E-3</v>
      </c>
      <c r="AW164" s="18"/>
      <c r="AX164" s="18"/>
      <c r="BB164">
        <f>'MSCI World Indexes'!AY155</f>
        <v>8.42</v>
      </c>
      <c r="BC164" s="25">
        <f t="shared" si="12"/>
        <v>6.7596093782125166E-3</v>
      </c>
      <c r="BD164">
        <v>0.76</v>
      </c>
      <c r="BF164">
        <f t="shared" si="13"/>
        <v>-0.18883238180623341</v>
      </c>
    </row>
    <row r="165" spans="1:58" x14ac:dyDescent="0.2">
      <c r="A165" s="1">
        <v>30224</v>
      </c>
      <c r="B165" s="18">
        <f>'MSCI World Indexes'!B156/'MSCI World Indexes'!B155-1</f>
        <v>-1.6104381297407544E-2</v>
      </c>
      <c r="C165" s="18">
        <f>'MSCI World Indexes'!C156/'MSCI World Indexes'!C155-1</f>
        <v>1.4878391919110223E-2</v>
      </c>
      <c r="D165" s="18"/>
      <c r="E165">
        <v>1.4329479197550121E-4</v>
      </c>
      <c r="F165" s="18">
        <f>'MSCI World Indexes'!F156/'MSCI World Indexes'!F155-1</f>
        <v>-3.5918701086321558E-2</v>
      </c>
      <c r="G165" s="18">
        <f>'MSCI World Indexes'!G156/'MSCI World Indexes'!G155-1</f>
        <v>-3.9109477903980228E-2</v>
      </c>
      <c r="H165" s="18">
        <f>'MSCI World Indexes'!H156/'MSCI World Indexes'!H155-1</f>
        <v>3.9465298044346175E-2</v>
      </c>
      <c r="I165" s="18"/>
      <c r="J165" s="18"/>
      <c r="K165" s="18">
        <f>'MSCI World Indexes'!K156/'MSCI World Indexes'!K155-1</f>
        <v>-4.9896939291409037E-2</v>
      </c>
      <c r="L165" s="18">
        <f>'MSCI World Indexes'!L156/'MSCI World Indexes'!L155-1</f>
        <v>-0.1010912016627834</v>
      </c>
      <c r="M165" s="18">
        <f>'MSCI World Indexes'!M156/'MSCI World Indexes'!M155-1</f>
        <v>-4.1510337670631614E-3</v>
      </c>
      <c r="N165" s="18"/>
      <c r="O165" s="18"/>
      <c r="P165" s="18">
        <f>'MSCI World Indexes'!P156/'MSCI World Indexes'!P155-1</f>
        <v>-0.1097137901127494</v>
      </c>
      <c r="Q165" s="18">
        <f>'MSCI World Indexes'!Q156/'MSCI World Indexes'!Q155-1</f>
        <v>7.726828454276724E-2</v>
      </c>
      <c r="R165" s="18">
        <f>'MSCI World Indexes'!R156/'MSCI World Indexes'!R155-1</f>
        <v>-1.052066693290743E-2</v>
      </c>
      <c r="S165" s="18">
        <f>'MSCI World Indexes'!S156/'MSCI World Indexes'!S155-1</f>
        <v>4.2989485417558759E-2</v>
      </c>
      <c r="T165" s="18">
        <f>'MSCI World Indexes'!T156/'MSCI World Indexes'!T155-1</f>
        <v>8.3226464968986225E-3</v>
      </c>
      <c r="U165" s="18">
        <f>'MSCI World Indexes'!U156/'MSCI World Indexes'!U155-1</f>
        <v>-1.6075299413641719E-2</v>
      </c>
      <c r="V165" s="18"/>
      <c r="W165" s="18"/>
      <c r="X165" s="18"/>
      <c r="Y165" s="18"/>
      <c r="Z165" s="18">
        <f>'MSCI World Indexes'!Z156/'MSCI World Indexes'!Z155-1</f>
        <v>-3.9598141093214245E-2</v>
      </c>
      <c r="AA165" s="18">
        <f>'MSCI World Indexes'!AA156/'MSCI World Indexes'!AA155-1</f>
        <v>-0.13932308309616914</v>
      </c>
      <c r="AB165" s="18"/>
      <c r="AC165" s="18"/>
      <c r="AD165" s="18"/>
      <c r="AE165" s="18"/>
      <c r="AF165" s="18">
        <f>'MSCI World Indexes'!AF156/'MSCI World Indexes'!AF155-1</f>
        <v>2.2020975241945351E-2</v>
      </c>
      <c r="AG165" s="18"/>
      <c r="AH165" s="18"/>
      <c r="AI165" s="18">
        <f>'MSCI World Indexes'!AI156/'MSCI World Indexes'!AI155-1</f>
        <v>1.9222855018784957E-2</v>
      </c>
      <c r="AJ165" s="18">
        <f>'MSCI World Indexes'!AJ156/'MSCI World Indexes'!AJ155-1</f>
        <v>-1.4448818897637827E-2</v>
      </c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>
        <f>'MSCI World Indexes'!AU156/'MSCI World Indexes'!AU155-1</f>
        <v>1.3992642578257719E-3</v>
      </c>
      <c r="AV165" s="18">
        <f>'MSCI World Indexes'!AV156/'MSCI World Indexes'!AV155-1</f>
        <v>-9.5429675902644062E-3</v>
      </c>
      <c r="AW165" s="18"/>
      <c r="AX165" s="18"/>
      <c r="BB165">
        <f>'MSCI World Indexes'!AY156</f>
        <v>7.62</v>
      </c>
      <c r="BC165" s="25">
        <f t="shared" si="12"/>
        <v>6.1384567512829946E-3</v>
      </c>
      <c r="BD165">
        <v>0.51</v>
      </c>
      <c r="BF165">
        <f t="shared" si="13"/>
        <v>-9.9833458555680377E-2</v>
      </c>
    </row>
    <row r="166" spans="1:58" x14ac:dyDescent="0.2">
      <c r="A166" s="1">
        <v>30253</v>
      </c>
      <c r="B166" s="18">
        <f>'MSCI World Indexes'!B157/'MSCI World Indexes'!B156-1</f>
        <v>-2.2588671863763121E-2</v>
      </c>
      <c r="C166" s="18">
        <f>'MSCI World Indexes'!C157/'MSCI World Indexes'!C156-1</f>
        <v>-2.6119216922141031E-2</v>
      </c>
      <c r="D166" s="18"/>
      <c r="E166">
        <v>3.4618025878295988E-2</v>
      </c>
      <c r="F166" s="18">
        <f>'MSCI World Indexes'!F157/'MSCI World Indexes'!F156-1</f>
        <v>-6.2942993881383691E-2</v>
      </c>
      <c r="G166" s="18">
        <f>'MSCI World Indexes'!G157/'MSCI World Indexes'!G156-1</f>
        <v>1.0926519158658277E-3</v>
      </c>
      <c r="H166" s="18">
        <f>'MSCI World Indexes'!H157/'MSCI World Indexes'!H156-1</f>
        <v>-2.423557886244454E-2</v>
      </c>
      <c r="I166" s="18"/>
      <c r="J166" s="18"/>
      <c r="K166" s="18">
        <f>'MSCI World Indexes'!K157/'MSCI World Indexes'!K156-1</f>
        <v>-2.4826033565288563E-2</v>
      </c>
      <c r="L166" s="18">
        <f>'MSCI World Indexes'!L157/'MSCI World Indexes'!L156-1</f>
        <v>9.0997240247632227E-3</v>
      </c>
      <c r="M166" s="18">
        <f>'MSCI World Indexes'!M157/'MSCI World Indexes'!M156-1</f>
        <v>7.3859719438877702E-2</v>
      </c>
      <c r="N166" s="18"/>
      <c r="O166" s="18"/>
      <c r="P166" s="18">
        <f>'MSCI World Indexes'!P157/'MSCI World Indexes'!P156-1</f>
        <v>1.3760350706283342E-2</v>
      </c>
      <c r="Q166" s="18">
        <f>'MSCI World Indexes'!Q157/'MSCI World Indexes'!Q156-1</f>
        <v>-3.046631665716959E-2</v>
      </c>
      <c r="R166" s="18">
        <f>'MSCI World Indexes'!R157/'MSCI World Indexes'!R156-1</f>
        <v>4.42454436526456E-2</v>
      </c>
      <c r="S166" s="18">
        <f>'MSCI World Indexes'!S157/'MSCI World Indexes'!S156-1</f>
        <v>1.4356093682797555E-2</v>
      </c>
      <c r="T166" s="18">
        <f>'MSCI World Indexes'!T157/'MSCI World Indexes'!T156-1</f>
        <v>0.10660056583694555</v>
      </c>
      <c r="U166" s="18">
        <f>'MSCI World Indexes'!U157/'MSCI World Indexes'!U156-1</f>
        <v>0.11018683996750611</v>
      </c>
      <c r="V166" s="18"/>
      <c r="W166" s="18"/>
      <c r="X166" s="18"/>
      <c r="Y166" s="18"/>
      <c r="Z166" s="18">
        <f>'MSCI World Indexes'!Z157/'MSCI World Indexes'!Z156-1</f>
        <v>2.3934232890492346E-3</v>
      </c>
      <c r="AA166" s="18">
        <f>'MSCI World Indexes'!AA157/'MSCI World Indexes'!AA156-1</f>
        <v>-0.21540691335373596</v>
      </c>
      <c r="AB166" s="18"/>
      <c r="AC166" s="18"/>
      <c r="AD166" s="18"/>
      <c r="AE166" s="18"/>
      <c r="AF166" s="18">
        <f>'MSCI World Indexes'!AF157/'MSCI World Indexes'!AF156-1</f>
        <v>6.6512770520569253E-2</v>
      </c>
      <c r="AG166" s="18"/>
      <c r="AH166" s="18"/>
      <c r="AI166" s="18">
        <f>'MSCI World Indexes'!AI157/'MSCI World Indexes'!AI156-1</f>
        <v>-4.7671768153695337E-3</v>
      </c>
      <c r="AJ166" s="18">
        <f>'MSCI World Indexes'!AJ157/'MSCI World Indexes'!AJ156-1</f>
        <v>-2.876203411496836E-2</v>
      </c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>
        <f>'MSCI World Indexes'!AU157/'MSCI World Indexes'!AU156-1</f>
        <v>6.5485715144276035E-2</v>
      </c>
      <c r="AV166" s="18">
        <f>'MSCI World Indexes'!AV157/'MSCI World Indexes'!AV156-1</f>
        <v>1.1256025644164058E-3</v>
      </c>
      <c r="AW166" s="18"/>
      <c r="AX166" s="18"/>
      <c r="BB166">
        <f>'MSCI World Indexes'!AY157</f>
        <v>7.9</v>
      </c>
      <c r="BC166" s="25">
        <f t="shared" si="12"/>
        <v>6.356340187460896E-3</v>
      </c>
      <c r="BD166">
        <v>0.59</v>
      </c>
      <c r="BF166">
        <f t="shared" si="13"/>
        <v>3.6086389774421246E-2</v>
      </c>
    </row>
    <row r="167" spans="1:58" x14ac:dyDescent="0.2">
      <c r="A167" s="1">
        <v>30285</v>
      </c>
      <c r="B167" s="18">
        <f>'MSCI World Indexes'!B158/'MSCI World Indexes'!B157-1</f>
        <v>4.004090912435343E-2</v>
      </c>
      <c r="C167" s="18">
        <f>'MSCI World Indexes'!C158/'MSCI World Indexes'!C157-1</f>
        <v>2.3583746364641778E-2</v>
      </c>
      <c r="D167" s="18"/>
      <c r="E167">
        <v>-2.3723115712266485E-2</v>
      </c>
      <c r="F167" s="18">
        <f>'MSCI World Indexes'!F158/'MSCI World Indexes'!F157-1</f>
        <v>3.5686578743211683E-2</v>
      </c>
      <c r="G167" s="18">
        <f>'MSCI World Indexes'!G158/'MSCI World Indexes'!G157-1</f>
        <v>3.8511150249299186E-2</v>
      </c>
      <c r="H167" s="18">
        <f>'MSCI World Indexes'!H158/'MSCI World Indexes'!H157-1</f>
        <v>5.3602434144163436E-2</v>
      </c>
      <c r="I167" s="18"/>
      <c r="J167" s="18"/>
      <c r="K167" s="18">
        <f>'MSCI World Indexes'!K158/'MSCI World Indexes'!K157-1</f>
        <v>6.4621067433416668E-2</v>
      </c>
      <c r="L167" s="18">
        <f>'MSCI World Indexes'!L158/'MSCI World Indexes'!L157-1</f>
        <v>-3.8448271614063723E-2</v>
      </c>
      <c r="M167" s="18">
        <f>'MSCI World Indexes'!M158/'MSCI World Indexes'!M157-1</f>
        <v>-6.0389358335074528E-3</v>
      </c>
      <c r="N167" s="18"/>
      <c r="O167" s="18"/>
      <c r="P167" s="18">
        <f>'MSCI World Indexes'!P158/'MSCI World Indexes'!P157-1</f>
        <v>3.1081081081081097E-2</v>
      </c>
      <c r="Q167" s="18">
        <f>'MSCI World Indexes'!Q158/'MSCI World Indexes'!Q157-1</f>
        <v>0.1725078459343794</v>
      </c>
      <c r="R167" s="18">
        <f>'MSCI World Indexes'!R158/'MSCI World Indexes'!R157-1</f>
        <v>7.5084850168492423E-2</v>
      </c>
      <c r="S167" s="18">
        <f>'MSCI World Indexes'!S158/'MSCI World Indexes'!S157-1</f>
        <v>-3.3085566341378825E-2</v>
      </c>
      <c r="T167" s="18">
        <f>'MSCI World Indexes'!T158/'MSCI World Indexes'!T157-1</f>
        <v>3.4526434301261899E-2</v>
      </c>
      <c r="U167" s="18">
        <f>'MSCI World Indexes'!U158/'MSCI World Indexes'!U157-1</f>
        <v>1.177779078616159E-2</v>
      </c>
      <c r="V167" s="18"/>
      <c r="W167" s="18"/>
      <c r="X167" s="18"/>
      <c r="Y167" s="18"/>
      <c r="Z167" s="18">
        <f>'MSCI World Indexes'!Z158/'MSCI World Indexes'!Z157-1</f>
        <v>0.18374232522270439</v>
      </c>
      <c r="AA167" s="18">
        <f>'MSCI World Indexes'!AA158/'MSCI World Indexes'!AA157-1</f>
        <v>-5.7713917420795569E-2</v>
      </c>
      <c r="AB167" s="18"/>
      <c r="AC167" s="18"/>
      <c r="AD167" s="18"/>
      <c r="AE167" s="18"/>
      <c r="AF167" s="18">
        <f>'MSCI World Indexes'!AF158/'MSCI World Indexes'!AF157-1</f>
        <v>1.1479039674275437E-2</v>
      </c>
      <c r="AG167" s="18"/>
      <c r="AH167" s="18"/>
      <c r="AI167" s="18">
        <f>'MSCI World Indexes'!AI158/'MSCI World Indexes'!AI157-1</f>
        <v>-1.7497938724495898E-2</v>
      </c>
      <c r="AJ167" s="18">
        <f>'MSCI World Indexes'!AJ158/'MSCI World Indexes'!AJ157-1</f>
        <v>-8.2630691399662615E-2</v>
      </c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>
        <f>'MSCI World Indexes'!AU158/'MSCI World Indexes'!AU157-1</f>
        <v>4.9982373263766533E-2</v>
      </c>
      <c r="AV167" s="18">
        <f>'MSCI World Indexes'!AV158/'MSCI World Indexes'!AV157-1</f>
        <v>7.6399921785251568E-2</v>
      </c>
      <c r="AW167" s="18"/>
      <c r="AX167" s="18"/>
      <c r="BB167">
        <f>'MSCI World Indexes'!AY158</f>
        <v>8.2799999999999994</v>
      </c>
      <c r="BC167" s="25">
        <f t="shared" si="12"/>
        <v>6.6512116109906927E-3</v>
      </c>
      <c r="BD167">
        <v>0.63</v>
      </c>
      <c r="BF167">
        <f t="shared" si="13"/>
        <v>4.6980208924192191E-2</v>
      </c>
    </row>
    <row r="168" spans="1:58" x14ac:dyDescent="0.2">
      <c r="A168" s="1">
        <v>30316</v>
      </c>
      <c r="B168" s="18">
        <f>'MSCI World Indexes'!B159/'MSCI World Indexes'!B158-1</f>
        <v>0.11138780216903776</v>
      </c>
      <c r="C168" s="18">
        <f>'MSCI World Indexes'!C159/'MSCI World Indexes'!C158-1</f>
        <v>7.107198239207646E-2</v>
      </c>
      <c r="D168" s="18"/>
      <c r="E168">
        <v>0.10420742682735962</v>
      </c>
      <c r="F168" s="18">
        <f>'MSCI World Indexes'!F159/'MSCI World Indexes'!F158-1</f>
        <v>6.0861423220973876E-2</v>
      </c>
      <c r="G168" s="18">
        <f>'MSCI World Indexes'!G159/'MSCI World Indexes'!G158-1</f>
        <v>2.3408295613333019E-2</v>
      </c>
      <c r="H168" s="18">
        <f>'MSCI World Indexes'!H159/'MSCI World Indexes'!H158-1</f>
        <v>0.11314535937659409</v>
      </c>
      <c r="I168" s="18"/>
      <c r="J168" s="18"/>
      <c r="K168" s="18">
        <f>'MSCI World Indexes'!K159/'MSCI World Indexes'!K158-1</f>
        <v>2.7717541300319448E-2</v>
      </c>
      <c r="L168" s="18">
        <f>'MSCI World Indexes'!L159/'MSCI World Indexes'!L158-1</f>
        <v>4.2797842491640425E-2</v>
      </c>
      <c r="M168" s="18">
        <f>'MSCI World Indexes'!M159/'MSCI World Indexes'!M158-1</f>
        <v>9.447636213435473E-2</v>
      </c>
      <c r="N168" s="18"/>
      <c r="O168" s="18"/>
      <c r="P168" s="18">
        <f>'MSCI World Indexes'!P159/'MSCI World Indexes'!P158-1</f>
        <v>-8.9558759283529854E-2</v>
      </c>
      <c r="Q168" s="18">
        <f>'MSCI World Indexes'!Q159/'MSCI World Indexes'!Q158-1</f>
        <v>6.4214870402273583E-2</v>
      </c>
      <c r="R168" s="18">
        <f>'MSCI World Indexes'!R159/'MSCI World Indexes'!R158-1</f>
        <v>0.11429117116712262</v>
      </c>
      <c r="S168" s="18">
        <f>'MSCI World Indexes'!S159/'MSCI World Indexes'!S158-1</f>
        <v>1.2019374514142145E-2</v>
      </c>
      <c r="T168" s="18">
        <f>'MSCI World Indexes'!T159/'MSCI World Indexes'!T158-1</f>
        <v>1.3845432972082294E-2</v>
      </c>
      <c r="U168" s="18">
        <f>'MSCI World Indexes'!U159/'MSCI World Indexes'!U158-1</f>
        <v>8.7791161870378609E-2</v>
      </c>
      <c r="V168" s="18"/>
      <c r="W168" s="18"/>
      <c r="X168" s="18"/>
      <c r="Y168" s="18"/>
      <c r="Z168" s="18">
        <f>'MSCI World Indexes'!Z159/'MSCI World Indexes'!Z158-1</f>
        <v>0.11220503268888238</v>
      </c>
      <c r="AA168" s="18">
        <f>'MSCI World Indexes'!AA159/'MSCI World Indexes'!AA158-1</f>
        <v>0.15258555587480704</v>
      </c>
      <c r="AB168" s="18"/>
      <c r="AC168" s="18"/>
      <c r="AD168" s="18"/>
      <c r="AE168" s="18"/>
      <c r="AF168" s="18">
        <f>'MSCI World Indexes'!AF159/'MSCI World Indexes'!AF158-1</f>
        <v>5.5624717148363922E-2</v>
      </c>
      <c r="AG168" s="18"/>
      <c r="AH168" s="18"/>
      <c r="AI168" s="18">
        <f>'MSCI World Indexes'!AI159/'MSCI World Indexes'!AI158-1</f>
        <v>3.4953111679454363E-2</v>
      </c>
      <c r="AJ168" s="18">
        <f>'MSCI World Indexes'!AJ159/'MSCI World Indexes'!AJ158-1</f>
        <v>8.3303443328550886E-2</v>
      </c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>
        <f>'MSCI World Indexes'!AU159/'MSCI World Indexes'!AU158-1</f>
        <v>4.1888543436364722E-2</v>
      </c>
      <c r="AV168" s="18">
        <f>'MSCI World Indexes'!AV159/'MSCI World Indexes'!AV158-1</f>
        <v>7.7335301297152936E-2</v>
      </c>
      <c r="AW168" s="18"/>
      <c r="AX168" s="18"/>
      <c r="BB168">
        <f>'MSCI World Indexes'!AY159</f>
        <v>7.92</v>
      </c>
      <c r="BC168" s="25">
        <f t="shared" si="12"/>
        <v>6.3718834505916977E-3</v>
      </c>
      <c r="BD168">
        <v>0.67</v>
      </c>
      <c r="BF168">
        <f t="shared" si="13"/>
        <v>-4.4451762570833608E-2</v>
      </c>
    </row>
    <row r="169" spans="1:58" x14ac:dyDescent="0.2">
      <c r="A169" s="1">
        <v>30347</v>
      </c>
      <c r="B169" s="18">
        <f>'MSCI World Indexes'!B160/'MSCI World Indexes'!B159-1</f>
        <v>-5.487020840494472E-2</v>
      </c>
      <c r="C169" s="18">
        <f>'MSCI World Indexes'!C160/'MSCI World Indexes'!C159-1</f>
        <v>-1.2423056445511338E-2</v>
      </c>
      <c r="D169" s="18"/>
      <c r="E169">
        <v>1.790009435090556E-2</v>
      </c>
      <c r="F169" s="18">
        <f>'MSCI World Indexes'!F160/'MSCI World Indexes'!F159-1</f>
        <v>2.7596351868196312E-2</v>
      </c>
      <c r="G169" s="18">
        <f>'MSCI World Indexes'!G160/'MSCI World Indexes'!G159-1</f>
        <v>3.1776966075783841E-2</v>
      </c>
      <c r="H169" s="18">
        <f>'MSCI World Indexes'!H160/'MSCI World Indexes'!H159-1</f>
        <v>-3.9035016602395611E-2</v>
      </c>
      <c r="I169" s="18"/>
      <c r="J169" s="18"/>
      <c r="K169" s="18">
        <f>'MSCI World Indexes'!K160/'MSCI World Indexes'!K159-1</f>
        <v>0.11599401519220454</v>
      </c>
      <c r="L169" s="18">
        <f>'MSCI World Indexes'!L160/'MSCI World Indexes'!L159-1</f>
        <v>0.1105309392027618</v>
      </c>
      <c r="M169" s="18">
        <f>'MSCI World Indexes'!M160/'MSCI World Indexes'!M159-1</f>
        <v>9.6407863588019449E-3</v>
      </c>
      <c r="N169" s="18"/>
      <c r="O169" s="18"/>
      <c r="P169" s="18">
        <f>'MSCI World Indexes'!P160/'MSCI World Indexes'!P159-1</f>
        <v>-5.2367242482405651E-2</v>
      </c>
      <c r="Q169" s="18">
        <f>'MSCI World Indexes'!Q160/'MSCI World Indexes'!Q159-1</f>
        <v>0.12933687584885467</v>
      </c>
      <c r="R169" s="18">
        <f>'MSCI World Indexes'!R160/'MSCI World Indexes'!R159-1</f>
        <v>1.3873415169006531E-2</v>
      </c>
      <c r="S169" s="18">
        <f>'MSCI World Indexes'!S160/'MSCI World Indexes'!S159-1</f>
        <v>-1.8829275978885951E-2</v>
      </c>
      <c r="T169" s="18">
        <f>'MSCI World Indexes'!T160/'MSCI World Indexes'!T159-1</f>
        <v>3.5900111815132307E-2</v>
      </c>
      <c r="U169" s="18">
        <f>'MSCI World Indexes'!U160/'MSCI World Indexes'!U159-1</f>
        <v>2.8221002467875067E-2</v>
      </c>
      <c r="V169" s="18"/>
      <c r="W169" s="18"/>
      <c r="X169" s="18"/>
      <c r="Y169" s="18"/>
      <c r="Z169" s="18">
        <f>'MSCI World Indexes'!Z160/'MSCI World Indexes'!Z159-1</f>
        <v>-4.261374836898868E-2</v>
      </c>
      <c r="AA169" s="18">
        <f>'MSCI World Indexes'!AA160/'MSCI World Indexes'!AA159-1</f>
        <v>0.10969357365042254</v>
      </c>
      <c r="AB169" s="18"/>
      <c r="AC169" s="18"/>
      <c r="AD169" s="18"/>
      <c r="AE169" s="18"/>
      <c r="AF169" s="18">
        <f>'MSCI World Indexes'!AF160/'MSCI World Indexes'!AF159-1</f>
        <v>8.3166686755569375E-2</v>
      </c>
      <c r="AG169" s="18"/>
      <c r="AH169" s="18"/>
      <c r="AI169" s="18">
        <f>'MSCI World Indexes'!AI160/'MSCI World Indexes'!AI159-1</f>
        <v>0.10023682042833615</v>
      </c>
      <c r="AJ169" s="18">
        <f>'MSCI World Indexes'!AJ160/'MSCI World Indexes'!AJ159-1</f>
        <v>7.2758877576359682E-2</v>
      </c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>
        <f>'MSCI World Indexes'!AU160/'MSCI World Indexes'!AU159-1</f>
        <v>1.8542508555849713E-2</v>
      </c>
      <c r="AV169" s="18">
        <f>'MSCI World Indexes'!AV160/'MSCI World Indexes'!AV159-1</f>
        <v>-1.1213101624002686E-2</v>
      </c>
      <c r="AW169" s="18"/>
      <c r="AX169" s="18"/>
      <c r="BB169">
        <f>'MSCI World Indexes'!AY160</f>
        <v>8.1</v>
      </c>
      <c r="BC169" s="25">
        <f t="shared" si="12"/>
        <v>6.5116541199878863E-3</v>
      </c>
      <c r="BD169">
        <v>0.69</v>
      </c>
      <c r="BF169">
        <f t="shared" si="13"/>
        <v>2.2472855852058604E-2</v>
      </c>
    </row>
    <row r="170" spans="1:58" x14ac:dyDescent="0.2">
      <c r="A170" s="1">
        <v>30375</v>
      </c>
      <c r="B170" s="18">
        <f>'MSCI World Indexes'!B161/'MSCI World Indexes'!B160-1</f>
        <v>1.9127412815366673E-2</v>
      </c>
      <c r="C170" s="18">
        <f>'MSCI World Indexes'!C161/'MSCI World Indexes'!C160-1</f>
        <v>1.5369482355834352E-2</v>
      </c>
      <c r="D170" s="18"/>
      <c r="E170">
        <v>0.11391507175992399</v>
      </c>
      <c r="F170" s="18">
        <f>'MSCI World Indexes'!F161/'MSCI World Indexes'!F160-1</f>
        <v>0.11601007787448481</v>
      </c>
      <c r="G170" s="18">
        <f>'MSCI World Indexes'!G161/'MSCI World Indexes'!G160-1</f>
        <v>3.8116135453661215E-2</v>
      </c>
      <c r="H170" s="18">
        <f>'MSCI World Indexes'!H161/'MSCI World Indexes'!H160-1</f>
        <v>8.249578167412519E-2</v>
      </c>
      <c r="I170" s="18"/>
      <c r="J170" s="18"/>
      <c r="K170" s="18">
        <f>'MSCI World Indexes'!K161/'MSCI World Indexes'!K160-1</f>
        <v>8.881211433678815E-2</v>
      </c>
      <c r="L170" s="18">
        <f>'MSCI World Indexes'!L161/'MSCI World Indexes'!L160-1</f>
        <v>9.2836596968691287E-2</v>
      </c>
      <c r="M170" s="18">
        <f>'MSCI World Indexes'!M161/'MSCI World Indexes'!M160-1</f>
        <v>2.9420959630283905E-2</v>
      </c>
      <c r="N170" s="18"/>
      <c r="O170" s="18"/>
      <c r="P170" s="18">
        <f>'MSCI World Indexes'!P161/'MSCI World Indexes'!P160-1</f>
        <v>-1.1308780339601032E-2</v>
      </c>
      <c r="Q170" s="18">
        <f>'MSCI World Indexes'!Q161/'MSCI World Indexes'!Q160-1</f>
        <v>0.19911321671525739</v>
      </c>
      <c r="R170" s="18">
        <f>'MSCI World Indexes'!R161/'MSCI World Indexes'!R160-1</f>
        <v>9.0444865426593246E-3</v>
      </c>
      <c r="S170" s="18">
        <f>'MSCI World Indexes'!S161/'MSCI World Indexes'!S160-1</f>
        <v>1.6126010384882594E-3</v>
      </c>
      <c r="T170" s="18">
        <f>'MSCI World Indexes'!T161/'MSCI World Indexes'!T160-1</f>
        <v>1.7256019457996929E-2</v>
      </c>
      <c r="U170" s="18">
        <f>'MSCI World Indexes'!U161/'MSCI World Indexes'!U160-1</f>
        <v>3.3938196377029106E-2</v>
      </c>
      <c r="V170" s="18"/>
      <c r="W170" s="18"/>
      <c r="X170" s="18"/>
      <c r="Y170" s="18"/>
      <c r="Z170" s="18">
        <f>'MSCI World Indexes'!Z161/'MSCI World Indexes'!Z160-1</f>
        <v>1.5205501748220884E-2</v>
      </c>
      <c r="AA170" s="18">
        <f>'MSCI World Indexes'!AA161/'MSCI World Indexes'!AA160-1</f>
        <v>0.13893676704180602</v>
      </c>
      <c r="AB170" s="18"/>
      <c r="AC170" s="18"/>
      <c r="AD170" s="18"/>
      <c r="AE170" s="18"/>
      <c r="AF170" s="18">
        <f>'MSCI World Indexes'!AF161/'MSCI World Indexes'!AF160-1</f>
        <v>6.2259185869624423E-2</v>
      </c>
      <c r="AG170" s="18"/>
      <c r="AH170" s="18"/>
      <c r="AI170" s="18">
        <f>'MSCI World Indexes'!AI161/'MSCI World Indexes'!AI160-1</f>
        <v>-7.9979879275653976E-2</v>
      </c>
      <c r="AJ170" s="18">
        <f>'MSCI World Indexes'!AJ161/'MSCI World Indexes'!AJ160-1</f>
        <v>5.7716049382716017E-2</v>
      </c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>
        <f>'MSCI World Indexes'!AU161/'MSCI World Indexes'!AU160-1</f>
        <v>1.8223926496830023E-2</v>
      </c>
      <c r="AV170" s="18">
        <f>'MSCI World Indexes'!AV161/'MSCI World Indexes'!AV160-1</f>
        <v>2.5041300293098923E-2</v>
      </c>
      <c r="AW170" s="18"/>
      <c r="AX170" s="18"/>
      <c r="BB170">
        <f>'MSCI World Indexes'!AY161</f>
        <v>7.9300000000000006</v>
      </c>
      <c r="BC170" s="25">
        <f t="shared" si="12"/>
        <v>6.3796540920055822E-3</v>
      </c>
      <c r="BD170">
        <v>0.62</v>
      </c>
      <c r="BF170">
        <f t="shared" si="13"/>
        <v>-2.1211026031636493E-2</v>
      </c>
    </row>
    <row r="171" spans="1:58" x14ac:dyDescent="0.2">
      <c r="A171" s="1">
        <v>30406</v>
      </c>
      <c r="B171" s="18">
        <f>'MSCI World Indexes'!B162/'MSCI World Indexes'!B161-1</f>
        <v>7.7115743004797732E-2</v>
      </c>
      <c r="C171" s="18">
        <f>'MSCI World Indexes'!C162/'MSCI World Indexes'!C161-1</f>
        <v>0.11155615999403845</v>
      </c>
      <c r="D171" s="18"/>
      <c r="E171">
        <v>0.13219075598407626</v>
      </c>
      <c r="F171" s="18">
        <f>'MSCI World Indexes'!F162/'MSCI World Indexes'!F161-1</f>
        <v>2.5448948178553144E-2</v>
      </c>
      <c r="G171" s="18">
        <f>'MSCI World Indexes'!G162/'MSCI World Indexes'!G161-1</f>
        <v>3.1312647084459133E-2</v>
      </c>
      <c r="H171" s="18">
        <f>'MSCI World Indexes'!H162/'MSCI World Indexes'!H161-1</f>
        <v>0.12743044966283756</v>
      </c>
      <c r="I171" s="18"/>
      <c r="J171" s="18"/>
      <c r="K171" s="18">
        <f>'MSCI World Indexes'!K162/'MSCI World Indexes'!K161-1</f>
        <v>4.5748744987844425E-2</v>
      </c>
      <c r="L171" s="18">
        <f>'MSCI World Indexes'!L162/'MSCI World Indexes'!L161-1</f>
        <v>3.4004342918461328E-2</v>
      </c>
      <c r="M171" s="18">
        <f>'MSCI World Indexes'!M162/'MSCI World Indexes'!M161-1</f>
        <v>0.1525262594986434</v>
      </c>
      <c r="N171" s="18"/>
      <c r="O171" s="18"/>
      <c r="P171" s="18">
        <f>'MSCI World Indexes'!P162/'MSCI World Indexes'!P161-1</f>
        <v>5.7532095055995658E-2</v>
      </c>
      <c r="Q171" s="18">
        <f>'MSCI World Indexes'!Q162/'MSCI World Indexes'!Q161-1</f>
        <v>-7.1589454738241187E-4</v>
      </c>
      <c r="R171" s="18">
        <f>'MSCI World Indexes'!R162/'MSCI World Indexes'!R161-1</f>
        <v>-6.6375606102416773E-3</v>
      </c>
      <c r="S171" s="18">
        <f>'MSCI World Indexes'!S162/'MSCI World Indexes'!S161-1</f>
        <v>1.0147706244279853E-2</v>
      </c>
      <c r="T171" s="18">
        <f>'MSCI World Indexes'!T162/'MSCI World Indexes'!T161-1</f>
        <v>3.073625534082236E-2</v>
      </c>
      <c r="U171" s="18">
        <f>'MSCI World Indexes'!U162/'MSCI World Indexes'!U161-1</f>
        <v>2.2558196544978815E-2</v>
      </c>
      <c r="V171" s="18"/>
      <c r="W171" s="18"/>
      <c r="X171" s="18"/>
      <c r="Y171" s="18"/>
      <c r="Z171" s="18">
        <f>'MSCI World Indexes'!Z162/'MSCI World Indexes'!Z161-1</f>
        <v>3.8848679063783864E-2</v>
      </c>
      <c r="AA171" s="18">
        <f>'MSCI World Indexes'!AA162/'MSCI World Indexes'!AA161-1</f>
        <v>-4.9024262524000717E-2</v>
      </c>
      <c r="AB171" s="18"/>
      <c r="AC171" s="18"/>
      <c r="AD171" s="18"/>
      <c r="AE171" s="18"/>
      <c r="AF171" s="18">
        <f>'MSCI World Indexes'!AF162/'MSCI World Indexes'!AF161-1</f>
        <v>2.7462912568657183E-2</v>
      </c>
      <c r="AG171" s="18"/>
      <c r="AH171" s="18"/>
      <c r="AI171" s="18">
        <f>'MSCI World Indexes'!AI162/'MSCI World Indexes'!AI161-1</f>
        <v>-6.502473075896098E-2</v>
      </c>
      <c r="AJ171" s="18">
        <f>'MSCI World Indexes'!AJ162/'MSCI World Indexes'!AJ161-1</f>
        <v>-4.0925007295010252E-2</v>
      </c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>
        <f>'MSCI World Indexes'!AU162/'MSCI World Indexes'!AU161-1</f>
        <v>3.2470760779049535E-2</v>
      </c>
      <c r="AV171" s="18">
        <f>'MSCI World Indexes'!AV162/'MSCI World Indexes'!AV161-1</f>
        <v>3.6319398593182228E-2</v>
      </c>
      <c r="AW171" s="18"/>
      <c r="AX171" s="18"/>
      <c r="BB171">
        <f>'MSCI World Indexes'!AY162</f>
        <v>8.64</v>
      </c>
      <c r="BC171" s="25">
        <f t="shared" si="12"/>
        <v>6.9296897693704729E-3</v>
      </c>
      <c r="BD171">
        <v>0.63</v>
      </c>
      <c r="BF171">
        <f t="shared" si="13"/>
        <v>8.5749547169207574E-2</v>
      </c>
    </row>
    <row r="172" spans="1:58" x14ac:dyDescent="0.2">
      <c r="A172" s="1">
        <v>30435</v>
      </c>
      <c r="B172" s="18">
        <f>'MSCI World Indexes'!B163/'MSCI World Indexes'!B162-1</f>
        <v>3.4923030671157873E-2</v>
      </c>
      <c r="C172" s="18">
        <f>'MSCI World Indexes'!C163/'MSCI World Indexes'!C162-1</f>
        <v>6.9144389508086768E-2</v>
      </c>
      <c r="D172" s="18"/>
      <c r="E172">
        <v>1.377808756141996E-2</v>
      </c>
      <c r="F172" s="18">
        <f>'MSCI World Indexes'!F163/'MSCI World Indexes'!F162-1</f>
        <v>4.1378965275692847E-2</v>
      </c>
      <c r="G172" s="18">
        <f>'MSCI World Indexes'!G163/'MSCI World Indexes'!G162-1</f>
        <v>3.6235711720087105E-2</v>
      </c>
      <c r="H172" s="18">
        <f>'MSCI World Indexes'!H163/'MSCI World Indexes'!H162-1</f>
        <v>4.7734404116423601E-2</v>
      </c>
      <c r="I172" s="18"/>
      <c r="J172" s="18"/>
      <c r="K172" s="18">
        <f>'MSCI World Indexes'!K163/'MSCI World Indexes'!K162-1</f>
        <v>-7.8965642171366479E-2</v>
      </c>
      <c r="L172" s="18">
        <f>'MSCI World Indexes'!L163/'MSCI World Indexes'!L162-1</f>
        <v>0.21736725392963607</v>
      </c>
      <c r="M172" s="18">
        <f>'MSCI World Indexes'!M163/'MSCI World Indexes'!M162-1</f>
        <v>2.8057191302156115E-2</v>
      </c>
      <c r="N172" s="18"/>
      <c r="O172" s="18"/>
      <c r="P172" s="18">
        <f>'MSCI World Indexes'!P163/'MSCI World Indexes'!P162-1</f>
        <v>-1.1816743615406966E-2</v>
      </c>
      <c r="Q172" s="18">
        <f>'MSCI World Indexes'!Q163/'MSCI World Indexes'!Q162-1</f>
        <v>0.15332132562406864</v>
      </c>
      <c r="R172" s="18">
        <f>'MSCI World Indexes'!R163/'MSCI World Indexes'!R162-1</f>
        <v>5.0722013601932625E-2</v>
      </c>
      <c r="S172" s="18">
        <f>'MSCI World Indexes'!S163/'MSCI World Indexes'!S162-1</f>
        <v>0.13730093645838837</v>
      </c>
      <c r="T172" s="18">
        <f>'MSCI World Indexes'!T163/'MSCI World Indexes'!T162-1</f>
        <v>7.477918316644816E-2</v>
      </c>
      <c r="U172" s="18">
        <f>'MSCI World Indexes'!U163/'MSCI World Indexes'!U162-1</f>
        <v>0.101750557751771</v>
      </c>
      <c r="V172" s="18"/>
      <c r="W172" s="18"/>
      <c r="X172" s="18"/>
      <c r="Y172" s="18"/>
      <c r="Z172" s="18">
        <f>'MSCI World Indexes'!Z163/'MSCI World Indexes'!Z162-1</f>
        <v>1.9975344590034139E-2</v>
      </c>
      <c r="AA172" s="18">
        <f>'MSCI World Indexes'!AA163/'MSCI World Indexes'!AA162-1</f>
        <v>-6.6352920446244301E-3</v>
      </c>
      <c r="AB172" s="18"/>
      <c r="AC172" s="18"/>
      <c r="AD172" s="18"/>
      <c r="AE172" s="18"/>
      <c r="AF172" s="18">
        <f>'MSCI World Indexes'!AF163/'MSCI World Indexes'!AF162-1</f>
        <v>9.3912493395990282E-2</v>
      </c>
      <c r="AG172" s="18"/>
      <c r="AH172" s="18"/>
      <c r="AI172" s="18">
        <f>'MSCI World Indexes'!AI163/'MSCI World Indexes'!AI162-1</f>
        <v>0.1574667156242775</v>
      </c>
      <c r="AJ172" s="18">
        <f>'MSCI World Indexes'!AJ163/'MSCI World Indexes'!AJ162-1</f>
        <v>0.10930250247204687</v>
      </c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>
        <f>'MSCI World Indexes'!AU163/'MSCI World Indexes'!AU162-1</f>
        <v>6.8749661428081366E-2</v>
      </c>
      <c r="AV172" s="18">
        <f>'MSCI World Indexes'!AV163/'MSCI World Indexes'!AV162-1</f>
        <v>5.4606566834725312E-2</v>
      </c>
      <c r="AW172" s="18"/>
      <c r="AX172" s="18"/>
      <c r="BB172">
        <f>'MSCI World Indexes'!AY163</f>
        <v>8.08</v>
      </c>
      <c r="BC172" s="25">
        <f t="shared" si="12"/>
        <v>6.4961345853837837E-3</v>
      </c>
      <c r="BD172">
        <v>0.71</v>
      </c>
      <c r="BF172">
        <f t="shared" si="13"/>
        <v>-6.701071028296024E-2</v>
      </c>
    </row>
    <row r="173" spans="1:58" x14ac:dyDescent="0.2">
      <c r="A173" s="1">
        <v>30467</v>
      </c>
      <c r="B173" s="18">
        <f>'MSCI World Indexes'!B164/'MSCI World Indexes'!B163-1</f>
        <v>-2.2225647531702197E-2</v>
      </c>
      <c r="C173" s="18">
        <f>'MSCI World Indexes'!C164/'MSCI World Indexes'!C163-1</f>
        <v>-4.7413016044708933E-2</v>
      </c>
      <c r="D173" s="18"/>
      <c r="E173">
        <v>-4.4043417142894947E-3</v>
      </c>
      <c r="F173" s="18">
        <f>'MSCI World Indexes'!F164/'MSCI World Indexes'!F163-1</f>
        <v>4.4491423629462457E-2</v>
      </c>
      <c r="G173" s="18">
        <f>'MSCI World Indexes'!G164/'MSCI World Indexes'!G163-1</f>
        <v>1.2315471821221724E-2</v>
      </c>
      <c r="H173" s="18">
        <f>'MSCI World Indexes'!H164/'MSCI World Indexes'!H163-1</f>
        <v>-8.0161102473336077E-2</v>
      </c>
      <c r="I173" s="18"/>
      <c r="J173" s="18"/>
      <c r="K173" s="18">
        <f>'MSCI World Indexes'!K164/'MSCI World Indexes'!K163-1</f>
        <v>-5.9052988707324561E-2</v>
      </c>
      <c r="L173" s="18">
        <f>'MSCI World Indexes'!L164/'MSCI World Indexes'!L163-1</f>
        <v>-9.3009228542131339E-3</v>
      </c>
      <c r="M173" s="18">
        <f>'MSCI World Indexes'!M164/'MSCI World Indexes'!M163-1</f>
        <v>-3.1375717390093039E-2</v>
      </c>
      <c r="N173" s="18"/>
      <c r="O173" s="18"/>
      <c r="P173" s="18">
        <f>'MSCI World Indexes'!P164/'MSCI World Indexes'!P163-1</f>
        <v>5.5902244584572047E-2</v>
      </c>
      <c r="Q173" s="18">
        <f>'MSCI World Indexes'!Q164/'MSCI World Indexes'!Q163-1</f>
        <v>-1.2487840324414301E-2</v>
      </c>
      <c r="R173" s="18">
        <f>'MSCI World Indexes'!R164/'MSCI World Indexes'!R163-1</f>
        <v>-4.4746806160121499E-2</v>
      </c>
      <c r="S173" s="18">
        <f>'MSCI World Indexes'!S164/'MSCI World Indexes'!S163-1</f>
        <v>2.5934906872750352E-2</v>
      </c>
      <c r="T173" s="18">
        <f>'MSCI World Indexes'!T164/'MSCI World Indexes'!T163-1</f>
        <v>-1.8939369751923452E-2</v>
      </c>
      <c r="U173" s="18">
        <f>'MSCI World Indexes'!U164/'MSCI World Indexes'!U163-1</f>
        <v>2.2239096936351288E-2</v>
      </c>
      <c r="V173" s="18"/>
      <c r="W173" s="18"/>
      <c r="X173" s="18"/>
      <c r="Y173" s="18"/>
      <c r="Z173" s="18">
        <f>'MSCI World Indexes'!Z164/'MSCI World Indexes'!Z163-1</f>
        <v>1.1047185702097728E-3</v>
      </c>
      <c r="AA173" s="18">
        <f>'MSCI World Indexes'!AA164/'MSCI World Indexes'!AA163-1</f>
        <v>-0.13160962972954482</v>
      </c>
      <c r="AB173" s="18"/>
      <c r="AC173" s="18"/>
      <c r="AD173" s="18"/>
      <c r="AE173" s="18"/>
      <c r="AF173" s="18">
        <f>'MSCI World Indexes'!AF164/'MSCI World Indexes'!AF163-1</f>
        <v>-2.3568873792721323E-2</v>
      </c>
      <c r="AG173" s="18"/>
      <c r="AH173" s="18"/>
      <c r="AI173" s="18">
        <f>'MSCI World Indexes'!AI164/'MSCI World Indexes'!AI163-1</f>
        <v>6.4761725726102171E-2</v>
      </c>
      <c r="AJ173" s="18">
        <f>'MSCI World Indexes'!AJ164/'MSCI World Indexes'!AJ163-1</f>
        <v>7.1688151398793254E-2</v>
      </c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>
        <f>'MSCI World Indexes'!AU164/'MSCI World Indexes'!AU163-1</f>
        <v>-1.2266207106290228E-2</v>
      </c>
      <c r="AV173" s="18">
        <f>'MSCI World Indexes'!AV164/'MSCI World Indexes'!AV163-1</f>
        <v>-7.2685757777566362E-3</v>
      </c>
      <c r="AW173" s="18"/>
      <c r="AX173" s="18"/>
      <c r="BB173">
        <f>'MSCI World Indexes'!AY164</f>
        <v>8.6300000000000008</v>
      </c>
      <c r="BC173" s="25">
        <f t="shared" si="12"/>
        <v>6.921965694651977E-3</v>
      </c>
      <c r="BD173">
        <v>0.69</v>
      </c>
      <c r="BF173">
        <f t="shared" si="13"/>
        <v>6.5852632562332758E-2</v>
      </c>
    </row>
    <row r="174" spans="1:58" x14ac:dyDescent="0.2">
      <c r="A174" s="1">
        <v>30497</v>
      </c>
      <c r="B174" s="18">
        <f>'MSCI World Indexes'!B165/'MSCI World Indexes'!B164-1</f>
        <v>-3.144364275753353E-2</v>
      </c>
      <c r="C174" s="18">
        <f>'MSCI World Indexes'!C165/'MSCI World Indexes'!C164-1</f>
        <v>4.3190270875160586E-2</v>
      </c>
      <c r="D174" s="18"/>
      <c r="E174">
        <v>6.7410352572758958E-2</v>
      </c>
      <c r="F174" s="18">
        <f>'MSCI World Indexes'!F165/'MSCI World Indexes'!F164-1</f>
        <v>4.0664243985463866E-2</v>
      </c>
      <c r="G174" s="18">
        <f>'MSCI World Indexes'!G165/'MSCI World Indexes'!G164-1</f>
        <v>-1.93965517241379E-2</v>
      </c>
      <c r="H174" s="18">
        <f>'MSCI World Indexes'!H165/'MSCI World Indexes'!H164-1</f>
        <v>4.7153629769159267E-2</v>
      </c>
      <c r="I174" s="18"/>
      <c r="J174" s="18"/>
      <c r="K174" s="18">
        <f>'MSCI World Indexes'!K165/'MSCI World Indexes'!K164-1</f>
        <v>5.5216861174012255E-3</v>
      </c>
      <c r="L174" s="18">
        <f>'MSCI World Indexes'!L165/'MSCI World Indexes'!L164-1</f>
        <v>2.6512753072589268E-2</v>
      </c>
      <c r="M174" s="18">
        <f>'MSCI World Indexes'!M165/'MSCI World Indexes'!M164-1</f>
        <v>9.4903905337697658E-2</v>
      </c>
      <c r="N174" s="18"/>
      <c r="O174" s="18"/>
      <c r="P174" s="18">
        <f>'MSCI World Indexes'!P165/'MSCI World Indexes'!P164-1</f>
        <v>-5.6841388699795714E-2</v>
      </c>
      <c r="Q174" s="18">
        <f>'MSCI World Indexes'!Q165/'MSCI World Indexes'!Q164-1</f>
        <v>-6.3273299112838743E-2</v>
      </c>
      <c r="R174" s="18">
        <f>'MSCI World Indexes'!R165/'MSCI World Indexes'!R164-1</f>
        <v>1.9734501027993012E-2</v>
      </c>
      <c r="S174" s="18">
        <f>'MSCI World Indexes'!S165/'MSCI World Indexes'!S164-1</f>
        <v>4.6420939868161426E-3</v>
      </c>
      <c r="T174" s="18">
        <f>'MSCI World Indexes'!T165/'MSCI World Indexes'!T164-1</f>
        <v>3.5173360930492947E-2</v>
      </c>
      <c r="U174" s="18">
        <f>'MSCI World Indexes'!U165/'MSCI World Indexes'!U164-1</f>
        <v>1.9027181066651577E-2</v>
      </c>
      <c r="V174" s="18"/>
      <c r="W174" s="18"/>
      <c r="X174" s="18"/>
      <c r="Y174" s="18"/>
      <c r="Z174" s="18">
        <f>'MSCI World Indexes'!Z165/'MSCI World Indexes'!Z164-1</f>
        <v>3.0610275292172417E-2</v>
      </c>
      <c r="AA174" s="18">
        <f>'MSCI World Indexes'!AA165/'MSCI World Indexes'!AA164-1</f>
        <v>5.4833053884061123E-2</v>
      </c>
      <c r="AB174" s="18"/>
      <c r="AC174" s="18"/>
      <c r="AD174" s="18"/>
      <c r="AE174" s="18"/>
      <c r="AF174" s="18">
        <f>'MSCI World Indexes'!AF165/'MSCI World Indexes'!AF164-1</f>
        <v>1.2927425058248287E-2</v>
      </c>
      <c r="AG174" s="18"/>
      <c r="AH174" s="18"/>
      <c r="AI174" s="18">
        <f>'MSCI World Indexes'!AI165/'MSCI World Indexes'!AI164-1</f>
        <v>-3.1249999999999889E-2</v>
      </c>
      <c r="AJ174" s="18">
        <f>'MSCI World Indexes'!AJ165/'MSCI World Indexes'!AJ164-1</f>
        <v>-1.5291596020346021E-2</v>
      </c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>
        <f>'MSCI World Indexes'!AU165/'MSCI World Indexes'!AU164-1</f>
        <v>2.8902459189316998E-2</v>
      </c>
      <c r="AV174" s="18">
        <f>'MSCI World Indexes'!AV165/'MSCI World Indexes'!AV164-1</f>
        <v>2.0470358231269081E-2</v>
      </c>
      <c r="AW174" s="18"/>
      <c r="AX174" s="18"/>
      <c r="BB174">
        <f>'MSCI World Indexes'!AY165</f>
        <v>8.7900000000000009</v>
      </c>
      <c r="BC174" s="25">
        <f t="shared" si="12"/>
        <v>7.0454727500885994E-3</v>
      </c>
      <c r="BD174">
        <v>0.67</v>
      </c>
      <c r="BF174">
        <f t="shared" si="13"/>
        <v>1.837020660174904E-2</v>
      </c>
    </row>
    <row r="175" spans="1:58" x14ac:dyDescent="0.2">
      <c r="A175" s="1">
        <v>30526</v>
      </c>
      <c r="B175" s="18">
        <f>'MSCI World Indexes'!B166/'MSCI World Indexes'!B165-1</f>
        <v>-4.915364583333337E-2</v>
      </c>
      <c r="C175" s="18">
        <f>'MSCI World Indexes'!C166/'MSCI World Indexes'!C165-1</f>
        <v>1.4828720391856898E-2</v>
      </c>
      <c r="D175" s="18"/>
      <c r="E175">
        <v>-3.0811113780125909E-3</v>
      </c>
      <c r="F175" s="18">
        <f>'MSCI World Indexes'!F166/'MSCI World Indexes'!F165-1</f>
        <v>3.4522388719444796E-2</v>
      </c>
      <c r="G175" s="18">
        <f>'MSCI World Indexes'!G166/'MSCI World Indexes'!G165-1</f>
        <v>-1.0958200677826935E-2</v>
      </c>
      <c r="H175" s="18">
        <f>'MSCI World Indexes'!H166/'MSCI World Indexes'!H165-1</f>
        <v>-1.6391977937541324E-2</v>
      </c>
      <c r="I175" s="18"/>
      <c r="J175" s="18"/>
      <c r="K175" s="18">
        <f>'MSCI World Indexes'!K166/'MSCI World Indexes'!K165-1</f>
        <v>-1.0393749891731696E-3</v>
      </c>
      <c r="L175" s="18">
        <f>'MSCI World Indexes'!L166/'MSCI World Indexes'!L165-1</f>
        <v>9.9005946920570631E-2</v>
      </c>
      <c r="M175" s="18">
        <f>'MSCI World Indexes'!M166/'MSCI World Indexes'!M165-1</f>
        <v>-1.3780820334459487E-2</v>
      </c>
      <c r="N175" s="18"/>
      <c r="O175" s="18"/>
      <c r="P175" s="18">
        <f>'MSCI World Indexes'!P166/'MSCI World Indexes'!P165-1</f>
        <v>-3.3857156917423969E-2</v>
      </c>
      <c r="Q175" s="18">
        <f>'MSCI World Indexes'!Q166/'MSCI World Indexes'!Q165-1</f>
        <v>7.4864192838250965E-2</v>
      </c>
      <c r="R175" s="18">
        <f>'MSCI World Indexes'!R166/'MSCI World Indexes'!R165-1</f>
        <v>1.8761298702557605E-2</v>
      </c>
      <c r="S175" s="18">
        <f>'MSCI World Indexes'!S166/'MSCI World Indexes'!S165-1</f>
        <v>-3.9481404585665181E-2</v>
      </c>
      <c r="T175" s="18">
        <f>'MSCI World Indexes'!T166/'MSCI World Indexes'!T165-1</f>
        <v>-3.5864514628119459E-2</v>
      </c>
      <c r="U175" s="18">
        <f>'MSCI World Indexes'!U166/'MSCI World Indexes'!U165-1</f>
        <v>3.2654522821931042E-3</v>
      </c>
      <c r="V175" s="18"/>
      <c r="W175" s="18"/>
      <c r="X175" s="18"/>
      <c r="Y175" s="18"/>
      <c r="Z175" s="18">
        <f>'MSCI World Indexes'!Z166/'MSCI World Indexes'!Z165-1</f>
        <v>7.1063586184476613E-3</v>
      </c>
      <c r="AA175" s="18">
        <f>'MSCI World Indexes'!AA166/'MSCI World Indexes'!AA165-1</f>
        <v>9.0321175127384912E-2</v>
      </c>
      <c r="AB175" s="18"/>
      <c r="AC175" s="18"/>
      <c r="AD175" s="18"/>
      <c r="AE175" s="18"/>
      <c r="AF175" s="18">
        <f>'MSCI World Indexes'!AF166/'MSCI World Indexes'!AF165-1</f>
        <v>-5.1722254704797743E-2</v>
      </c>
      <c r="AG175" s="18"/>
      <c r="AH175" s="18"/>
      <c r="AI175" s="18">
        <f>'MSCI World Indexes'!AI166/'MSCI World Indexes'!AI165-1</f>
        <v>0.12239156187351918</v>
      </c>
      <c r="AJ175" s="18">
        <f>'MSCI World Indexes'!AJ166/'MSCI World Indexes'!AJ165-1</f>
        <v>0.20015594035281503</v>
      </c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>
        <f>'MSCI World Indexes'!AU166/'MSCI World Indexes'!AU165-1</f>
        <v>-2.0260235408862237E-2</v>
      </c>
      <c r="AV175" s="18">
        <f>'MSCI World Indexes'!AV166/'MSCI World Indexes'!AV165-1</f>
        <v>5.6347551698809895E-5</v>
      </c>
      <c r="AW175" s="18"/>
      <c r="AX175" s="18"/>
      <c r="BB175">
        <f>'MSCI World Indexes'!AY166</f>
        <v>9.2200000000000006</v>
      </c>
      <c r="BC175" s="25">
        <f t="shared" si="12"/>
        <v>7.3765747621890032E-3</v>
      </c>
      <c r="BD175">
        <v>0.74</v>
      </c>
      <c r="BF175">
        <f t="shared" si="13"/>
        <v>4.7760325871416764E-2</v>
      </c>
    </row>
    <row r="176" spans="1:58" x14ac:dyDescent="0.2">
      <c r="A176" s="1">
        <v>30559</v>
      </c>
      <c r="B176" s="18">
        <f>'MSCI World Indexes'!B167/'MSCI World Indexes'!B166-1</f>
        <v>-2.645958970847706E-2</v>
      </c>
      <c r="C176" s="18">
        <f>'MSCI World Indexes'!C167/'MSCI World Indexes'!C166-1</f>
        <v>-4.0377425948811219E-2</v>
      </c>
      <c r="D176" s="18"/>
      <c r="E176">
        <v>0.10939302133565487</v>
      </c>
      <c r="F176" s="18">
        <f>'MSCI World Indexes'!F167/'MSCI World Indexes'!F166-1</f>
        <v>6.1442488463510525E-2</v>
      </c>
      <c r="G176" s="18">
        <f>'MSCI World Indexes'!G167/'MSCI World Indexes'!G166-1</f>
        <v>2.7870367485955949E-2</v>
      </c>
      <c r="H176" s="18">
        <f>'MSCI World Indexes'!H167/'MSCI World Indexes'!H166-1</f>
        <v>-8.2435583007842039E-2</v>
      </c>
      <c r="I176" s="18"/>
      <c r="J176" s="18"/>
      <c r="K176" s="18">
        <f>'MSCI World Indexes'!K167/'MSCI World Indexes'!K166-1</f>
        <v>-2.7745504361247342E-3</v>
      </c>
      <c r="L176" s="18">
        <f>'MSCI World Indexes'!L167/'MSCI World Indexes'!L166-1</f>
        <v>-1.270044577485141E-3</v>
      </c>
      <c r="M176" s="18">
        <f>'MSCI World Indexes'!M167/'MSCI World Indexes'!M166-1</f>
        <v>-1.0089817488306729E-2</v>
      </c>
      <c r="N176" s="18"/>
      <c r="O176" s="18"/>
      <c r="P176" s="18">
        <f>'MSCI World Indexes'!P167/'MSCI World Indexes'!P166-1</f>
        <v>-7.6471187476654601E-2</v>
      </c>
      <c r="Q176" s="18">
        <f>'MSCI World Indexes'!Q167/'MSCI World Indexes'!Q166-1</f>
        <v>7.4585960983082344E-3</v>
      </c>
      <c r="R176" s="18">
        <f>'MSCI World Indexes'!R167/'MSCI World Indexes'!R166-1</f>
        <v>-5.4162702188392142E-2</v>
      </c>
      <c r="S176" s="18">
        <f>'MSCI World Indexes'!S167/'MSCI World Indexes'!S166-1</f>
        <v>-1.2587371512481682E-2</v>
      </c>
      <c r="T176" s="18">
        <f>'MSCI World Indexes'!T167/'MSCI World Indexes'!T166-1</f>
        <v>1.6858072636446009E-2</v>
      </c>
      <c r="U176" s="18">
        <f>'MSCI World Indexes'!U167/'MSCI World Indexes'!U166-1</f>
        <v>2.6472000441908339E-3</v>
      </c>
      <c r="V176" s="18"/>
      <c r="W176" s="18"/>
      <c r="X176" s="18"/>
      <c r="Y176" s="18"/>
      <c r="Z176" s="18">
        <f>'MSCI World Indexes'!Z167/'MSCI World Indexes'!Z166-1</f>
        <v>-1.3458036400383233E-2</v>
      </c>
      <c r="AA176" s="18">
        <f>'MSCI World Indexes'!AA167/'MSCI World Indexes'!AA166-1</f>
        <v>-0.13868363310750065</v>
      </c>
      <c r="AB176" s="18"/>
      <c r="AC176" s="18"/>
      <c r="AD176" s="18"/>
      <c r="AE176" s="18"/>
      <c r="AF176" s="18">
        <f>'MSCI World Indexes'!AF167/'MSCI World Indexes'!AF166-1</f>
        <v>2.6062240410870796E-2</v>
      </c>
      <c r="AG176" s="18"/>
      <c r="AH176" s="18"/>
      <c r="AI176" s="18">
        <f>'MSCI World Indexes'!AI167/'MSCI World Indexes'!AI166-1</f>
        <v>3.4342429747201475E-2</v>
      </c>
      <c r="AJ176" s="18">
        <f>'MSCI World Indexes'!AJ167/'MSCI World Indexes'!AJ166-1</f>
        <v>-5.985057657950299E-2</v>
      </c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>
        <f>'MSCI World Indexes'!AU167/'MSCI World Indexes'!AU166-1</f>
        <v>2.9186180682823082E-3</v>
      </c>
      <c r="AV176" s="18">
        <f>'MSCI World Indexes'!AV167/'MSCI World Indexes'!AV166-1</f>
        <v>-1.8156975433851641E-2</v>
      </c>
      <c r="AW176" s="18"/>
      <c r="AX176" s="18"/>
      <c r="BB176">
        <f>'MSCI World Indexes'!AY167</f>
        <v>9.26</v>
      </c>
      <c r="BC176" s="25">
        <f t="shared" si="12"/>
        <v>7.4073141725286007E-3</v>
      </c>
      <c r="BD176">
        <v>0.76</v>
      </c>
      <c r="BF176">
        <f t="shared" si="13"/>
        <v>4.3290110895854994E-3</v>
      </c>
    </row>
    <row r="177" spans="1:58" x14ac:dyDescent="0.2">
      <c r="A177" s="1">
        <v>30589</v>
      </c>
      <c r="B177" s="18">
        <f>'MSCI World Indexes'!B168/'MSCI World Indexes'!B167-1</f>
        <v>2.742217984351436E-2</v>
      </c>
      <c r="C177" s="18">
        <f>'MSCI World Indexes'!C168/'MSCI World Indexes'!C167-1</f>
        <v>-6.398522670209017E-4</v>
      </c>
      <c r="D177" s="18"/>
      <c r="E177">
        <v>8.7181774216435581E-2</v>
      </c>
      <c r="F177" s="18">
        <f>'MSCI World Indexes'!F168/'MSCI World Indexes'!F167-1</f>
        <v>1.4692858868046166E-2</v>
      </c>
      <c r="G177" s="18">
        <f>'MSCI World Indexes'!G168/'MSCI World Indexes'!G167-1</f>
        <v>4.8511420691605966E-2</v>
      </c>
      <c r="H177" s="18">
        <f>'MSCI World Indexes'!H168/'MSCI World Indexes'!H167-1</f>
        <v>5.1457874104090751E-2</v>
      </c>
      <c r="I177" s="18"/>
      <c r="J177" s="18"/>
      <c r="K177" s="18">
        <f>'MSCI World Indexes'!K168/'MSCI World Indexes'!K167-1</f>
        <v>-2.6918462100265939E-2</v>
      </c>
      <c r="L177" s="18">
        <f>'MSCI World Indexes'!L168/'MSCI World Indexes'!L167-1</f>
        <v>3.5548831009762472E-2</v>
      </c>
      <c r="M177" s="18">
        <f>'MSCI World Indexes'!M168/'MSCI World Indexes'!M167-1</f>
        <v>2.6305026369604967E-2</v>
      </c>
      <c r="N177" s="18"/>
      <c r="O177" s="18"/>
      <c r="P177" s="18">
        <f>'MSCI World Indexes'!P168/'MSCI World Indexes'!P167-1</f>
        <v>3.1547597161451613E-2</v>
      </c>
      <c r="Q177" s="18">
        <f>'MSCI World Indexes'!Q168/'MSCI World Indexes'!Q167-1</f>
        <v>-2.1075200879864031E-2</v>
      </c>
      <c r="R177" s="18">
        <f>'MSCI World Indexes'!R168/'MSCI World Indexes'!R167-1</f>
        <v>3.4801197092774849E-2</v>
      </c>
      <c r="S177" s="18">
        <f>'MSCI World Indexes'!S168/'MSCI World Indexes'!S167-1</f>
        <v>-5.0325090567316932E-3</v>
      </c>
      <c r="T177" s="18">
        <f>'MSCI World Indexes'!T168/'MSCI World Indexes'!T167-1</f>
        <v>9.4661501757267175E-3</v>
      </c>
      <c r="U177" s="18">
        <f>'MSCI World Indexes'!U168/'MSCI World Indexes'!U167-1</f>
        <v>1.1586414991990424E-2</v>
      </c>
      <c r="V177" s="18"/>
      <c r="W177" s="18"/>
      <c r="X177" s="18"/>
      <c r="Y177" s="18"/>
      <c r="Z177" s="18">
        <f>'MSCI World Indexes'!Z168/'MSCI World Indexes'!Z167-1</f>
        <v>7.7741796085168069E-2</v>
      </c>
      <c r="AA177" s="18">
        <f>'MSCI World Indexes'!AA168/'MSCI World Indexes'!AA167-1</f>
        <v>-0.27027410177486333</v>
      </c>
      <c r="AB177" s="18"/>
      <c r="AC177" s="18"/>
      <c r="AD177" s="18"/>
      <c r="AE177" s="18"/>
      <c r="AF177" s="18">
        <f>'MSCI World Indexes'!AF168/'MSCI World Indexes'!AF167-1</f>
        <v>-1.2016116872639926E-2</v>
      </c>
      <c r="AG177" s="18"/>
      <c r="AH177" s="18"/>
      <c r="AI177" s="18">
        <f>'MSCI World Indexes'!AI168/'MSCI World Indexes'!AI167-1</f>
        <v>4.1728397484326107E-2</v>
      </c>
      <c r="AJ177" s="18">
        <f>'MSCI World Indexes'!AJ168/'MSCI World Indexes'!AJ167-1</f>
        <v>9.5159943566266447E-2</v>
      </c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>
        <f>'MSCI World Indexes'!AU168/'MSCI World Indexes'!AU167-1</f>
        <v>1.7793493954159967E-2</v>
      </c>
      <c r="AV177" s="18">
        <f>'MSCI World Indexes'!AV168/'MSCI World Indexes'!AV167-1</f>
        <v>3.6564662448770768E-2</v>
      </c>
      <c r="AW177" s="18"/>
      <c r="AX177" s="18"/>
      <c r="BB177">
        <f>'MSCI World Indexes'!AY168</f>
        <v>8.7100000000000009</v>
      </c>
      <c r="BC177" s="25">
        <f t="shared" si="12"/>
        <v>6.9837400511463255E-3</v>
      </c>
      <c r="BD177">
        <v>0.76</v>
      </c>
      <c r="BF177">
        <f t="shared" si="13"/>
        <v>-6.1232257793676581E-2</v>
      </c>
    </row>
    <row r="178" spans="1:58" x14ac:dyDescent="0.2">
      <c r="A178" s="1">
        <v>30620</v>
      </c>
      <c r="B178" s="18">
        <f>'MSCI World Indexes'!B169/'MSCI World Indexes'!B168-1</f>
        <v>-1.5895687430888317E-2</v>
      </c>
      <c r="C178" s="18">
        <f>'MSCI World Indexes'!C169/'MSCI World Indexes'!C168-1</f>
        <v>-6.5363449958261377E-2</v>
      </c>
      <c r="D178" s="18"/>
      <c r="E178">
        <v>-2.625073917606513E-2</v>
      </c>
      <c r="F178" s="18">
        <f>'MSCI World Indexes'!F169/'MSCI World Indexes'!F168-1</f>
        <v>4.8994326972666258E-2</v>
      </c>
      <c r="G178" s="18">
        <f>'MSCI World Indexes'!G169/'MSCI World Indexes'!G168-1</f>
        <v>-4.6440374220775293E-3</v>
      </c>
      <c r="H178" s="18">
        <f>'MSCI World Indexes'!H169/'MSCI World Indexes'!H168-1</f>
        <v>7.8942247942806576E-2</v>
      </c>
      <c r="I178" s="18"/>
      <c r="J178" s="18"/>
      <c r="K178" s="18">
        <f>'MSCI World Indexes'!K169/'MSCI World Indexes'!K168-1</f>
        <v>-6.70848299647957E-2</v>
      </c>
      <c r="L178" s="18">
        <f>'MSCI World Indexes'!L169/'MSCI World Indexes'!L168-1</f>
        <v>-5.8679876712424028E-2</v>
      </c>
      <c r="M178" s="18">
        <f>'MSCI World Indexes'!M169/'MSCI World Indexes'!M168-1</f>
        <v>-4.7281708161167835E-2</v>
      </c>
      <c r="N178" s="18"/>
      <c r="O178" s="18"/>
      <c r="P178" s="18">
        <f>'MSCI World Indexes'!P169/'MSCI World Indexes'!P168-1</f>
        <v>5.2717875601496988E-2</v>
      </c>
      <c r="Q178" s="18">
        <f>'MSCI World Indexes'!Q169/'MSCI World Indexes'!Q168-1</f>
        <v>-2.8742089127667514E-2</v>
      </c>
      <c r="R178" s="18">
        <f>'MSCI World Indexes'!R169/'MSCI World Indexes'!R168-1</f>
        <v>2.8434775000728996E-2</v>
      </c>
      <c r="S178" s="18">
        <f>'MSCI World Indexes'!S169/'MSCI World Indexes'!S168-1</f>
        <v>-2.05427445728531E-2</v>
      </c>
      <c r="T178" s="18">
        <f>'MSCI World Indexes'!T169/'MSCI World Indexes'!T168-1</f>
        <v>-1.4777636594663246E-2</v>
      </c>
      <c r="U178" s="18">
        <f>'MSCI World Indexes'!U169/'MSCI World Indexes'!U168-1</f>
        <v>-6.0364474235442112E-2</v>
      </c>
      <c r="V178" s="18"/>
      <c r="W178" s="18"/>
      <c r="X178" s="18"/>
      <c r="Y178" s="18"/>
      <c r="Z178" s="18">
        <f>'MSCI World Indexes'!Z169/'MSCI World Indexes'!Z168-1</f>
        <v>-5.9897135332874774E-3</v>
      </c>
      <c r="AA178" s="18">
        <f>'MSCI World Indexes'!AA169/'MSCI World Indexes'!AA168-1</f>
        <v>0.19935007020301487</v>
      </c>
      <c r="AB178" s="18"/>
      <c r="AC178" s="18"/>
      <c r="AD178" s="18"/>
      <c r="AE178" s="18"/>
      <c r="AF178" s="18">
        <f>'MSCI World Indexes'!AF169/'MSCI World Indexes'!AF168-1</f>
        <v>-2.9438729189758206E-2</v>
      </c>
      <c r="AG178" s="18"/>
      <c r="AH178" s="18"/>
      <c r="AI178" s="18">
        <f>'MSCI World Indexes'!AI169/'MSCI World Indexes'!AI168-1</f>
        <v>-1.7961082750956092E-2</v>
      </c>
      <c r="AJ178" s="18">
        <f>'MSCI World Indexes'!AJ169/'MSCI World Indexes'!AJ168-1</f>
        <v>2.5028919970554231E-2</v>
      </c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>
        <f>'MSCI World Indexes'!AU169/'MSCI World Indexes'!AU168-1</f>
        <v>-1.4179877761585247E-2</v>
      </c>
      <c r="AV178" s="18">
        <f>'MSCI World Indexes'!AV169/'MSCI World Indexes'!AV168-1</f>
        <v>-3.0310719475905579E-3</v>
      </c>
      <c r="AW178" s="18"/>
      <c r="AX178" s="18"/>
      <c r="BB178">
        <f>'MSCI World Indexes'!AY169</f>
        <v>8.51</v>
      </c>
      <c r="BC178" s="25">
        <f t="shared" si="12"/>
        <v>6.8292259232971553E-3</v>
      </c>
      <c r="BD178">
        <v>0.76</v>
      </c>
      <c r="BF178">
        <f t="shared" si="13"/>
        <v>-2.3229848279128884E-2</v>
      </c>
    </row>
    <row r="179" spans="1:58" x14ac:dyDescent="0.2">
      <c r="A179" s="1">
        <v>30650</v>
      </c>
      <c r="B179" s="18">
        <f>'MSCI World Indexes'!B170/'MSCI World Indexes'!B169-1</f>
        <v>-2.1998087122859E-2</v>
      </c>
      <c r="C179" s="18">
        <f>'MSCI World Indexes'!C170/'MSCI World Indexes'!C169-1</f>
        <v>3.0133018851563387E-2</v>
      </c>
      <c r="D179" s="18"/>
      <c r="E179">
        <v>-9.8943273799589893E-3</v>
      </c>
      <c r="F179" s="18">
        <f>'MSCI World Indexes'!F170/'MSCI World Indexes'!F169-1</f>
        <v>2.5565388397246869E-2</v>
      </c>
      <c r="G179" s="18">
        <f>'MSCI World Indexes'!G170/'MSCI World Indexes'!G169-1</f>
        <v>3.8980901584597438E-2</v>
      </c>
      <c r="H179" s="18">
        <f>'MSCI World Indexes'!H170/'MSCI World Indexes'!H169-1</f>
        <v>-7.7837762367944929E-3</v>
      </c>
      <c r="I179" s="18"/>
      <c r="J179" s="18"/>
      <c r="K179" s="18">
        <f>'MSCI World Indexes'!K170/'MSCI World Indexes'!K169-1</f>
        <v>2.0170481754621328E-2</v>
      </c>
      <c r="L179" s="18">
        <f>'MSCI World Indexes'!L170/'MSCI World Indexes'!L169-1</f>
        <v>2.4605491703314719E-2</v>
      </c>
      <c r="M179" s="18">
        <f>'MSCI World Indexes'!M170/'MSCI World Indexes'!M169-1</f>
        <v>2.4811355543202573E-2</v>
      </c>
      <c r="N179" s="18"/>
      <c r="O179" s="18"/>
      <c r="P179" s="18">
        <f>'MSCI World Indexes'!P170/'MSCI World Indexes'!P169-1</f>
        <v>-1.1342859077673073E-2</v>
      </c>
      <c r="Q179" s="18">
        <f>'MSCI World Indexes'!Q170/'MSCI World Indexes'!Q169-1</f>
        <v>3.9877310050546511E-2</v>
      </c>
      <c r="R179" s="18">
        <f>'MSCI World Indexes'!R170/'MSCI World Indexes'!R169-1</f>
        <v>3.6307093163944204E-2</v>
      </c>
      <c r="S179" s="18">
        <f>'MSCI World Indexes'!S170/'MSCI World Indexes'!S169-1</f>
        <v>4.0988860064092636E-2</v>
      </c>
      <c r="T179" s="18">
        <f>'MSCI World Indexes'!T170/'MSCI World Indexes'!T169-1</f>
        <v>1.7894682538658779E-2</v>
      </c>
      <c r="U179" s="18">
        <f>'MSCI World Indexes'!U170/'MSCI World Indexes'!U169-1</f>
        <v>8.4943221083324971E-2</v>
      </c>
      <c r="V179" s="18"/>
      <c r="W179" s="18"/>
      <c r="X179" s="18"/>
      <c r="Y179" s="18"/>
      <c r="Z179" s="18">
        <f>'MSCI World Indexes'!Z170/'MSCI World Indexes'!Z169-1</f>
        <v>1.1221611894908667E-2</v>
      </c>
      <c r="AA179" s="18">
        <f>'MSCI World Indexes'!AA170/'MSCI World Indexes'!AA169-1</f>
        <v>-1.5015191898962832E-2</v>
      </c>
      <c r="AB179" s="18"/>
      <c r="AC179" s="18"/>
      <c r="AD179" s="18"/>
      <c r="AE179" s="18"/>
      <c r="AF179" s="18">
        <f>'MSCI World Indexes'!AF170/'MSCI World Indexes'!AF169-1</f>
        <v>3.5913174821065041E-3</v>
      </c>
      <c r="AG179" s="18"/>
      <c r="AH179" s="18"/>
      <c r="AI179" s="18">
        <f>'MSCI World Indexes'!AI170/'MSCI World Indexes'!AI169-1</f>
        <v>9.1745230993507176E-2</v>
      </c>
      <c r="AJ179" s="18">
        <f>'MSCI World Indexes'!AJ170/'MSCI World Indexes'!AJ169-1</f>
        <v>0.15591977018569825</v>
      </c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>
        <f>'MSCI World Indexes'!AU170/'MSCI World Indexes'!AU169-1</f>
        <v>2.3343525867302262E-2</v>
      </c>
      <c r="AV179" s="18">
        <f>'MSCI World Indexes'!AV170/'MSCI World Indexes'!AV169-1</f>
        <v>2.157354533591227E-2</v>
      </c>
      <c r="AW179" s="18"/>
      <c r="AX179" s="18"/>
      <c r="BB179">
        <f>'MSCI World Indexes'!AY170</f>
        <v>8.8800000000000008</v>
      </c>
      <c r="BC179" s="25">
        <f t="shared" si="12"/>
        <v>7.114872315682641E-3</v>
      </c>
      <c r="BD179">
        <v>0.7</v>
      </c>
      <c r="BF179">
        <f t="shared" si="13"/>
        <v>4.2559614418796077E-2</v>
      </c>
    </row>
    <row r="180" spans="1:58" x14ac:dyDescent="0.2">
      <c r="A180" s="1">
        <v>30680</v>
      </c>
      <c r="B180" s="18">
        <f>'MSCI World Indexes'!B171/'MSCI World Indexes'!B170-1</f>
        <v>2.1952620636831233E-2</v>
      </c>
      <c r="C180" s="18">
        <f>'MSCI World Indexes'!C171/'MSCI World Indexes'!C170-1</f>
        <v>4.1996010000252548E-2</v>
      </c>
      <c r="D180" s="18"/>
      <c r="E180">
        <v>3.4474755902814236E-2</v>
      </c>
      <c r="F180" s="18">
        <f>'MSCI World Indexes'!F171/'MSCI World Indexes'!F170-1</f>
        <v>8.6658308134817119E-3</v>
      </c>
      <c r="G180" s="18">
        <f>'MSCI World Indexes'!G171/'MSCI World Indexes'!G170-1</f>
        <v>2.3263830659436824E-2</v>
      </c>
      <c r="H180" s="18">
        <f>'MSCI World Indexes'!H171/'MSCI World Indexes'!H170-1</f>
        <v>5.4644167966322321E-3</v>
      </c>
      <c r="I180" s="18"/>
      <c r="J180" s="18"/>
      <c r="K180" s="18">
        <f>'MSCI World Indexes'!K171/'MSCI World Indexes'!K170-1</f>
        <v>-1.1003041796537549E-2</v>
      </c>
      <c r="L180" s="18">
        <f>'MSCI World Indexes'!L171/'MSCI World Indexes'!L170-1</f>
        <v>2.8472703139427624E-2</v>
      </c>
      <c r="M180" s="18">
        <f>'MSCI World Indexes'!M171/'MSCI World Indexes'!M170-1</f>
        <v>2.4162320957685113E-2</v>
      </c>
      <c r="N180" s="18"/>
      <c r="O180" s="18"/>
      <c r="P180" s="18">
        <f>'MSCI World Indexes'!P171/'MSCI World Indexes'!P170-1</f>
        <v>-0.10637350594198436</v>
      </c>
      <c r="Q180" s="18">
        <f>'MSCI World Indexes'!Q171/'MSCI World Indexes'!Q170-1</f>
        <v>-4.9217624382782765E-2</v>
      </c>
      <c r="R180" s="18">
        <f>'MSCI World Indexes'!R171/'MSCI World Indexes'!R170-1</f>
        <v>4.9077376337416823E-2</v>
      </c>
      <c r="S180" s="18">
        <f>'MSCI World Indexes'!S171/'MSCI World Indexes'!S170-1</f>
        <v>-1.6828896446580144E-3</v>
      </c>
      <c r="T180" s="18">
        <f>'MSCI World Indexes'!T171/'MSCI World Indexes'!T170-1</f>
        <v>-8.9769336517809828E-3</v>
      </c>
      <c r="U180" s="18">
        <f>'MSCI World Indexes'!U171/'MSCI World Indexes'!U170-1</f>
        <v>-2.3547009776324623E-3</v>
      </c>
      <c r="V180" s="18"/>
      <c r="W180" s="18"/>
      <c r="X180" s="18"/>
      <c r="Y180" s="18"/>
      <c r="Z180" s="18">
        <f>'MSCI World Indexes'!Z171/'MSCI World Indexes'!Z170-1</f>
        <v>7.5942800766289897E-2</v>
      </c>
      <c r="AA180" s="18">
        <f>'MSCI World Indexes'!AA171/'MSCI World Indexes'!AA170-1</f>
        <v>3.2023043036258914E-2</v>
      </c>
      <c r="AB180" s="18"/>
      <c r="AC180" s="18"/>
      <c r="AD180" s="18"/>
      <c r="AE180" s="18"/>
      <c r="AF180" s="18">
        <f>'MSCI World Indexes'!AF171/'MSCI World Indexes'!AF170-1</f>
        <v>7.8422043991459356E-2</v>
      </c>
      <c r="AG180" s="18"/>
      <c r="AH180" s="18"/>
      <c r="AI180" s="18">
        <f>'MSCI World Indexes'!AI171/'MSCI World Indexes'!AI170-1</f>
        <v>2.1074732283256958E-2</v>
      </c>
      <c r="AJ180" s="18">
        <f>'MSCI World Indexes'!AJ171/'MSCI World Indexes'!AJ170-1</f>
        <v>8.7225686200545827E-2</v>
      </c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>
        <f>'MSCI World Indexes'!AU171/'MSCI World Indexes'!AU170-1</f>
        <v>1.0386628657427899E-2</v>
      </c>
      <c r="AV180" s="18">
        <f>'MSCI World Indexes'!AV171/'MSCI World Indexes'!AV170-1</f>
        <v>3.9441021924261799E-2</v>
      </c>
      <c r="AW180" s="18"/>
      <c r="AX180" s="18"/>
      <c r="BB180">
        <f>'MSCI World Indexes'!AY171</f>
        <v>8.9700000000000006</v>
      </c>
      <c r="BC180" s="25">
        <f t="shared" si="12"/>
        <v>7.1842193160993606E-3</v>
      </c>
      <c r="BD180">
        <v>0.73</v>
      </c>
      <c r="BF180">
        <f t="shared" si="13"/>
        <v>1.0084119066625874E-2</v>
      </c>
    </row>
    <row r="181" spans="1:58" x14ac:dyDescent="0.2">
      <c r="A181" s="1">
        <v>30712</v>
      </c>
      <c r="B181" s="18">
        <f>'MSCI World Indexes'!B172/'MSCI World Indexes'!B171-1</f>
        <v>-3.9187868891952249E-2</v>
      </c>
      <c r="C181" s="18">
        <f>'MSCI World Indexes'!C172/'MSCI World Indexes'!C171-1</f>
        <v>5.2186838576252725E-2</v>
      </c>
      <c r="D181" s="18"/>
      <c r="E181">
        <v>-2.4549708352028743E-2</v>
      </c>
      <c r="F181" s="18">
        <f>'MSCI World Indexes'!F172/'MSCI World Indexes'!F171-1</f>
        <v>0.16140825503601053</v>
      </c>
      <c r="G181" s="18">
        <f>'MSCI World Indexes'!G172/'MSCI World Indexes'!G171-1</f>
        <v>5.2990503591882065E-2</v>
      </c>
      <c r="H181" s="18">
        <f>'MSCI World Indexes'!H172/'MSCI World Indexes'!H171-1</f>
        <v>-1.0321301533616767E-3</v>
      </c>
      <c r="I181" s="18"/>
      <c r="J181" s="18"/>
      <c r="K181" s="18">
        <f>'MSCI World Indexes'!K172/'MSCI World Indexes'!K171-1</f>
        <v>0.15463623936816506</v>
      </c>
      <c r="L181" s="18">
        <f>'MSCI World Indexes'!L172/'MSCI World Indexes'!L171-1</f>
        <v>0.11452188734034285</v>
      </c>
      <c r="M181" s="18">
        <f>'MSCI World Indexes'!M172/'MSCI World Indexes'!M171-1</f>
        <v>0.11626760637237932</v>
      </c>
      <c r="N181" s="18"/>
      <c r="O181" s="18"/>
      <c r="P181" s="18">
        <f>'MSCI World Indexes'!P172/'MSCI World Indexes'!P171-1</f>
        <v>8.5846778829571146E-2</v>
      </c>
      <c r="Q181" s="18">
        <f>'MSCI World Indexes'!Q172/'MSCI World Indexes'!Q171-1</f>
        <v>7.7545406739209621E-2</v>
      </c>
      <c r="R181" s="18">
        <f>'MSCI World Indexes'!R172/'MSCI World Indexes'!R171-1</f>
        <v>-3.6621787877075374E-2</v>
      </c>
      <c r="S181" s="18">
        <f>'MSCI World Indexes'!S172/'MSCI World Indexes'!S171-1</f>
        <v>3.5905387863943705E-2</v>
      </c>
      <c r="T181" s="18">
        <f>'MSCI World Indexes'!T172/'MSCI World Indexes'!T171-1</f>
        <v>-1.4702874092257456E-2</v>
      </c>
      <c r="U181" s="18">
        <f>'MSCI World Indexes'!U172/'MSCI World Indexes'!U171-1</f>
        <v>-5.0105037689994747E-2</v>
      </c>
      <c r="V181" s="18"/>
      <c r="W181" s="18"/>
      <c r="X181" s="18"/>
      <c r="Y181" s="18"/>
      <c r="Z181" s="18">
        <f>'MSCI World Indexes'!Z172/'MSCI World Indexes'!Z171-1</f>
        <v>4.5782088427309686E-2</v>
      </c>
      <c r="AA181" s="18">
        <f>'MSCI World Indexes'!AA172/'MSCI World Indexes'!AA171-1</f>
        <v>0.26860024916221614</v>
      </c>
      <c r="AB181" s="18"/>
      <c r="AC181" s="18"/>
      <c r="AD181" s="18"/>
      <c r="AE181" s="18"/>
      <c r="AF181" s="18">
        <f>'MSCI World Indexes'!AF172/'MSCI World Indexes'!AF171-1</f>
        <v>2.3226638415472678E-2</v>
      </c>
      <c r="AG181" s="18"/>
      <c r="AH181" s="18"/>
      <c r="AI181" s="18">
        <f>'MSCI World Indexes'!AI172/'MSCI World Indexes'!AI171-1</f>
        <v>-5.7987473329202954E-3</v>
      </c>
      <c r="AJ181" s="18">
        <f>'MSCI World Indexes'!AJ172/'MSCI World Indexes'!AJ171-1</f>
        <v>4.4287521939671004E-2</v>
      </c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>
        <f>'MSCI World Indexes'!AU172/'MSCI World Indexes'!AU171-1</f>
        <v>5.9091502130992346E-3</v>
      </c>
      <c r="AV181" s="18">
        <f>'MSCI World Indexes'!AV172/'MSCI World Indexes'!AV171-1</f>
        <v>4.2677160550318671E-2</v>
      </c>
      <c r="AW181" s="18"/>
      <c r="AX181" s="18"/>
      <c r="BB181">
        <f>'MSCI World Indexes'!AY172</f>
        <v>8.89</v>
      </c>
      <c r="BC181" s="25">
        <f t="shared" si="12"/>
        <v>7.1225801322394311E-3</v>
      </c>
      <c r="BD181">
        <v>0.76</v>
      </c>
      <c r="BF181">
        <f t="shared" si="13"/>
        <v>-8.9586265448913238E-3</v>
      </c>
    </row>
    <row r="182" spans="1:58" x14ac:dyDescent="0.2">
      <c r="A182" s="1">
        <v>30741</v>
      </c>
      <c r="B182" s="18">
        <f>'MSCI World Indexes'!B173/'MSCI World Indexes'!B172-1</f>
        <v>7.7198456588056796E-2</v>
      </c>
      <c r="C182" s="18">
        <f>'MSCI World Indexes'!C173/'MSCI World Indexes'!C172-1</f>
        <v>4.2995562243755003E-3</v>
      </c>
      <c r="D182" s="18"/>
      <c r="E182">
        <v>-7.1691418057563516E-2</v>
      </c>
      <c r="F182" s="18">
        <f>'MSCI World Indexes'!F173/'MSCI World Indexes'!F172-1</f>
        <v>3.0219088390832649E-3</v>
      </c>
      <c r="G182" s="18">
        <f>'MSCI World Indexes'!G173/'MSCI World Indexes'!G172-1</f>
        <v>2.1685934406101115E-2</v>
      </c>
      <c r="H182" s="18">
        <f>'MSCI World Indexes'!H173/'MSCI World Indexes'!H172-1</f>
        <v>3.3867832563786671E-2</v>
      </c>
      <c r="I182" s="18"/>
      <c r="J182" s="18"/>
      <c r="K182" s="18">
        <f>'MSCI World Indexes'!K173/'MSCI World Indexes'!K172-1</f>
        <v>1.6541427561372668E-2</v>
      </c>
      <c r="L182" s="18">
        <f>'MSCI World Indexes'!L173/'MSCI World Indexes'!L172-1</f>
        <v>4.4874558287208322E-2</v>
      </c>
      <c r="M182" s="18">
        <f>'MSCI World Indexes'!M173/'MSCI World Indexes'!M172-1</f>
        <v>8.267956969042034E-3</v>
      </c>
      <c r="N182" s="18"/>
      <c r="O182" s="18"/>
      <c r="P182" s="18">
        <f>'MSCI World Indexes'!P173/'MSCI World Indexes'!P172-1</f>
        <v>0.15035471005541257</v>
      </c>
      <c r="Q182" s="18">
        <f>'MSCI World Indexes'!Q173/'MSCI World Indexes'!Q172-1</f>
        <v>8.8537485489208478E-3</v>
      </c>
      <c r="R182" s="18">
        <f>'MSCI World Indexes'!R173/'MSCI World Indexes'!R172-1</f>
        <v>1.3411370784691679E-2</v>
      </c>
      <c r="S182" s="18">
        <f>'MSCI World Indexes'!S173/'MSCI World Indexes'!S172-1</f>
        <v>3.6486624406064649E-2</v>
      </c>
      <c r="T182" s="18">
        <f>'MSCI World Indexes'!T173/'MSCI World Indexes'!T172-1</f>
        <v>-4.5110684348480534E-2</v>
      </c>
      <c r="U182" s="18">
        <f>'MSCI World Indexes'!U173/'MSCI World Indexes'!U172-1</f>
        <v>-1.2861764221225758E-2</v>
      </c>
      <c r="V182" s="18"/>
      <c r="W182" s="18"/>
      <c r="X182" s="18"/>
      <c r="Y182" s="18"/>
      <c r="Z182" s="18">
        <f>'MSCI World Indexes'!Z173/'MSCI World Indexes'!Z172-1</f>
        <v>-3.9726423104642361E-3</v>
      </c>
      <c r="AA182" s="18">
        <f>'MSCI World Indexes'!AA173/'MSCI World Indexes'!AA172-1</f>
        <v>-4.0744977057279641E-2</v>
      </c>
      <c r="AB182" s="18"/>
      <c r="AC182" s="18"/>
      <c r="AD182" s="18"/>
      <c r="AE182" s="18"/>
      <c r="AF182" s="18">
        <f>'MSCI World Indexes'!AF173/'MSCI World Indexes'!AF172-1</f>
        <v>-3.5942628600092563E-2</v>
      </c>
      <c r="AG182" s="18"/>
      <c r="AH182" s="18"/>
      <c r="AI182" s="18">
        <f>'MSCI World Indexes'!AI173/'MSCI World Indexes'!AI172-1</f>
        <v>-3.7375170909846211E-2</v>
      </c>
      <c r="AJ182" s="18">
        <f>'MSCI World Indexes'!AJ173/'MSCI World Indexes'!AJ172-1</f>
        <v>-1.6905096935584618E-2</v>
      </c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>
        <f>'MSCI World Indexes'!AU173/'MSCI World Indexes'!AU172-1</f>
        <v>-1.89257399791396E-2</v>
      </c>
      <c r="AV182" s="18">
        <f>'MSCI World Indexes'!AV173/'MSCI World Indexes'!AV172-1</f>
        <v>7.0718047312547938E-3</v>
      </c>
      <c r="AW182" s="18"/>
      <c r="AX182" s="18"/>
      <c r="BB182">
        <f>'MSCI World Indexes'!AY173</f>
        <v>9.14</v>
      </c>
      <c r="BC182" s="25">
        <f t="shared" si="12"/>
        <v>7.3150649701256842E-3</v>
      </c>
      <c r="BD182">
        <v>0.71</v>
      </c>
      <c r="BF182">
        <f t="shared" si="13"/>
        <v>2.7733335940245407E-2</v>
      </c>
    </row>
    <row r="183" spans="1:58" x14ac:dyDescent="0.2">
      <c r="A183" s="1">
        <v>30771</v>
      </c>
      <c r="B183" s="18">
        <f>'MSCI World Indexes'!B174/'MSCI World Indexes'!B173-1</f>
        <v>1.183225355937445E-2</v>
      </c>
      <c r="C183" s="18">
        <f>'MSCI World Indexes'!C174/'MSCI World Indexes'!C173-1</f>
        <v>5.0754552543461173E-2</v>
      </c>
      <c r="D183" s="18"/>
      <c r="E183">
        <v>-5.8740945234893038E-2</v>
      </c>
      <c r="F183" s="18">
        <f>'MSCI World Indexes'!F174/'MSCI World Indexes'!F173-1</f>
        <v>9.0666582977654953E-2</v>
      </c>
      <c r="G183" s="18">
        <f>'MSCI World Indexes'!G174/'MSCI World Indexes'!G173-1</f>
        <v>1.4235056153149683E-2</v>
      </c>
      <c r="H183" s="18">
        <f>'MSCI World Indexes'!H174/'MSCI World Indexes'!H173-1</f>
        <v>1.5752477204076243E-3</v>
      </c>
      <c r="I183" s="18"/>
      <c r="J183" s="18"/>
      <c r="K183" s="18">
        <f>'MSCI World Indexes'!K174/'MSCI World Indexes'!K173-1</f>
        <v>7.9258528379406723E-3</v>
      </c>
      <c r="L183" s="18">
        <f>'MSCI World Indexes'!L174/'MSCI World Indexes'!L173-1</f>
        <v>4.282986707141534E-2</v>
      </c>
      <c r="M183" s="18">
        <f>'MSCI World Indexes'!M174/'MSCI World Indexes'!M173-1</f>
        <v>1.0315426548012763E-2</v>
      </c>
      <c r="N183" s="18"/>
      <c r="O183" s="18"/>
      <c r="P183" s="18">
        <f>'MSCI World Indexes'!P174/'MSCI World Indexes'!P173-1</f>
        <v>2.6570122418924313E-2</v>
      </c>
      <c r="Q183" s="18">
        <f>'MSCI World Indexes'!Q174/'MSCI World Indexes'!Q173-1</f>
        <v>4.1003549347377932E-2</v>
      </c>
      <c r="R183" s="18">
        <f>'MSCI World Indexes'!R174/'MSCI World Indexes'!R173-1</f>
        <v>1.0170321718802056E-2</v>
      </c>
      <c r="S183" s="18">
        <f>'MSCI World Indexes'!S174/'MSCI World Indexes'!S173-1</f>
        <v>3.4392590850159444E-2</v>
      </c>
      <c r="T183" s="18">
        <f>'MSCI World Indexes'!T174/'MSCI World Indexes'!T173-1</f>
        <v>1.468959566242467E-2</v>
      </c>
      <c r="U183" s="18">
        <f>'MSCI World Indexes'!U174/'MSCI World Indexes'!U173-1</f>
        <v>-3.2590933052187743E-2</v>
      </c>
      <c r="V183" s="18"/>
      <c r="W183" s="18"/>
      <c r="X183" s="18"/>
      <c r="Y183" s="18"/>
      <c r="Z183" s="18">
        <f>'MSCI World Indexes'!Z174/'MSCI World Indexes'!Z173-1</f>
        <v>0.17941454340390939</v>
      </c>
      <c r="AA183" s="18">
        <f>'MSCI World Indexes'!AA174/'MSCI World Indexes'!AA173-1</f>
        <v>-4.1360633295637217E-2</v>
      </c>
      <c r="AB183" s="18"/>
      <c r="AC183" s="18"/>
      <c r="AD183" s="18"/>
      <c r="AE183" s="18"/>
      <c r="AF183" s="18">
        <f>'MSCI World Indexes'!AF174/'MSCI World Indexes'!AF173-1</f>
        <v>-2.2404000898740173E-2</v>
      </c>
      <c r="AG183" s="18"/>
      <c r="AH183" s="18"/>
      <c r="AI183" s="18">
        <f>'MSCI World Indexes'!AI174/'MSCI World Indexes'!AI173-1</f>
        <v>3.6255270184018196E-2</v>
      </c>
      <c r="AJ183" s="18">
        <f>'MSCI World Indexes'!AJ174/'MSCI World Indexes'!AJ173-1</f>
        <v>-8.8503667773293881E-2</v>
      </c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>
        <f>'MSCI World Indexes'!AU174/'MSCI World Indexes'!AU173-1</f>
        <v>4.4464764758699316E-2</v>
      </c>
      <c r="AV183" s="18">
        <f>'MSCI World Indexes'!AV174/'MSCI World Indexes'!AV173-1</f>
        <v>9.1868919950861772E-2</v>
      </c>
      <c r="AW183" s="18"/>
      <c r="AX183" s="18"/>
      <c r="BB183">
        <f>'MSCI World Indexes'!AY174</f>
        <v>9.7200000000000006</v>
      </c>
      <c r="BC183" s="25">
        <f t="shared" si="12"/>
        <v>7.7600778778805779E-3</v>
      </c>
      <c r="BD183">
        <v>0.73</v>
      </c>
      <c r="BF183">
        <f t="shared" si="13"/>
        <v>6.1525233006288982E-2</v>
      </c>
    </row>
    <row r="184" spans="1:58" x14ac:dyDescent="0.2">
      <c r="A184" s="1">
        <v>30802</v>
      </c>
      <c r="B184" s="18">
        <f>'MSCI World Indexes'!B175/'MSCI World Indexes'!B174-1</f>
        <v>-5.8673925823684248E-2</v>
      </c>
      <c r="C184" s="18">
        <f>'MSCI World Indexes'!C175/'MSCI World Indexes'!C174-1</f>
        <v>3.9011968423733334E-2</v>
      </c>
      <c r="D184" s="18"/>
      <c r="E184">
        <v>4.0440946066204519E-2</v>
      </c>
      <c r="F184" s="18">
        <f>'MSCI World Indexes'!F175/'MSCI World Indexes'!F174-1</f>
        <v>-6.8483296406065763E-2</v>
      </c>
      <c r="G184" s="18">
        <f>'MSCI World Indexes'!G175/'MSCI World Indexes'!G174-1</f>
        <v>5.399654542268495E-2</v>
      </c>
      <c r="H184" s="18">
        <f>'MSCI World Indexes'!H175/'MSCI World Indexes'!H174-1</f>
        <v>-3.8253830456497995E-2</v>
      </c>
      <c r="I184" s="18"/>
      <c r="J184" s="18"/>
      <c r="K184" s="18">
        <f>'MSCI World Indexes'!K175/'MSCI World Indexes'!K174-1</f>
        <v>-5.5205173880249703E-2</v>
      </c>
      <c r="L184" s="18">
        <f>'MSCI World Indexes'!L175/'MSCI World Indexes'!L174-1</f>
        <v>5.6809518308882812E-2</v>
      </c>
      <c r="M184" s="18">
        <f>'MSCI World Indexes'!M175/'MSCI World Indexes'!M174-1</f>
        <v>-4.2883363155079124E-2</v>
      </c>
      <c r="N184" s="18"/>
      <c r="O184" s="18"/>
      <c r="P184" s="18">
        <f>'MSCI World Indexes'!P175/'MSCI World Indexes'!P174-1</f>
        <v>-4.3426282913416547E-2</v>
      </c>
      <c r="Q184" s="18">
        <f>'MSCI World Indexes'!Q175/'MSCI World Indexes'!Q174-1</f>
        <v>-7.6266549349024659E-2</v>
      </c>
      <c r="R184" s="18">
        <f>'MSCI World Indexes'!R175/'MSCI World Indexes'!R174-1</f>
        <v>-9.3846838785324183E-3</v>
      </c>
      <c r="S184" s="18">
        <f>'MSCI World Indexes'!S175/'MSCI World Indexes'!S174-1</f>
        <v>-9.4982230495853637E-3</v>
      </c>
      <c r="T184" s="18">
        <f>'MSCI World Indexes'!T175/'MSCI World Indexes'!T174-1</f>
        <v>6.6090356968280251E-3</v>
      </c>
      <c r="U184" s="18">
        <f>'MSCI World Indexes'!U175/'MSCI World Indexes'!U174-1</f>
        <v>-2.8775639017169063E-2</v>
      </c>
      <c r="V184" s="18"/>
      <c r="W184" s="18"/>
      <c r="X184" s="18"/>
      <c r="Y184" s="18"/>
      <c r="Z184" s="18">
        <f>'MSCI World Indexes'!Z175/'MSCI World Indexes'!Z174-1</f>
        <v>-2.2668789524145527E-2</v>
      </c>
      <c r="AA184" s="18">
        <f>'MSCI World Indexes'!AA175/'MSCI World Indexes'!AA174-1</f>
        <v>1.8309832920446301E-2</v>
      </c>
      <c r="AB184" s="18"/>
      <c r="AC184" s="18"/>
      <c r="AD184" s="18"/>
      <c r="AE184" s="18"/>
      <c r="AF184" s="18">
        <f>'MSCI World Indexes'!AF175/'MSCI World Indexes'!AF174-1</f>
        <v>-4.8188213352159392E-3</v>
      </c>
      <c r="AG184" s="18"/>
      <c r="AH184" s="18"/>
      <c r="AI184" s="18">
        <f>'MSCI World Indexes'!AI175/'MSCI World Indexes'!AI174-1</f>
        <v>-1.1581303352071637E-2</v>
      </c>
      <c r="AJ184" s="18">
        <f>'MSCI World Indexes'!AJ175/'MSCI World Indexes'!AJ174-1</f>
        <v>4.8003315085821452E-2</v>
      </c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>
        <f>'MSCI World Indexes'!AU175/'MSCI World Indexes'!AU174-1</f>
        <v>-6.1125790442436712E-3</v>
      </c>
      <c r="AV184" s="18">
        <f>'MSCI World Indexes'!AV175/'MSCI World Indexes'!AV174-1</f>
        <v>-1.8423493279815295E-2</v>
      </c>
      <c r="AW184" s="18"/>
      <c r="AX184" s="18"/>
      <c r="BB184">
        <f>'MSCI World Indexes'!AY175</f>
        <v>9.7200000000000006</v>
      </c>
      <c r="BC184" s="25">
        <f t="shared" si="12"/>
        <v>7.7600778778805779E-3</v>
      </c>
      <c r="BD184">
        <v>0.81</v>
      </c>
      <c r="BF184">
        <f t="shared" si="13"/>
        <v>0</v>
      </c>
    </row>
    <row r="185" spans="1:58" x14ac:dyDescent="0.2">
      <c r="A185" s="1">
        <v>30833</v>
      </c>
      <c r="B185" s="18">
        <f>'MSCI World Indexes'!B176/'MSCI World Indexes'!B175-1</f>
        <v>-1.4038422374584303E-2</v>
      </c>
      <c r="C185" s="18">
        <f>'MSCI World Indexes'!C176/'MSCI World Indexes'!C175-1</f>
        <v>-4.7105534042448882E-2</v>
      </c>
      <c r="D185" s="18"/>
      <c r="E185">
        <v>-0.12557297658701716</v>
      </c>
      <c r="F185" s="18">
        <f>'MSCI World Indexes'!F176/'MSCI World Indexes'!F175-1</f>
        <v>5.4984091681340441E-3</v>
      </c>
      <c r="G185" s="18">
        <f>'MSCI World Indexes'!G176/'MSCI World Indexes'!G175-1</f>
        <v>-3.8056558363417592E-2</v>
      </c>
      <c r="H185" s="18">
        <f>'MSCI World Indexes'!H176/'MSCI World Indexes'!H175-1</f>
        <v>-4.8977773609678255E-2</v>
      </c>
      <c r="I185" s="18"/>
      <c r="J185" s="18"/>
      <c r="K185" s="18">
        <f>'MSCI World Indexes'!K176/'MSCI World Indexes'!K175-1</f>
        <v>-4.6320044842287689E-2</v>
      </c>
      <c r="L185" s="18">
        <f>'MSCI World Indexes'!L176/'MSCI World Indexes'!L175-1</f>
        <v>-3.7805504547044344E-2</v>
      </c>
      <c r="M185" s="18">
        <f>'MSCI World Indexes'!M176/'MSCI World Indexes'!M175-1</f>
        <v>-5.1391264545038506E-2</v>
      </c>
      <c r="N185" s="18"/>
      <c r="O185" s="18"/>
      <c r="P185" s="18">
        <f>'MSCI World Indexes'!P176/'MSCI World Indexes'!P175-1</f>
        <v>1.4715990751734243E-2</v>
      </c>
      <c r="Q185" s="18">
        <f>'MSCI World Indexes'!Q176/'MSCI World Indexes'!Q175-1</f>
        <v>-0.10800183361710725</v>
      </c>
      <c r="R185" s="18">
        <f>'MSCI World Indexes'!R176/'MSCI World Indexes'!R175-1</f>
        <v>-5.1212566190539821E-2</v>
      </c>
      <c r="S185" s="18">
        <f>'MSCI World Indexes'!S176/'MSCI World Indexes'!S175-1</f>
        <v>-0.10721760673173431</v>
      </c>
      <c r="T185" s="18">
        <f>'MSCI World Indexes'!T176/'MSCI World Indexes'!T175-1</f>
        <v>-5.9822521419828578E-2</v>
      </c>
      <c r="U185" s="18">
        <f>'MSCI World Indexes'!U176/'MSCI World Indexes'!U175-1</f>
        <v>-4.5491948906884239E-2</v>
      </c>
      <c r="V185" s="18"/>
      <c r="W185" s="18"/>
      <c r="X185" s="18"/>
      <c r="Y185" s="18"/>
      <c r="Z185" s="18">
        <f>'MSCI World Indexes'!Z176/'MSCI World Indexes'!Z175-1</f>
        <v>-0.12378915586866279</v>
      </c>
      <c r="AA185" s="18">
        <f>'MSCI World Indexes'!AA176/'MSCI World Indexes'!AA175-1</f>
        <v>-0.10414812104952953</v>
      </c>
      <c r="AB185" s="18"/>
      <c r="AC185" s="18"/>
      <c r="AD185" s="18"/>
      <c r="AE185" s="18"/>
      <c r="AF185" s="18">
        <f>'MSCI World Indexes'!AF176/'MSCI World Indexes'!AF175-1</f>
        <v>-6.9538293576907106E-2</v>
      </c>
      <c r="AG185" s="18"/>
      <c r="AH185" s="18"/>
      <c r="AI185" s="18">
        <f>'MSCI World Indexes'!AI176/'MSCI World Indexes'!AI175-1</f>
        <v>-0.16357285166363866</v>
      </c>
      <c r="AJ185" s="18">
        <f>'MSCI World Indexes'!AJ176/'MSCI World Indexes'!AJ175-1</f>
        <v>-3.0342129359860137E-2</v>
      </c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>
        <f>'MSCI World Indexes'!AU176/'MSCI World Indexes'!AU175-1</f>
        <v>-7.7463518174582191E-2</v>
      </c>
      <c r="AV185" s="18">
        <f>'MSCI World Indexes'!AV176/'MSCI World Indexes'!AV175-1</f>
        <v>-0.10338404823401393</v>
      </c>
      <c r="AW185" s="18"/>
      <c r="AX185" s="18"/>
      <c r="BB185">
        <f>'MSCI World Indexes'!AY176</f>
        <v>9.75</v>
      </c>
      <c r="BC185" s="25">
        <f t="shared" si="12"/>
        <v>7.7830370878799737E-3</v>
      </c>
      <c r="BD185">
        <v>0.78</v>
      </c>
      <c r="BF185">
        <f t="shared" si="13"/>
        <v>3.0816665374082675E-3</v>
      </c>
    </row>
    <row r="186" spans="1:58" x14ac:dyDescent="0.2">
      <c r="A186" s="1">
        <v>30862</v>
      </c>
      <c r="B186" s="18">
        <f>'MSCI World Indexes'!B177/'MSCI World Indexes'!B176-1</f>
        <v>-2.8332025171782127E-2</v>
      </c>
      <c r="C186" s="18">
        <f>'MSCI World Indexes'!C177/'MSCI World Indexes'!C176-1</f>
        <v>-5.5900940623162865E-2</v>
      </c>
      <c r="D186" s="18"/>
      <c r="E186">
        <v>4.7013360060341736E-3</v>
      </c>
      <c r="F186" s="18">
        <f>'MSCI World Indexes'!F177/'MSCI World Indexes'!F176-1</f>
        <v>-3.0813185462812198E-2</v>
      </c>
      <c r="G186" s="18">
        <f>'MSCI World Indexes'!G177/'MSCI World Indexes'!G176-1</f>
        <v>-2.9093452944323306E-2</v>
      </c>
      <c r="H186" s="18">
        <f>'MSCI World Indexes'!H177/'MSCI World Indexes'!H176-1</f>
        <v>4.7457042131990868E-3</v>
      </c>
      <c r="I186" s="18"/>
      <c r="J186" s="18"/>
      <c r="K186" s="18">
        <f>'MSCI World Indexes'!K177/'MSCI World Indexes'!K176-1</f>
        <v>6.8036903786556913E-3</v>
      </c>
      <c r="L186" s="18">
        <f>'MSCI World Indexes'!L177/'MSCI World Indexes'!L176-1</f>
        <v>-0.15929932380430367</v>
      </c>
      <c r="M186" s="18">
        <f>'MSCI World Indexes'!M177/'MSCI World Indexes'!M176-1</f>
        <v>3.0577156527613614E-3</v>
      </c>
      <c r="N186" s="18"/>
      <c r="O186" s="18"/>
      <c r="P186" s="18">
        <f>'MSCI World Indexes'!P177/'MSCI World Indexes'!P176-1</f>
        <v>1.2439572620623673E-2</v>
      </c>
      <c r="Q186" s="18">
        <f>'MSCI World Indexes'!Q177/'MSCI World Indexes'!Q176-1</f>
        <v>2.3359418016785316E-2</v>
      </c>
      <c r="R186" s="18">
        <f>'MSCI World Indexes'!R177/'MSCI World Indexes'!R176-1</f>
        <v>-3.4330577194554013E-2</v>
      </c>
      <c r="S186" s="18">
        <f>'MSCI World Indexes'!S177/'MSCI World Indexes'!S176-1</f>
        <v>2.5177769405122508E-3</v>
      </c>
      <c r="T186" s="18">
        <f>'MSCI World Indexes'!T177/'MSCI World Indexes'!T176-1</f>
        <v>1.7235645806063626E-2</v>
      </c>
      <c r="U186" s="18">
        <f>'MSCI World Indexes'!U177/'MSCI World Indexes'!U176-1</f>
        <v>-2.1562154060170147E-2</v>
      </c>
      <c r="V186" s="18"/>
      <c r="W186" s="18"/>
      <c r="X186" s="18"/>
      <c r="Y186" s="18"/>
      <c r="Z186" s="18">
        <f>'MSCI World Indexes'!Z177/'MSCI World Indexes'!Z176-1</f>
        <v>3.7097464233142308E-3</v>
      </c>
      <c r="AA186" s="18">
        <f>'MSCI World Indexes'!AA177/'MSCI World Indexes'!AA176-1</f>
        <v>-1.9918962943469065E-2</v>
      </c>
      <c r="AB186" s="18"/>
      <c r="AC186" s="18"/>
      <c r="AD186" s="18"/>
      <c r="AE186" s="18"/>
      <c r="AF186" s="18">
        <f>'MSCI World Indexes'!AF177/'MSCI World Indexes'!AF176-1</f>
        <v>-7.3603479173767417E-2</v>
      </c>
      <c r="AG186" s="18"/>
      <c r="AH186" s="18"/>
      <c r="AI186" s="18">
        <f>'MSCI World Indexes'!AI177/'MSCI World Indexes'!AI176-1</f>
        <v>-1.5687303252885476E-2</v>
      </c>
      <c r="AJ186" s="18">
        <f>'MSCI World Indexes'!AJ177/'MSCI World Indexes'!AJ176-1</f>
        <v>-2.3801347813023122E-2</v>
      </c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>
        <f>'MSCI World Indexes'!AU177/'MSCI World Indexes'!AU176-1</f>
        <v>5.9360835653314847E-3</v>
      </c>
      <c r="AV186" s="18">
        <f>'MSCI World Indexes'!AV177/'MSCI World Indexes'!AV176-1</f>
        <v>-3.2391391663751934E-3</v>
      </c>
      <c r="AW186" s="18"/>
      <c r="AX186" s="18"/>
      <c r="BB186">
        <f>'MSCI World Indexes'!AY177</f>
        <v>9.92</v>
      </c>
      <c r="BC186" s="25">
        <f t="shared" si="12"/>
        <v>7.9130307144790191E-3</v>
      </c>
      <c r="BD186">
        <v>0.75</v>
      </c>
      <c r="BF186">
        <f t="shared" si="13"/>
        <v>1.7285636287025508E-2</v>
      </c>
    </row>
    <row r="187" spans="1:58" x14ac:dyDescent="0.2">
      <c r="A187" s="1">
        <v>30894</v>
      </c>
      <c r="B187" s="18">
        <f>'MSCI World Indexes'!B178/'MSCI World Indexes'!B177-1</f>
        <v>-4.3244737009927259E-2</v>
      </c>
      <c r="C187" s="18">
        <f>'MSCI World Indexes'!C178/'MSCI World Indexes'!C177-1</f>
        <v>-2.1031656456998893E-2</v>
      </c>
      <c r="D187" s="18"/>
      <c r="E187">
        <v>-2.0465671150602716E-2</v>
      </c>
      <c r="F187" s="18">
        <f>'MSCI World Indexes'!F178/'MSCI World Indexes'!F177-1</f>
        <v>-5.1255230125523021E-2</v>
      </c>
      <c r="G187" s="18">
        <f>'MSCI World Indexes'!G178/'MSCI World Indexes'!G177-1</f>
        <v>-0.10844282444689324</v>
      </c>
      <c r="H187" s="18">
        <f>'MSCI World Indexes'!H178/'MSCI World Indexes'!H177-1</f>
        <v>-0.10296769761136537</v>
      </c>
      <c r="I187" s="18"/>
      <c r="J187" s="18"/>
      <c r="K187" s="18">
        <f>'MSCI World Indexes'!K178/'MSCI World Indexes'!K177-1</f>
        <v>-4.2863713557882765E-2</v>
      </c>
      <c r="L187" s="18">
        <f>'MSCI World Indexes'!L178/'MSCI World Indexes'!L177-1</f>
        <v>-2.6423443965881255E-2</v>
      </c>
      <c r="M187" s="18">
        <f>'MSCI World Indexes'!M178/'MSCI World Indexes'!M177-1</f>
        <v>-9.9999493622171198E-2</v>
      </c>
      <c r="N187" s="18"/>
      <c r="O187" s="18"/>
      <c r="P187" s="18">
        <f>'MSCI World Indexes'!P178/'MSCI World Indexes'!P177-1</f>
        <v>4.2304066178035837E-2</v>
      </c>
      <c r="Q187" s="18">
        <f>'MSCI World Indexes'!Q178/'MSCI World Indexes'!Q177-1</f>
        <v>-6.8315588671677974E-3</v>
      </c>
      <c r="R187" s="18">
        <f>'MSCI World Indexes'!R178/'MSCI World Indexes'!R177-1</f>
        <v>-6.4540725882827221E-2</v>
      </c>
      <c r="S187" s="18">
        <f>'MSCI World Indexes'!S178/'MSCI World Indexes'!S177-1</f>
        <v>-6.3693089624892618E-2</v>
      </c>
      <c r="T187" s="18">
        <f>'MSCI World Indexes'!T178/'MSCI World Indexes'!T177-1</f>
        <v>-1.1754804515514472E-2</v>
      </c>
      <c r="U187" s="18">
        <f>'MSCI World Indexes'!U178/'MSCI World Indexes'!U177-1</f>
        <v>-3.2475269333974155E-2</v>
      </c>
      <c r="V187" s="18"/>
      <c r="W187" s="18"/>
      <c r="X187" s="18"/>
      <c r="Y187" s="18"/>
      <c r="Z187" s="18">
        <f>'MSCI World Indexes'!Z178/'MSCI World Indexes'!Z177-1</f>
        <v>-7.1551077673087216E-2</v>
      </c>
      <c r="AA187" s="18">
        <f>'MSCI World Indexes'!AA178/'MSCI World Indexes'!AA177-1</f>
        <v>-0.11123919575191099</v>
      </c>
      <c r="AB187" s="18"/>
      <c r="AC187" s="18"/>
      <c r="AD187" s="18"/>
      <c r="AE187" s="18"/>
      <c r="AF187" s="18">
        <f>'MSCI World Indexes'!AF178/'MSCI World Indexes'!AF177-1</f>
        <v>2.1604692960303096E-2</v>
      </c>
      <c r="AG187" s="18"/>
      <c r="AH187" s="18"/>
      <c r="AI187" s="18">
        <f>'MSCI World Indexes'!AI178/'MSCI World Indexes'!AI177-1</f>
        <v>-1.6310431213688581E-3</v>
      </c>
      <c r="AJ187" s="18">
        <f>'MSCI World Indexes'!AJ178/'MSCI World Indexes'!AJ177-1</f>
        <v>-0.23497856436187747</v>
      </c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>
        <f>'MSCI World Indexes'!AU178/'MSCI World Indexes'!AU177-1</f>
        <v>-3.7842226847510485E-2</v>
      </c>
      <c r="AV187" s="18">
        <f>'MSCI World Indexes'!AV178/'MSCI World Indexes'!AV177-1</f>
        <v>-6.6067861676913919E-2</v>
      </c>
      <c r="AW187" s="18"/>
      <c r="AX187" s="18"/>
      <c r="BB187">
        <f>'MSCI World Indexes'!AY178</f>
        <v>10.4</v>
      </c>
      <c r="BC187" s="25">
        <f t="shared" si="12"/>
        <v>8.2790792398550472E-3</v>
      </c>
      <c r="BD187">
        <v>0.82</v>
      </c>
      <c r="BF187">
        <f t="shared" si="13"/>
        <v>4.7252884850545573E-2</v>
      </c>
    </row>
    <row r="188" spans="1:58" x14ac:dyDescent="0.2">
      <c r="A188" s="1">
        <v>30925</v>
      </c>
      <c r="B188" s="18">
        <f>'MSCI World Indexes'!B179/'MSCI World Indexes'!B178-1</f>
        <v>-3.9992890152862337E-4</v>
      </c>
      <c r="C188" s="18">
        <f>'MSCI World Indexes'!C179/'MSCI World Indexes'!C178-1</f>
        <v>0.11588521996326651</v>
      </c>
      <c r="D188" s="18"/>
      <c r="E188">
        <v>-1.0429134381846339E-2</v>
      </c>
      <c r="F188" s="18">
        <f>'MSCI World Indexes'!F179/'MSCI World Indexes'!F178-1</f>
        <v>1.5669372890982691E-2</v>
      </c>
      <c r="G188" s="18">
        <f>'MSCI World Indexes'!G179/'MSCI World Indexes'!G178-1</f>
        <v>0.10382498074674129</v>
      </c>
      <c r="H188" s="18">
        <f>'MSCI World Indexes'!H179/'MSCI World Indexes'!H178-1</f>
        <v>5.8022648321890635E-2</v>
      </c>
      <c r="I188" s="18"/>
      <c r="J188" s="18"/>
      <c r="K188" s="18">
        <f>'MSCI World Indexes'!K179/'MSCI World Indexes'!K178-1</f>
        <v>5.4283337953978217E-2</v>
      </c>
      <c r="L188" s="18">
        <f>'MSCI World Indexes'!L179/'MSCI World Indexes'!L178-1</f>
        <v>0.1124901545091479</v>
      </c>
      <c r="M188" s="18">
        <f>'MSCI World Indexes'!M179/'MSCI World Indexes'!M178-1</f>
        <v>0.14940388110255265</v>
      </c>
      <c r="N188" s="18"/>
      <c r="O188" s="18"/>
      <c r="P188" s="18">
        <f>'MSCI World Indexes'!P179/'MSCI World Indexes'!P178-1</f>
        <v>1.2663398692810635E-2</v>
      </c>
      <c r="Q188" s="18">
        <f>'MSCI World Indexes'!Q179/'MSCI World Indexes'!Q178-1</f>
        <v>-1.7854680369044806E-2</v>
      </c>
      <c r="R188" s="18">
        <f>'MSCI World Indexes'!R179/'MSCI World Indexes'!R178-1</f>
        <v>6.8952090212447859E-2</v>
      </c>
      <c r="S188" s="18">
        <f>'MSCI World Indexes'!S179/'MSCI World Indexes'!S178-1</f>
        <v>9.6639164091618435E-2</v>
      </c>
      <c r="T188" s="18">
        <f>'MSCI World Indexes'!T179/'MSCI World Indexes'!T178-1</f>
        <v>0.10457415136436254</v>
      </c>
      <c r="U188" s="18">
        <f>'MSCI World Indexes'!U179/'MSCI World Indexes'!U178-1</f>
        <v>0.14309367966263942</v>
      </c>
      <c r="V188" s="18"/>
      <c r="W188" s="18"/>
      <c r="X188" s="18"/>
      <c r="Y188" s="18"/>
      <c r="Z188" s="18">
        <f>'MSCI World Indexes'!Z179/'MSCI World Indexes'!Z178-1</f>
        <v>8.4717222790251068E-2</v>
      </c>
      <c r="AA188" s="18">
        <f>'MSCI World Indexes'!AA179/'MSCI World Indexes'!AA178-1</f>
        <v>0.16815991665581453</v>
      </c>
      <c r="AB188" s="18"/>
      <c r="AC188" s="18"/>
      <c r="AD188" s="18"/>
      <c r="AE188" s="18"/>
      <c r="AF188" s="18">
        <f>'MSCI World Indexes'!AF179/'MSCI World Indexes'!AF178-1</f>
        <v>-8.0573210442769216E-3</v>
      </c>
      <c r="AG188" s="18"/>
      <c r="AH188" s="18"/>
      <c r="AI188" s="18">
        <f>'MSCI World Indexes'!AI179/'MSCI World Indexes'!AI178-1</f>
        <v>9.7509930380557774E-2</v>
      </c>
      <c r="AJ188" s="18">
        <f>'MSCI World Indexes'!AJ179/'MSCI World Indexes'!AJ178-1</f>
        <v>6.9833606345373056E-3</v>
      </c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>
        <f>'MSCI World Indexes'!AU179/'MSCI World Indexes'!AU178-1</f>
        <v>9.7559816005610367E-2</v>
      </c>
      <c r="AV188" s="18">
        <f>'MSCI World Indexes'!AV179/'MSCI World Indexes'!AV178-1</f>
        <v>8.263239694727309E-2</v>
      </c>
      <c r="AW188" s="18"/>
      <c r="AX188" s="18"/>
      <c r="BB188">
        <f>'MSCI World Indexes'!AY179</f>
        <v>10.63</v>
      </c>
      <c r="BC188" s="25">
        <f t="shared" si="12"/>
        <v>8.4539607662914573E-3</v>
      </c>
      <c r="BD188">
        <v>0.83</v>
      </c>
      <c r="BF188">
        <f t="shared" si="13"/>
        <v>2.1874386206529817E-2</v>
      </c>
    </row>
    <row r="189" spans="1:58" x14ac:dyDescent="0.2">
      <c r="A189" s="1">
        <v>30953</v>
      </c>
      <c r="B189" s="18">
        <f>'MSCI World Indexes'!B180/'MSCI World Indexes'!B179-1</f>
        <v>-4.1416611098762379E-3</v>
      </c>
      <c r="C189" s="18">
        <f>'MSCI World Indexes'!C180/'MSCI World Indexes'!C179-1</f>
        <v>-3.6659398914112296E-2</v>
      </c>
      <c r="D189" s="18"/>
      <c r="E189">
        <v>-0.12630235041979354</v>
      </c>
      <c r="F189" s="18">
        <f>'MSCI World Indexes'!F180/'MSCI World Indexes'!F179-1</f>
        <v>-8.4375000000000089E-2</v>
      </c>
      <c r="G189" s="18">
        <f>'MSCI World Indexes'!G180/'MSCI World Indexes'!G179-1</f>
        <v>-1.1533459090243614E-2</v>
      </c>
      <c r="H189" s="18">
        <f>'MSCI World Indexes'!H180/'MSCI World Indexes'!H179-1</f>
        <v>1.3915370247089776E-2</v>
      </c>
      <c r="I189" s="18"/>
      <c r="J189" s="18"/>
      <c r="K189" s="18">
        <f>'MSCI World Indexes'!K180/'MSCI World Indexes'!K179-1</f>
        <v>-8.7531993969355959E-2</v>
      </c>
      <c r="L189" s="18">
        <f>'MSCI World Indexes'!L180/'MSCI World Indexes'!L179-1</f>
        <v>-8.2841842288294942E-2</v>
      </c>
      <c r="M189" s="18">
        <f>'MSCI World Indexes'!M180/'MSCI World Indexes'!M179-1</f>
        <v>3.4236148164102476E-2</v>
      </c>
      <c r="N189" s="18"/>
      <c r="O189" s="18"/>
      <c r="P189" s="18">
        <f>'MSCI World Indexes'!P180/'MSCI World Indexes'!P179-1</f>
        <v>3.1608367429262874E-2</v>
      </c>
      <c r="Q189" s="18">
        <f>'MSCI World Indexes'!Q180/'MSCI World Indexes'!Q179-1</f>
        <v>-6.784630196702468E-2</v>
      </c>
      <c r="R189" s="18">
        <f>'MSCI World Indexes'!R180/'MSCI World Indexes'!R179-1</f>
        <v>-3.1778642304498006E-2</v>
      </c>
      <c r="S189" s="18">
        <f>'MSCI World Indexes'!S180/'MSCI World Indexes'!S179-1</f>
        <v>-2.1432347797795681E-2</v>
      </c>
      <c r="T189" s="18">
        <f>'MSCI World Indexes'!T180/'MSCI World Indexes'!T179-1</f>
        <v>-2.160074933572953E-3</v>
      </c>
      <c r="U189" s="18">
        <f>'MSCI World Indexes'!U180/'MSCI World Indexes'!U179-1</f>
        <v>-1.175538656527253E-2</v>
      </c>
      <c r="V189" s="18"/>
      <c r="W189" s="18"/>
      <c r="X189" s="18"/>
      <c r="Y189" s="18"/>
      <c r="Z189" s="18">
        <f>'MSCI World Indexes'!Z180/'MSCI World Indexes'!Z179-1</f>
        <v>-5.2223067100902743E-3</v>
      </c>
      <c r="AA189" s="18">
        <f>'MSCI World Indexes'!AA180/'MSCI World Indexes'!AA179-1</f>
        <v>7.847898063609926E-2</v>
      </c>
      <c r="AB189" s="18"/>
      <c r="AC189" s="18"/>
      <c r="AD189" s="18"/>
      <c r="AE189" s="18"/>
      <c r="AF189" s="18">
        <f>'MSCI World Indexes'!AF180/'MSCI World Indexes'!AF179-1</f>
        <v>-4.0088855829392811E-2</v>
      </c>
      <c r="AG189" s="18"/>
      <c r="AH189" s="18"/>
      <c r="AI189" s="18">
        <f>'MSCI World Indexes'!AI180/'MSCI World Indexes'!AI179-1</f>
        <v>-1.5265021793275269E-2</v>
      </c>
      <c r="AJ189" s="18">
        <f>'MSCI World Indexes'!AJ180/'MSCI World Indexes'!AJ179-1</f>
        <v>7.2716894977169044E-2</v>
      </c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>
        <f>'MSCI World Indexes'!AU180/'MSCI World Indexes'!AU179-1</f>
        <v>-6.3027257664527436E-3</v>
      </c>
      <c r="AV189" s="18">
        <f>'MSCI World Indexes'!AV180/'MSCI World Indexes'!AV179-1</f>
        <v>-1.0696103807058654E-2</v>
      </c>
      <c r="AW189" s="18"/>
      <c r="AX189" s="18"/>
      <c r="BB189">
        <f>'MSCI World Indexes'!AY180</f>
        <v>10.220000000000001</v>
      </c>
      <c r="BC189" s="25">
        <f t="shared" si="12"/>
        <v>8.141982319412211E-3</v>
      </c>
      <c r="BD189">
        <v>0.86</v>
      </c>
      <c r="BF189">
        <f t="shared" si="13"/>
        <v>-3.9333607578298402E-2</v>
      </c>
    </row>
    <row r="190" spans="1:58" x14ac:dyDescent="0.2">
      <c r="A190" s="1">
        <v>30986</v>
      </c>
      <c r="B190" s="18">
        <f>'MSCI World Indexes'!B181/'MSCI World Indexes'!B180-1</f>
        <v>1.3786074056438835E-2</v>
      </c>
      <c r="C190" s="18">
        <f>'MSCI World Indexes'!C181/'MSCI World Indexes'!C180-1</f>
        <v>1.8868203637547154E-2</v>
      </c>
      <c r="D190" s="18"/>
      <c r="E190">
        <v>-3.5527940253800017E-2</v>
      </c>
      <c r="F190" s="18">
        <f>'MSCI World Indexes'!F181/'MSCI World Indexes'!F180-1</f>
        <v>1.9651517873181312E-2</v>
      </c>
      <c r="G190" s="18">
        <f>'MSCI World Indexes'!G181/'MSCI World Indexes'!G180-1</f>
        <v>1.5049059760539496E-2</v>
      </c>
      <c r="H190" s="18">
        <f>'MSCI World Indexes'!H181/'MSCI World Indexes'!H180-1</f>
        <v>2.4554738197534398E-2</v>
      </c>
      <c r="I190" s="18"/>
      <c r="J190" s="18"/>
      <c r="K190" s="18">
        <f>'MSCI World Indexes'!K181/'MSCI World Indexes'!K180-1</f>
        <v>-2.4784337835500603E-3</v>
      </c>
      <c r="L190" s="18">
        <f>'MSCI World Indexes'!L181/'MSCI World Indexes'!L180-1</f>
        <v>1.931565452183559E-2</v>
      </c>
      <c r="M190" s="18">
        <f>'MSCI World Indexes'!M181/'MSCI World Indexes'!M180-1</f>
        <v>-1.4989516331331276E-2</v>
      </c>
      <c r="N190" s="18"/>
      <c r="O190" s="18"/>
      <c r="P190" s="18">
        <f>'MSCI World Indexes'!P181/'MSCI World Indexes'!P180-1</f>
        <v>-4.4325894478116301E-2</v>
      </c>
      <c r="Q190" s="18">
        <f>'MSCI World Indexes'!Q181/'MSCI World Indexes'!Q180-1</f>
        <v>-2.8783841455760961E-2</v>
      </c>
      <c r="R190" s="18">
        <f>'MSCI World Indexes'!R181/'MSCI World Indexes'!R180-1</f>
        <v>1.5801354401805856E-2</v>
      </c>
      <c r="S190" s="18">
        <f>'MSCI World Indexes'!S181/'MSCI World Indexes'!S180-1</f>
        <v>-9.1489841718417342E-3</v>
      </c>
      <c r="T190" s="18">
        <f>'MSCI World Indexes'!T181/'MSCI World Indexes'!T180-1</f>
        <v>1.3665389527457439E-3</v>
      </c>
      <c r="U190" s="18">
        <f>'MSCI World Indexes'!U181/'MSCI World Indexes'!U180-1</f>
        <v>-2.0611662536700215E-2</v>
      </c>
      <c r="V190" s="18"/>
      <c r="W190" s="18"/>
      <c r="X190" s="18"/>
      <c r="Y190" s="18"/>
      <c r="Z190" s="18">
        <f>'MSCI World Indexes'!Z181/'MSCI World Indexes'!Z180-1</f>
        <v>4.8363788453495316E-2</v>
      </c>
      <c r="AA190" s="18">
        <f>'MSCI World Indexes'!AA181/'MSCI World Indexes'!AA180-1</f>
        <v>9.4043174272402386E-3</v>
      </c>
      <c r="AB190" s="18"/>
      <c r="AC190" s="18"/>
      <c r="AD190" s="18"/>
      <c r="AE190" s="18"/>
      <c r="AF190" s="18">
        <f>'MSCI World Indexes'!AF181/'MSCI World Indexes'!AF180-1</f>
        <v>-6.7976710718446243E-2</v>
      </c>
      <c r="AG190" s="18"/>
      <c r="AH190" s="18"/>
      <c r="AI190" s="18">
        <f>'MSCI World Indexes'!AI181/'MSCI World Indexes'!AI180-1</f>
        <v>3.3740058291755082E-2</v>
      </c>
      <c r="AJ190" s="18">
        <f>'MSCI World Indexes'!AJ181/'MSCI World Indexes'!AJ180-1</f>
        <v>-4.3045652867936601E-2</v>
      </c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>
        <f>'MSCI World Indexes'!AU181/'MSCI World Indexes'!AU180-1</f>
        <v>8.1245436414958405E-3</v>
      </c>
      <c r="AV190" s="18">
        <f>'MSCI World Indexes'!AV181/'MSCI World Indexes'!AV180-1</f>
        <v>2.311790695659699E-2</v>
      </c>
      <c r="AW190" s="18"/>
      <c r="AX190" s="18"/>
      <c r="BB190">
        <f>'MSCI World Indexes'!AY181</f>
        <v>9.01</v>
      </c>
      <c r="BC190" s="25">
        <f t="shared" si="12"/>
        <v>7.2150233541627973E-3</v>
      </c>
      <c r="BD190">
        <v>1</v>
      </c>
      <c r="BF190">
        <f t="shared" si="13"/>
        <v>-0.12601151315531212</v>
      </c>
    </row>
    <row r="191" spans="1:58" x14ac:dyDescent="0.2">
      <c r="A191" s="1">
        <v>31016</v>
      </c>
      <c r="B191" s="18">
        <f>'MSCI World Indexes'!B182/'MSCI World Indexes'!B181-1</f>
        <v>1.3283038807021752E-2</v>
      </c>
      <c r="C191" s="18">
        <f>'MSCI World Indexes'!C182/'MSCI World Indexes'!C181-1</f>
        <v>-4.1777977815204093E-2</v>
      </c>
      <c r="D191" s="18"/>
      <c r="E191">
        <v>6.715127503476026E-5</v>
      </c>
      <c r="F191" s="18">
        <f>'MSCI World Indexes'!F182/'MSCI World Indexes'!F181-1</f>
        <v>-4.5099006412514964E-2</v>
      </c>
      <c r="G191" s="18">
        <f>'MSCI World Indexes'!G182/'MSCI World Indexes'!G181-1</f>
        <v>-2.3453663561831983E-2</v>
      </c>
      <c r="H191" s="18">
        <f>'MSCI World Indexes'!H182/'MSCI World Indexes'!H181-1</f>
        <v>-1.212000547515657E-2</v>
      </c>
      <c r="I191" s="18"/>
      <c r="J191" s="18"/>
      <c r="K191" s="18">
        <f>'MSCI World Indexes'!K182/'MSCI World Indexes'!K181-1</f>
        <v>-2.3882896764253481E-3</v>
      </c>
      <c r="L191" s="18">
        <f>'MSCI World Indexes'!L182/'MSCI World Indexes'!L181-1</f>
        <v>-5.9017421649285029E-2</v>
      </c>
      <c r="M191" s="18">
        <f>'MSCI World Indexes'!M182/'MSCI World Indexes'!M181-1</f>
        <v>-2.8940868946827236E-2</v>
      </c>
      <c r="N191" s="18"/>
      <c r="O191" s="18"/>
      <c r="P191" s="18">
        <f>'MSCI World Indexes'!P182/'MSCI World Indexes'!P181-1</f>
        <v>-2.6011222819732893E-3</v>
      </c>
      <c r="Q191" s="18">
        <f>'MSCI World Indexes'!Q182/'MSCI World Indexes'!Q181-1</f>
        <v>-6.6415322863546788E-2</v>
      </c>
      <c r="R191" s="18">
        <f>'MSCI World Indexes'!R182/'MSCI World Indexes'!R181-1</f>
        <v>-1.6572839506172832E-2</v>
      </c>
      <c r="S191" s="18">
        <f>'MSCI World Indexes'!S182/'MSCI World Indexes'!S181-1</f>
        <v>1.705883410328779E-2</v>
      </c>
      <c r="T191" s="18">
        <f>'MSCI World Indexes'!T182/'MSCI World Indexes'!T181-1</f>
        <v>-1.3493693165151033E-2</v>
      </c>
      <c r="U191" s="18">
        <f>'MSCI World Indexes'!U182/'MSCI World Indexes'!U181-1</f>
        <v>-1.880059675526069E-3</v>
      </c>
      <c r="V191" s="18"/>
      <c r="W191" s="18"/>
      <c r="X191" s="18"/>
      <c r="Y191" s="18"/>
      <c r="Z191" s="18">
        <f>'MSCI World Indexes'!Z182/'MSCI World Indexes'!Z181-1</f>
        <v>5.8728525362359285E-3</v>
      </c>
      <c r="AA191" s="18">
        <f>'MSCI World Indexes'!AA182/'MSCI World Indexes'!AA181-1</f>
        <v>0.10756293227215652</v>
      </c>
      <c r="AB191" s="18"/>
      <c r="AC191" s="18"/>
      <c r="AD191" s="18"/>
      <c r="AE191" s="18"/>
      <c r="AF191" s="18">
        <f>'MSCI World Indexes'!AF182/'MSCI World Indexes'!AF181-1</f>
        <v>-3.6674429423251276E-2</v>
      </c>
      <c r="AG191" s="18"/>
      <c r="AH191" s="18"/>
      <c r="AI191" s="18">
        <f>'MSCI World Indexes'!AI182/'MSCI World Indexes'!AI181-1</f>
        <v>4.2626397782663528E-3</v>
      </c>
      <c r="AJ191" s="18">
        <f>'MSCI World Indexes'!AJ182/'MSCI World Indexes'!AJ181-1</f>
        <v>0.17319988879621917</v>
      </c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>
        <f>'MSCI World Indexes'!AU182/'MSCI World Indexes'!AU181-1</f>
        <v>-6.291585814744205E-3</v>
      </c>
      <c r="AV191" s="18">
        <f>'MSCI World Indexes'!AV182/'MSCI World Indexes'!AV181-1</f>
        <v>1.9432930985576746E-3</v>
      </c>
      <c r="AW191" s="18"/>
      <c r="AX191" s="18"/>
      <c r="BB191">
        <f>'MSCI World Indexes'!AY182</f>
        <v>8.44</v>
      </c>
      <c r="BC191" s="25">
        <f t="shared" si="12"/>
        <v>6.7750842982787773E-3</v>
      </c>
      <c r="BD191">
        <v>0.73</v>
      </c>
      <c r="BF191">
        <f t="shared" si="13"/>
        <v>-6.5352763012380688E-2</v>
      </c>
    </row>
    <row r="192" spans="1:58" x14ac:dyDescent="0.2">
      <c r="A192" s="1">
        <v>31047</v>
      </c>
      <c r="B192" s="18">
        <f>'MSCI World Indexes'!B183/'MSCI World Indexes'!B182-1</f>
        <v>4.3310109071945657E-3</v>
      </c>
      <c r="C192" s="18">
        <f>'MSCI World Indexes'!C183/'MSCI World Indexes'!C182-1</f>
        <v>-1.1719963332500138E-2</v>
      </c>
      <c r="D192" s="18"/>
      <c r="E192">
        <v>-6.4418928673347642E-3</v>
      </c>
      <c r="F192" s="18">
        <f>'MSCI World Indexes'!F183/'MSCI World Indexes'!F182-1</f>
        <v>-4.5052025680761609E-2</v>
      </c>
      <c r="G192" s="18">
        <f>'MSCI World Indexes'!G183/'MSCI World Indexes'!G182-1</f>
        <v>-1.5190808154510127E-2</v>
      </c>
      <c r="H192" s="18">
        <f>'MSCI World Indexes'!H183/'MSCI World Indexes'!H182-1</f>
        <v>-1.1651488241444241E-3</v>
      </c>
      <c r="I192" s="18"/>
      <c r="J192" s="18"/>
      <c r="K192" s="18">
        <f>'MSCI World Indexes'!K183/'MSCI World Indexes'!K182-1</f>
        <v>7.4040466445285391E-2</v>
      </c>
      <c r="L192" s="18">
        <f>'MSCI World Indexes'!L183/'MSCI World Indexes'!L182-1</f>
        <v>-1.3118148426531251E-2</v>
      </c>
      <c r="M192" s="18">
        <f>'MSCI World Indexes'!M183/'MSCI World Indexes'!M182-1</f>
        <v>3.5825444972807929E-3</v>
      </c>
      <c r="N192" s="18"/>
      <c r="O192" s="18"/>
      <c r="P192" s="18">
        <f>'MSCI World Indexes'!P183/'MSCI World Indexes'!P182-1</f>
        <v>-2.6723708500600685E-2</v>
      </c>
      <c r="Q192" s="18">
        <f>'MSCI World Indexes'!Q183/'MSCI World Indexes'!Q182-1</f>
        <v>-2.2173440126569854E-2</v>
      </c>
      <c r="R192" s="18">
        <f>'MSCI World Indexes'!R183/'MSCI World Indexes'!R182-1</f>
        <v>-1.3005664242961013E-3</v>
      </c>
      <c r="S192" s="18">
        <f>'MSCI World Indexes'!S183/'MSCI World Indexes'!S182-1</f>
        <v>9.3378107694119805E-3</v>
      </c>
      <c r="T192" s="18">
        <f>'MSCI World Indexes'!T183/'MSCI World Indexes'!T182-1</f>
        <v>2.138359901226905E-2</v>
      </c>
      <c r="U192" s="18">
        <f>'MSCI World Indexes'!U183/'MSCI World Indexes'!U182-1</f>
        <v>1.3611593985596526E-2</v>
      </c>
      <c r="V192" s="18"/>
      <c r="W192" s="18"/>
      <c r="X192" s="18"/>
      <c r="Y192" s="18"/>
      <c r="Z192" s="18">
        <f>'MSCI World Indexes'!Z183/'MSCI World Indexes'!Z182-1</f>
        <v>3.7387868534532798E-2</v>
      </c>
      <c r="AA192" s="18">
        <f>'MSCI World Indexes'!AA183/'MSCI World Indexes'!AA182-1</f>
        <v>6.7065841688517702E-2</v>
      </c>
      <c r="AB192" s="18"/>
      <c r="AC192" s="18"/>
      <c r="AD192" s="18"/>
      <c r="AE192" s="18"/>
      <c r="AF192" s="18">
        <f>'MSCI World Indexes'!AF183/'MSCI World Indexes'!AF182-1</f>
        <v>-1.0845665403369509E-2</v>
      </c>
      <c r="AG192" s="18"/>
      <c r="AH192" s="18"/>
      <c r="AI192" s="18">
        <f>'MSCI World Indexes'!AI183/'MSCI World Indexes'!AI182-1</f>
        <v>-7.4089230652099491E-2</v>
      </c>
      <c r="AJ192" s="18">
        <f>'MSCI World Indexes'!AJ183/'MSCI World Indexes'!AJ182-1</f>
        <v>-9.52606635071096E-3</v>
      </c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>
        <f>'MSCI World Indexes'!AU183/'MSCI World Indexes'!AU182-1</f>
        <v>1.8276265332209274E-2</v>
      </c>
      <c r="AV192" s="18">
        <f>'MSCI World Indexes'!AV183/'MSCI World Indexes'!AV182-1</f>
        <v>1.8292373740788292E-2</v>
      </c>
      <c r="AW192" s="18"/>
      <c r="AX192" s="18"/>
      <c r="BB192">
        <f>'MSCI World Indexes'!AY183</f>
        <v>7.8500000000000005</v>
      </c>
      <c r="BC192" s="25">
        <f t="shared" si="12"/>
        <v>6.3174704723885089E-3</v>
      </c>
      <c r="BD192">
        <v>0.64</v>
      </c>
      <c r="BF192">
        <f t="shared" si="13"/>
        <v>-7.2468776813548352E-2</v>
      </c>
    </row>
    <row r="193" spans="1:58" x14ac:dyDescent="0.2">
      <c r="A193" s="1">
        <v>31078</v>
      </c>
      <c r="B193" s="18">
        <f>'MSCI World Indexes'!B184/'MSCI World Indexes'!B183-1</f>
        <v>2.2931810314987811E-3</v>
      </c>
      <c r="C193" s="18">
        <f>'MSCI World Indexes'!C184/'MSCI World Indexes'!C183-1</f>
        <v>-3.8604829436565624E-2</v>
      </c>
      <c r="D193" s="18"/>
      <c r="E193">
        <v>8.0507203831906349E-2</v>
      </c>
      <c r="F193" s="18">
        <f>'MSCI World Indexes'!F184/'MSCI World Indexes'!F183-1</f>
        <v>-2.8399211776979238E-2</v>
      </c>
      <c r="G193" s="18">
        <f>'MSCI World Indexes'!G184/'MSCI World Indexes'!G183-1</f>
        <v>5.5487614371791949E-2</v>
      </c>
      <c r="H193" s="18">
        <f>'MSCI World Indexes'!H184/'MSCI World Indexes'!H183-1</f>
        <v>3.9604522267691511E-2</v>
      </c>
      <c r="I193" s="18"/>
      <c r="J193" s="18"/>
      <c r="K193" s="18">
        <f>'MSCI World Indexes'!K184/'MSCI World Indexes'!K183-1</f>
        <v>0.12955007100357707</v>
      </c>
      <c r="L193" s="18">
        <f>'MSCI World Indexes'!L184/'MSCI World Indexes'!L183-1</f>
        <v>0.13519213082715398</v>
      </c>
      <c r="M193" s="18">
        <f>'MSCI World Indexes'!M184/'MSCI World Indexes'!M183-1</f>
        <v>8.1557084042107375E-2</v>
      </c>
      <c r="N193" s="18"/>
      <c r="O193" s="18"/>
      <c r="P193" s="18">
        <f>'MSCI World Indexes'!P184/'MSCI World Indexes'!P183-1</f>
        <v>0.17693813036278772</v>
      </c>
      <c r="Q193" s="18">
        <f>'MSCI World Indexes'!Q184/'MSCI World Indexes'!Q183-1</f>
        <v>8.8257779539598458E-2</v>
      </c>
      <c r="R193" s="18">
        <f>'MSCI World Indexes'!R184/'MSCI World Indexes'!R183-1</f>
        <v>3.2119063780576829E-2</v>
      </c>
      <c r="S193" s="18">
        <f>'MSCI World Indexes'!S184/'MSCI World Indexes'!S183-1</f>
        <v>1.822851305997375E-2</v>
      </c>
      <c r="T193" s="18">
        <f>'MSCI World Indexes'!T184/'MSCI World Indexes'!T183-1</f>
        <v>7.6560383782894315E-2</v>
      </c>
      <c r="U193" s="18">
        <f>'MSCI World Indexes'!U184/'MSCI World Indexes'!U183-1</f>
        <v>7.7300000924530599E-2</v>
      </c>
      <c r="V193" s="18"/>
      <c r="W193" s="18"/>
      <c r="X193" s="18"/>
      <c r="Y193" s="18"/>
      <c r="Z193" s="18">
        <f>'MSCI World Indexes'!Z184/'MSCI World Indexes'!Z183-1</f>
        <v>-5.8904958405293639E-3</v>
      </c>
      <c r="AA193" s="18">
        <f>'MSCI World Indexes'!AA184/'MSCI World Indexes'!AA183-1</f>
        <v>0.14453513560350051</v>
      </c>
      <c r="AB193" s="18"/>
      <c r="AC193" s="18"/>
      <c r="AD193" s="18"/>
      <c r="AE193" s="18"/>
      <c r="AF193" s="18">
        <f>'MSCI World Indexes'!AF184/'MSCI World Indexes'!AF183-1</f>
        <v>2.243221145071117E-2</v>
      </c>
      <c r="AG193" s="18"/>
      <c r="AH193" s="18"/>
      <c r="AI193" s="18">
        <f>'MSCI World Indexes'!AI184/'MSCI World Indexes'!AI183-1</f>
        <v>5.8720744981550332E-2</v>
      </c>
      <c r="AJ193" s="18">
        <f>'MSCI World Indexes'!AJ184/'MSCI World Indexes'!AJ183-1</f>
        <v>-6.8041533087707551E-2</v>
      </c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>
        <f>'MSCI World Indexes'!AU184/'MSCI World Indexes'!AU183-1</f>
        <v>5.2626799497876631E-2</v>
      </c>
      <c r="AV193" s="18">
        <f>'MSCI World Indexes'!AV184/'MSCI World Indexes'!AV183-1</f>
        <v>2.0702533352698227E-2</v>
      </c>
      <c r="AW193" s="18"/>
      <c r="AX193" s="18"/>
      <c r="BB193">
        <f>'MSCI World Indexes'!AY184</f>
        <v>8.0500000000000007</v>
      </c>
      <c r="BC193" s="25">
        <f t="shared" si="12"/>
        <v>6.472850346757042E-3</v>
      </c>
      <c r="BD193">
        <v>0.65</v>
      </c>
      <c r="BF193">
        <f t="shared" si="13"/>
        <v>2.5158559636154987E-2</v>
      </c>
    </row>
    <row r="194" spans="1:58" x14ac:dyDescent="0.2">
      <c r="A194" s="1">
        <v>31106</v>
      </c>
      <c r="B194" s="18">
        <f>'MSCI World Indexes'!B185/'MSCI World Indexes'!B184-1</f>
        <v>9.1172026764515302E-2</v>
      </c>
      <c r="C194" s="18">
        <f>'MSCI World Indexes'!C185/'MSCI World Indexes'!C184-1</f>
        <v>8.7470298371792321E-3</v>
      </c>
      <c r="D194" s="18"/>
      <c r="E194">
        <v>-5.6608641603696497E-2</v>
      </c>
      <c r="F194" s="18">
        <f>'MSCI World Indexes'!F185/'MSCI World Indexes'!F184-1</f>
        <v>-5.169808319414626E-2</v>
      </c>
      <c r="G194" s="18">
        <f>'MSCI World Indexes'!G185/'MSCI World Indexes'!G184-1</f>
        <v>-2.8315051462690644E-2</v>
      </c>
      <c r="H194" s="18">
        <f>'MSCI World Indexes'!H185/'MSCI World Indexes'!H184-1</f>
        <v>-3.3668134454189147E-2</v>
      </c>
      <c r="I194" s="18"/>
      <c r="J194" s="18"/>
      <c r="K194" s="18">
        <f>'MSCI World Indexes'!K185/'MSCI World Indexes'!K184-1</f>
        <v>-1.005760845348358E-2</v>
      </c>
      <c r="L194" s="18">
        <f>'MSCI World Indexes'!L185/'MSCI World Indexes'!L184-1</f>
        <v>-7.2054509261574085E-2</v>
      </c>
      <c r="M194" s="18">
        <f>'MSCI World Indexes'!M185/'MSCI World Indexes'!M184-1</f>
        <v>-1.6694323382993703E-2</v>
      </c>
      <c r="N194" s="18"/>
      <c r="O194" s="18"/>
      <c r="P194" s="18">
        <f>'MSCI World Indexes'!P185/'MSCI World Indexes'!P184-1</f>
        <v>-7.74838841706742E-2</v>
      </c>
      <c r="Q194" s="18">
        <f>'MSCI World Indexes'!Q185/'MSCI World Indexes'!Q184-1</f>
        <v>-7.2246299779213374E-2</v>
      </c>
      <c r="R194" s="18">
        <f>'MSCI World Indexes'!R185/'MSCI World Indexes'!R184-1</f>
        <v>-5.8892304394635442E-2</v>
      </c>
      <c r="S194" s="18">
        <f>'MSCI World Indexes'!S185/'MSCI World Indexes'!S184-1</f>
        <v>-5.6274649179125058E-2</v>
      </c>
      <c r="T194" s="18">
        <f>'MSCI World Indexes'!T185/'MSCI World Indexes'!T184-1</f>
        <v>8.342004550184301E-3</v>
      </c>
      <c r="U194" s="18">
        <f>'MSCI World Indexes'!U185/'MSCI World Indexes'!U184-1</f>
        <v>-4.4076756719645727E-2</v>
      </c>
      <c r="V194" s="18"/>
      <c r="W194" s="18"/>
      <c r="X194" s="18"/>
      <c r="Y194" s="18"/>
      <c r="Z194" s="18">
        <f>'MSCI World Indexes'!Z185/'MSCI World Indexes'!Z184-1</f>
        <v>3.1888144161730914E-2</v>
      </c>
      <c r="AA194" s="18">
        <f>'MSCI World Indexes'!AA185/'MSCI World Indexes'!AA184-1</f>
        <v>3.7640774376412889E-3</v>
      </c>
      <c r="AB194" s="18"/>
      <c r="AC194" s="18"/>
      <c r="AD194" s="18"/>
      <c r="AE194" s="18"/>
      <c r="AF194" s="18">
        <f>'MSCI World Indexes'!AF185/'MSCI World Indexes'!AF184-1</f>
        <v>-2.2231768875523583E-2</v>
      </c>
      <c r="AG194" s="18"/>
      <c r="AH194" s="18"/>
      <c r="AI194" s="18">
        <f>'MSCI World Indexes'!AI185/'MSCI World Indexes'!AI184-1</f>
        <v>-9.8248611704399913E-2</v>
      </c>
      <c r="AJ194" s="18">
        <f>'MSCI World Indexes'!AJ185/'MSCI World Indexes'!AJ184-1</f>
        <v>1.3759819274015594E-2</v>
      </c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>
        <f>'MSCI World Indexes'!AU185/'MSCI World Indexes'!AU184-1</f>
        <v>-4.7194466575672944E-4</v>
      </c>
      <c r="AV194" s="18">
        <f>'MSCI World Indexes'!AV185/'MSCI World Indexes'!AV184-1</f>
        <v>-7.6064949954061101E-3</v>
      </c>
      <c r="AW194" s="18"/>
      <c r="AX194" s="18"/>
      <c r="BB194">
        <f>'MSCI World Indexes'!AY185</f>
        <v>8.5</v>
      </c>
      <c r="BC194" s="25">
        <f t="shared" si="12"/>
        <v>6.8214933659622723E-3</v>
      </c>
      <c r="BD194">
        <v>0.57999999999999996</v>
      </c>
      <c r="BF194">
        <f t="shared" si="13"/>
        <v>5.4394072065798493E-2</v>
      </c>
    </row>
    <row r="195" spans="1:58" x14ac:dyDescent="0.2">
      <c r="A195" s="1">
        <v>31135</v>
      </c>
      <c r="B195" s="18">
        <f>'MSCI World Indexes'!B186/'MSCI World Indexes'!B185-1</f>
        <v>0.15922248157086138</v>
      </c>
      <c r="C195" s="18">
        <f>'MSCI World Indexes'!C186/'MSCI World Indexes'!C185-1</f>
        <v>7.9985139632126945E-2</v>
      </c>
      <c r="D195" s="18"/>
      <c r="E195">
        <v>7.4873201617715157E-2</v>
      </c>
      <c r="F195" s="18">
        <f>'MSCI World Indexes'!F186/'MSCI World Indexes'!F185-1</f>
        <v>1.9709804579384205E-3</v>
      </c>
      <c r="G195" s="18">
        <f>'MSCI World Indexes'!G186/'MSCI World Indexes'!G185-1</f>
        <v>0.12231380501858258</v>
      </c>
      <c r="H195" s="18">
        <f>'MSCI World Indexes'!H186/'MSCI World Indexes'!H185-1</f>
        <v>9.5478995499708175E-2</v>
      </c>
      <c r="I195" s="18"/>
      <c r="J195" s="18"/>
      <c r="K195" s="18">
        <f>'MSCI World Indexes'!K186/'MSCI World Indexes'!K185-1</f>
        <v>3.9144134006366071E-2</v>
      </c>
      <c r="L195" s="18">
        <f>'MSCI World Indexes'!L186/'MSCI World Indexes'!L185-1</f>
        <v>9.8596592943742678E-3</v>
      </c>
      <c r="M195" s="18">
        <f>'MSCI World Indexes'!M186/'MSCI World Indexes'!M185-1</f>
        <v>7.1754429886784044E-2</v>
      </c>
      <c r="N195" s="18"/>
      <c r="O195" s="18"/>
      <c r="P195" s="18">
        <f>'MSCI World Indexes'!P186/'MSCI World Indexes'!P185-1</f>
        <v>7.4563957518786639E-2</v>
      </c>
      <c r="Q195" s="18">
        <f>'MSCI World Indexes'!Q186/'MSCI World Indexes'!Q185-1</f>
        <v>3.2828394117010884E-2</v>
      </c>
      <c r="R195" s="18">
        <f>'MSCI World Indexes'!R186/'MSCI World Indexes'!R185-1</f>
        <v>8.5887029981779106E-2</v>
      </c>
      <c r="S195" s="18">
        <f>'MSCI World Indexes'!S186/'MSCI World Indexes'!S185-1</f>
        <v>0.15514696503088721</v>
      </c>
      <c r="T195" s="18">
        <f>'MSCI World Indexes'!T186/'MSCI World Indexes'!T185-1</f>
        <v>-8.0456151397478859E-4</v>
      </c>
      <c r="U195" s="18">
        <f>'MSCI World Indexes'!U186/'MSCI World Indexes'!U185-1</f>
        <v>2.311739146048053E-2</v>
      </c>
      <c r="V195" s="18"/>
      <c r="W195" s="18"/>
      <c r="X195" s="18"/>
      <c r="Y195" s="18"/>
      <c r="Z195" s="18">
        <f>'MSCI World Indexes'!Z186/'MSCI World Indexes'!Z185-1</f>
        <v>5.61903745982133E-2</v>
      </c>
      <c r="AA195" s="18">
        <f>'MSCI World Indexes'!AA186/'MSCI World Indexes'!AA185-1</f>
        <v>-2.5085226415664241E-3</v>
      </c>
      <c r="AB195" s="18"/>
      <c r="AC195" s="18"/>
      <c r="AD195" s="18"/>
      <c r="AE195" s="18"/>
      <c r="AF195" s="18">
        <f>'MSCI World Indexes'!AF186/'MSCI World Indexes'!AF185-1</f>
        <v>-2.8692466631833335E-3</v>
      </c>
      <c r="AG195" s="18"/>
      <c r="AH195" s="18"/>
      <c r="AI195" s="18">
        <f>'MSCI World Indexes'!AI186/'MSCI World Indexes'!AI185-1</f>
        <v>2.3136385168597506E-2</v>
      </c>
      <c r="AJ195" s="18">
        <f>'MSCI World Indexes'!AJ186/'MSCI World Indexes'!AJ185-1</f>
        <v>5.206381362370216E-2</v>
      </c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>
        <f>'MSCI World Indexes'!AU186/'MSCI World Indexes'!AU185-1</f>
        <v>3.2183546231798754E-2</v>
      </c>
      <c r="AV195" s="18">
        <f>'MSCI World Indexes'!AV186/'MSCI World Indexes'!AV185-1</f>
        <v>7.5681167376066671E-2</v>
      </c>
      <c r="AW195" s="18"/>
      <c r="AX195" s="18"/>
      <c r="BB195">
        <f>'MSCI World Indexes'!AY186</f>
        <v>8.18</v>
      </c>
      <c r="BC195" s="25">
        <f t="shared" si="12"/>
        <v>6.5737059494446193E-3</v>
      </c>
      <c r="BD195">
        <v>0.62</v>
      </c>
      <c r="BF195">
        <f t="shared" si="13"/>
        <v>-3.8374012881615016E-2</v>
      </c>
    </row>
    <row r="196" spans="1:58" x14ac:dyDescent="0.2">
      <c r="A196" s="1">
        <v>31167</v>
      </c>
      <c r="B196" s="18">
        <f>'MSCI World Indexes'!B187/'MSCI World Indexes'!B186-1</f>
        <v>0.27907968829986918</v>
      </c>
      <c r="C196" s="18">
        <f>'MSCI World Indexes'!C187/'MSCI World Indexes'!C186-1</f>
        <v>-1.6914294078899106E-2</v>
      </c>
      <c r="D196" s="18"/>
      <c r="E196">
        <v>7.5868263703897654E-3</v>
      </c>
      <c r="F196" s="18">
        <f>'MSCI World Indexes'!F187/'MSCI World Indexes'!F186-1</f>
        <v>-5.3488469426191676E-2</v>
      </c>
      <c r="G196" s="18">
        <f>'MSCI World Indexes'!G187/'MSCI World Indexes'!G186-1</f>
        <v>2.2358196454329793E-2</v>
      </c>
      <c r="H196" s="18">
        <f>'MSCI World Indexes'!H187/'MSCI World Indexes'!H186-1</f>
        <v>4.0754003495000912E-2</v>
      </c>
      <c r="I196" s="18"/>
      <c r="J196" s="18"/>
      <c r="K196" s="18">
        <f>'MSCI World Indexes'!K187/'MSCI World Indexes'!K186-1</f>
        <v>2.3328847016599319E-2</v>
      </c>
      <c r="L196" s="18">
        <f>'MSCI World Indexes'!L187/'MSCI World Indexes'!L186-1</f>
        <v>7.7100767968227624E-2</v>
      </c>
      <c r="M196" s="18">
        <f>'MSCI World Indexes'!M187/'MSCI World Indexes'!M186-1</f>
        <v>3.2577615704391993E-2</v>
      </c>
      <c r="N196" s="18"/>
      <c r="O196" s="18"/>
      <c r="P196" s="18">
        <f>'MSCI World Indexes'!P187/'MSCI World Indexes'!P186-1</f>
        <v>-3.045004128819162E-2</v>
      </c>
      <c r="Q196" s="18">
        <f>'MSCI World Indexes'!Q187/'MSCI World Indexes'!Q186-1</f>
        <v>1.3887003239007711E-2</v>
      </c>
      <c r="R196" s="18">
        <f>'MSCI World Indexes'!R187/'MSCI World Indexes'!R186-1</f>
        <v>4.1406071237891862E-2</v>
      </c>
      <c r="S196" s="18">
        <f>'MSCI World Indexes'!S187/'MSCI World Indexes'!S186-1</f>
        <v>2.0875728941542659E-2</v>
      </c>
      <c r="T196" s="18">
        <f>'MSCI World Indexes'!T187/'MSCI World Indexes'!T186-1</f>
        <v>-5.7531624889138877E-3</v>
      </c>
      <c r="U196" s="18">
        <f>'MSCI World Indexes'!U187/'MSCI World Indexes'!U186-1</f>
        <v>2.8693523336520421E-3</v>
      </c>
      <c r="V196" s="18"/>
      <c r="W196" s="18"/>
      <c r="X196" s="18"/>
      <c r="Y196" s="18"/>
      <c r="Z196" s="18">
        <f>'MSCI World Indexes'!Z187/'MSCI World Indexes'!Z186-1</f>
        <v>-3.4960720752292507E-2</v>
      </c>
      <c r="AA196" s="18">
        <f>'MSCI World Indexes'!AA187/'MSCI World Indexes'!AA186-1</f>
        <v>9.9321464378770097E-2</v>
      </c>
      <c r="AB196" s="18"/>
      <c r="AC196" s="18"/>
      <c r="AD196" s="18"/>
      <c r="AE196" s="18"/>
      <c r="AF196" s="18">
        <f>'MSCI World Indexes'!AF187/'MSCI World Indexes'!AF186-1</f>
        <v>-2.6058297345939008E-2</v>
      </c>
      <c r="AG196" s="18"/>
      <c r="AH196" s="18"/>
      <c r="AI196" s="18">
        <f>'MSCI World Indexes'!AI187/'MSCI World Indexes'!AI186-1</f>
        <v>-1.7488661833258035E-2</v>
      </c>
      <c r="AJ196" s="18">
        <f>'MSCI World Indexes'!AJ187/'MSCI World Indexes'!AJ186-1</f>
        <v>5.0089057911712365E-2</v>
      </c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>
        <f>'MSCI World Indexes'!AU187/'MSCI World Indexes'!AU186-1</f>
        <v>-5.2188113308706541E-3</v>
      </c>
      <c r="AV196" s="18">
        <f>'MSCI World Indexes'!AV187/'MSCI World Indexes'!AV186-1</f>
        <v>-5.2099003339972638E-3</v>
      </c>
      <c r="AW196" s="18"/>
      <c r="AX196" s="18"/>
      <c r="BB196">
        <f>'MSCI World Indexes'!AY187</f>
        <v>7.8500000000000005</v>
      </c>
      <c r="BC196" s="25">
        <f t="shared" si="12"/>
        <v>6.3174704723885089E-3</v>
      </c>
      <c r="BD196">
        <v>0.72</v>
      </c>
      <c r="BF196">
        <f t="shared" si="13"/>
        <v>-4.1178618820338464E-2</v>
      </c>
    </row>
    <row r="197" spans="1:58" x14ac:dyDescent="0.2">
      <c r="A197" s="1">
        <v>31198</v>
      </c>
      <c r="B197" s="18">
        <f>'MSCI World Indexes'!B188/'MSCI World Indexes'!B187-1</f>
        <v>0.14404446914952751</v>
      </c>
      <c r="C197" s="18">
        <f>'MSCI World Indexes'!C188/'MSCI World Indexes'!C187-1</f>
        <v>4.5749298312226738E-2</v>
      </c>
      <c r="D197" s="18"/>
      <c r="E197">
        <v>4.0751439557706659E-2</v>
      </c>
      <c r="F197" s="18">
        <f>'MSCI World Indexes'!F188/'MSCI World Indexes'!F187-1</f>
        <v>1.2602255140393481E-2</v>
      </c>
      <c r="G197" s="18">
        <f>'MSCI World Indexes'!G188/'MSCI World Indexes'!G187-1</f>
        <v>8.2629770384361478E-2</v>
      </c>
      <c r="H197" s="18">
        <f>'MSCI World Indexes'!H188/'MSCI World Indexes'!H187-1</f>
        <v>0.10041398749229291</v>
      </c>
      <c r="I197" s="18"/>
      <c r="J197" s="18"/>
      <c r="K197" s="18">
        <f>'MSCI World Indexes'!K188/'MSCI World Indexes'!K187-1</f>
        <v>9.1807888252279035E-2</v>
      </c>
      <c r="L197" s="18">
        <f>'MSCI World Indexes'!L188/'MSCI World Indexes'!L187-1</f>
        <v>2.1179797827777458E-2</v>
      </c>
      <c r="M197" s="18">
        <f>'MSCI World Indexes'!M188/'MSCI World Indexes'!M187-1</f>
        <v>-2.5307705842431139E-2</v>
      </c>
      <c r="N197" s="18"/>
      <c r="O197" s="18"/>
      <c r="P197" s="18">
        <f>'MSCI World Indexes'!P188/'MSCI World Indexes'!P187-1</f>
        <v>1.0380070265092467E-3</v>
      </c>
      <c r="Q197" s="18">
        <f>'MSCI World Indexes'!Q188/'MSCI World Indexes'!Q187-1</f>
        <v>-4.2597800095647953E-2</v>
      </c>
      <c r="R197" s="18">
        <f>'MSCI World Indexes'!R188/'MSCI World Indexes'!R187-1</f>
        <v>3.1973523999597075E-2</v>
      </c>
      <c r="S197" s="18">
        <f>'MSCI World Indexes'!S188/'MSCI World Indexes'!S187-1</f>
        <v>4.6991135400194617E-2</v>
      </c>
      <c r="T197" s="18">
        <f>'MSCI World Indexes'!T188/'MSCI World Indexes'!T187-1</f>
        <v>5.8328149391424944E-2</v>
      </c>
      <c r="U197" s="18">
        <f>'MSCI World Indexes'!U188/'MSCI World Indexes'!U187-1</f>
        <v>2.8970163618864175E-2</v>
      </c>
      <c r="V197" s="18"/>
      <c r="W197" s="18"/>
      <c r="X197" s="18"/>
      <c r="Y197" s="18"/>
      <c r="Z197" s="18">
        <f>'MSCI World Indexes'!Z188/'MSCI World Indexes'!Z187-1</f>
        <v>3.4057222690861089E-2</v>
      </c>
      <c r="AA197" s="18">
        <f>'MSCI World Indexes'!AA188/'MSCI World Indexes'!AA187-1</f>
        <v>5.2897286768387675E-2</v>
      </c>
      <c r="AB197" s="18"/>
      <c r="AC197" s="18"/>
      <c r="AD197" s="18"/>
      <c r="AE197" s="18"/>
      <c r="AF197" s="18">
        <f>'MSCI World Indexes'!AF188/'MSCI World Indexes'!AF187-1</f>
        <v>2.662405350794339E-2</v>
      </c>
      <c r="AG197" s="18"/>
      <c r="AH197" s="18"/>
      <c r="AI197" s="18">
        <f>'MSCI World Indexes'!AI188/'MSCI World Indexes'!AI187-1</f>
        <v>2.0434610317978885E-2</v>
      </c>
      <c r="AJ197" s="18">
        <f>'MSCI World Indexes'!AJ188/'MSCI World Indexes'!AJ187-1</f>
        <v>5.8220826552364269E-3</v>
      </c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>
        <f>'MSCI World Indexes'!AU188/'MSCI World Indexes'!AU187-1</f>
        <v>4.887214327389966E-2</v>
      </c>
      <c r="AV197" s="18">
        <f>'MSCI World Indexes'!AV188/'MSCI World Indexes'!AV187-1</f>
        <v>4.0664755042896683E-2</v>
      </c>
      <c r="AW197" s="18"/>
      <c r="AX197" s="18"/>
      <c r="BB197">
        <f>'MSCI World Indexes'!AY188</f>
        <v>7.1400000000000006</v>
      </c>
      <c r="BC197" s="25">
        <f t="shared" si="12"/>
        <v>5.7637304495372632E-3</v>
      </c>
      <c r="BD197">
        <v>0.66</v>
      </c>
      <c r="BF197">
        <f t="shared" si="13"/>
        <v>-9.4800755442824292E-2</v>
      </c>
    </row>
    <row r="198" spans="1:58" x14ac:dyDescent="0.2">
      <c r="A198" s="1">
        <v>31226</v>
      </c>
      <c r="B198" s="18">
        <f>'MSCI World Indexes'!B189/'MSCI World Indexes'!B188-1</f>
        <v>6.5896519957864941E-2</v>
      </c>
      <c r="C198" s="18">
        <f>'MSCI World Indexes'!C189/'MSCI World Indexes'!C188-1</f>
        <v>-3.9853627975851347E-2</v>
      </c>
      <c r="D198" s="18"/>
      <c r="E198">
        <v>5.2103552732192249E-2</v>
      </c>
      <c r="F198" s="18">
        <f>'MSCI World Indexes'!F189/'MSCI World Indexes'!F188-1</f>
        <v>-3.3187772925764247E-2</v>
      </c>
      <c r="G198" s="18">
        <f>'MSCI World Indexes'!G189/'MSCI World Indexes'!G188-1</f>
        <v>-3.0534886002158035E-2</v>
      </c>
      <c r="H198" s="18">
        <f>'MSCI World Indexes'!H189/'MSCI World Indexes'!H188-1</f>
        <v>8.4862523012887214E-2</v>
      </c>
      <c r="I198" s="18"/>
      <c r="J198" s="18"/>
      <c r="K198" s="18">
        <f>'MSCI World Indexes'!K189/'MSCI World Indexes'!K188-1</f>
        <v>0.10816648666611273</v>
      </c>
      <c r="L198" s="18">
        <f>'MSCI World Indexes'!L189/'MSCI World Indexes'!L188-1</f>
        <v>-5.2890623320877794E-2</v>
      </c>
      <c r="M198" s="18">
        <f>'MSCI World Indexes'!M189/'MSCI World Indexes'!M188-1</f>
        <v>2.5853065189266777E-2</v>
      </c>
      <c r="N198" s="18"/>
      <c r="O198" s="18"/>
      <c r="P198" s="18">
        <f>'MSCI World Indexes'!P189/'MSCI World Indexes'!P188-1</f>
        <v>-2.555103560128702E-2</v>
      </c>
      <c r="Q198" s="18">
        <f>'MSCI World Indexes'!Q189/'MSCI World Indexes'!Q188-1</f>
        <v>-1.4350166439552337E-2</v>
      </c>
      <c r="R198" s="18">
        <f>'MSCI World Indexes'!R189/'MSCI World Indexes'!R188-1</f>
        <v>8.5869406113188607E-2</v>
      </c>
      <c r="S198" s="18">
        <f>'MSCI World Indexes'!S189/'MSCI World Indexes'!S188-1</f>
        <v>-3.7010616630425153E-2</v>
      </c>
      <c r="T198" s="18">
        <f>'MSCI World Indexes'!T189/'MSCI World Indexes'!T188-1</f>
        <v>1.1262247902537936E-2</v>
      </c>
      <c r="U198" s="18">
        <f>'MSCI World Indexes'!U189/'MSCI World Indexes'!U188-1</f>
        <v>-8.2354741881446314E-3</v>
      </c>
      <c r="V198" s="18"/>
      <c r="W198" s="18"/>
      <c r="X198" s="18"/>
      <c r="Y198" s="18"/>
      <c r="Z198" s="18">
        <f>'MSCI World Indexes'!Z189/'MSCI World Indexes'!Z188-1</f>
        <v>4.4319688033098936E-2</v>
      </c>
      <c r="AA198" s="18">
        <f>'MSCI World Indexes'!AA189/'MSCI World Indexes'!AA188-1</f>
        <v>-1.295253524254969E-2</v>
      </c>
      <c r="AB198" s="18"/>
      <c r="AC198" s="18"/>
      <c r="AD198" s="18"/>
      <c r="AE198" s="18"/>
      <c r="AF198" s="18">
        <f>'MSCI World Indexes'!AF189/'MSCI World Indexes'!AF188-1</f>
        <v>-5.417336011207774E-2</v>
      </c>
      <c r="AG198" s="18"/>
      <c r="AH198" s="18"/>
      <c r="AI198" s="18">
        <f>'MSCI World Indexes'!AI189/'MSCI World Indexes'!AI188-1</f>
        <v>2.120089421593585E-3</v>
      </c>
      <c r="AJ198" s="18">
        <f>'MSCI World Indexes'!AJ189/'MSCI World Indexes'!AJ188-1</f>
        <v>0.14151910849798321</v>
      </c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>
        <f>'MSCI World Indexes'!AU189/'MSCI World Indexes'!AU188-1</f>
        <v>1.5420080518182555E-2</v>
      </c>
      <c r="AV198" s="18">
        <f>'MSCI World Indexes'!AV189/'MSCI World Indexes'!AV188-1</f>
        <v>2.3900879590628143E-2</v>
      </c>
      <c r="AW198" s="18"/>
      <c r="AX198" s="18"/>
      <c r="BB198">
        <f>'MSCI World Indexes'!AY189</f>
        <v>6.83</v>
      </c>
      <c r="BC198" s="25">
        <f t="shared" si="12"/>
        <v>5.5209009761847394E-3</v>
      </c>
      <c r="BD198">
        <v>0.55000000000000004</v>
      </c>
      <c r="BF198">
        <f t="shared" si="13"/>
        <v>-4.4388102768794235E-2</v>
      </c>
    </row>
    <row r="199" spans="1:58" x14ac:dyDescent="0.2">
      <c r="A199" s="1">
        <v>31259</v>
      </c>
      <c r="B199" s="18">
        <f>'MSCI World Indexes'!B190/'MSCI World Indexes'!B189-1</f>
        <v>-1.6271606739114763E-2</v>
      </c>
      <c r="C199" s="18">
        <f>'MSCI World Indexes'!C190/'MSCI World Indexes'!C189-1</f>
        <v>8.6152180683048307E-2</v>
      </c>
      <c r="D199" s="18"/>
      <c r="E199">
        <v>0.15145585609509782</v>
      </c>
      <c r="F199" s="18">
        <f>'MSCI World Indexes'!F190/'MSCI World Indexes'!F189-1</f>
        <v>8.1255645889792172E-2</v>
      </c>
      <c r="G199" s="18">
        <f>'MSCI World Indexes'!G190/'MSCI World Indexes'!G189-1</f>
        <v>2.0337660084993159E-2</v>
      </c>
      <c r="H199" s="18">
        <f>'MSCI World Indexes'!H190/'MSCI World Indexes'!H189-1</f>
        <v>3.1510115240418468E-2</v>
      </c>
      <c r="I199" s="18"/>
      <c r="J199" s="18"/>
      <c r="K199" s="18">
        <f>'MSCI World Indexes'!K190/'MSCI World Indexes'!K189-1</f>
        <v>9.718369692880513E-2</v>
      </c>
      <c r="L199" s="18">
        <f>'MSCI World Indexes'!L190/'MSCI World Indexes'!L189-1</f>
        <v>0.14830207641061377</v>
      </c>
      <c r="M199" s="18">
        <f>'MSCI World Indexes'!M190/'MSCI World Indexes'!M189-1</f>
        <v>8.7713050327640651E-2</v>
      </c>
      <c r="N199" s="18"/>
      <c r="O199" s="18"/>
      <c r="P199" s="18">
        <f>'MSCI World Indexes'!P190/'MSCI World Indexes'!P189-1</f>
        <v>8.4201909959072507E-2</v>
      </c>
      <c r="Q199" s="18">
        <f>'MSCI World Indexes'!Q190/'MSCI World Indexes'!Q189-1</f>
        <v>0.10436651125076013</v>
      </c>
      <c r="R199" s="18">
        <f>'MSCI World Indexes'!R190/'MSCI World Indexes'!R189-1</f>
        <v>0.12962100602109428</v>
      </c>
      <c r="S199" s="18">
        <f>'MSCI World Indexes'!S190/'MSCI World Indexes'!S189-1</f>
        <v>0.12012690108969415</v>
      </c>
      <c r="T199" s="18">
        <f>'MSCI World Indexes'!T190/'MSCI World Indexes'!T189-1</f>
        <v>-6.3607650464994059E-3</v>
      </c>
      <c r="U199" s="18">
        <f>'MSCI World Indexes'!U190/'MSCI World Indexes'!U189-1</f>
        <v>4.5038904250530587E-2</v>
      </c>
      <c r="V199" s="18"/>
      <c r="W199" s="18"/>
      <c r="X199" s="18"/>
      <c r="Y199" s="18"/>
      <c r="Z199" s="18">
        <f>'MSCI World Indexes'!Z190/'MSCI World Indexes'!Z189-1</f>
        <v>4.2373425591961666E-3</v>
      </c>
      <c r="AA199" s="18">
        <f>'MSCI World Indexes'!AA190/'MSCI World Indexes'!AA189-1</f>
        <v>6.8517900822770761E-2</v>
      </c>
      <c r="AB199" s="18"/>
      <c r="AC199" s="18"/>
      <c r="AD199" s="18"/>
      <c r="AE199" s="18"/>
      <c r="AF199" s="18">
        <f>'MSCI World Indexes'!AF190/'MSCI World Indexes'!AF189-1</f>
        <v>-7.4139369421837298E-3</v>
      </c>
      <c r="AG199" s="18"/>
      <c r="AH199" s="18"/>
      <c r="AI199" s="18">
        <f>'MSCI World Indexes'!AI190/'MSCI World Indexes'!AI189-1</f>
        <v>0.17607691582618523</v>
      </c>
      <c r="AJ199" s="18">
        <f>'MSCI World Indexes'!AJ190/'MSCI World Indexes'!AJ189-1</f>
        <v>0.19925735162005154</v>
      </c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>
        <f>'MSCI World Indexes'!AU190/'MSCI World Indexes'!AU189-1</f>
        <v>1.8185025789588583E-2</v>
      </c>
      <c r="AV199" s="18">
        <f>'MSCI World Indexes'!AV190/'MSCI World Indexes'!AV189-1</f>
        <v>4.9757839671179305E-2</v>
      </c>
      <c r="AW199" s="18"/>
      <c r="AX199" s="18"/>
      <c r="BB199">
        <f>'MSCI World Indexes'!AY190</f>
        <v>7.28</v>
      </c>
      <c r="BC199" s="25">
        <f t="shared" si="12"/>
        <v>5.8731843281445428E-3</v>
      </c>
      <c r="BD199">
        <v>0.62</v>
      </c>
      <c r="BF199">
        <f t="shared" si="13"/>
        <v>6.3806188625895821E-2</v>
      </c>
    </row>
    <row r="200" spans="1:58" x14ac:dyDescent="0.2">
      <c r="A200" s="1">
        <v>31289</v>
      </c>
      <c r="B200" s="18">
        <f>'MSCI World Indexes'!B191/'MSCI World Indexes'!B190-1</f>
        <v>3.5761682693377317E-2</v>
      </c>
      <c r="C200" s="18">
        <f>'MSCI World Indexes'!C191/'MSCI World Indexes'!C190-1</f>
        <v>3.7751305594429407E-2</v>
      </c>
      <c r="D200" s="18"/>
      <c r="E200">
        <v>-5.2911080495487539E-2</v>
      </c>
      <c r="F200" s="18">
        <f>'MSCI World Indexes'!F191/'MSCI World Indexes'!F190-1</f>
        <v>4.7370399766072158E-2</v>
      </c>
      <c r="G200" s="18">
        <f>'MSCI World Indexes'!G191/'MSCI World Indexes'!G190-1</f>
        <v>4.2428707022340584E-2</v>
      </c>
      <c r="H200" s="18">
        <f>'MSCI World Indexes'!H191/'MSCI World Indexes'!H190-1</f>
        <v>9.1991380697770131E-2</v>
      </c>
      <c r="I200" s="18"/>
      <c r="J200" s="18"/>
      <c r="K200" s="18">
        <f>'MSCI World Indexes'!K191/'MSCI World Indexes'!K190-1</f>
        <v>6.1916366783583143E-2</v>
      </c>
      <c r="L200" s="18">
        <f>'MSCI World Indexes'!L191/'MSCI World Indexes'!L190-1</f>
        <v>2.1653760046977943E-3</v>
      </c>
      <c r="M200" s="18">
        <f>'MSCI World Indexes'!M191/'MSCI World Indexes'!M190-1</f>
        <v>7.996579497787204E-3</v>
      </c>
      <c r="N200" s="18"/>
      <c r="O200" s="18"/>
      <c r="P200" s="18">
        <f>'MSCI World Indexes'!P191/'MSCI World Indexes'!P190-1</f>
        <v>-1.2960539561103324E-2</v>
      </c>
      <c r="Q200" s="18">
        <f>'MSCI World Indexes'!Q191/'MSCI World Indexes'!Q190-1</f>
        <v>-1.9163558401127712E-2</v>
      </c>
      <c r="R200" s="18">
        <f>'MSCI World Indexes'!R191/'MSCI World Indexes'!R190-1</f>
        <v>5.1352797807173056E-2</v>
      </c>
      <c r="S200" s="18">
        <f>'MSCI World Indexes'!S191/'MSCI World Indexes'!S190-1</f>
        <v>4.9649498077598331E-2</v>
      </c>
      <c r="T200" s="18">
        <f>'MSCI World Indexes'!T191/'MSCI World Indexes'!T190-1</f>
        <v>-1.2438744426294557E-2</v>
      </c>
      <c r="U200" s="18">
        <f>'MSCI World Indexes'!U191/'MSCI World Indexes'!U190-1</f>
        <v>-1.3287060396847905E-2</v>
      </c>
      <c r="V200" s="18"/>
      <c r="W200" s="18"/>
      <c r="X200" s="18"/>
      <c r="Y200" s="18"/>
      <c r="Z200" s="18">
        <f>'MSCI World Indexes'!Z191/'MSCI World Indexes'!Z190-1</f>
        <v>2.3235534182419526E-2</v>
      </c>
      <c r="AA200" s="18">
        <f>'MSCI World Indexes'!AA191/'MSCI World Indexes'!AA190-1</f>
        <v>-2.1493668094953233E-2</v>
      </c>
      <c r="AB200" s="18"/>
      <c r="AC200" s="18"/>
      <c r="AD200" s="18"/>
      <c r="AE200" s="18"/>
      <c r="AF200" s="18">
        <f>'MSCI World Indexes'!AF191/'MSCI World Indexes'!AF190-1</f>
        <v>-7.3733705477496914E-2</v>
      </c>
      <c r="AG200" s="18"/>
      <c r="AH200" s="18"/>
      <c r="AI200" s="18">
        <f>'MSCI World Indexes'!AI191/'MSCI World Indexes'!AI190-1</f>
        <v>-3.2646736662125031E-2</v>
      </c>
      <c r="AJ200" s="18">
        <f>'MSCI World Indexes'!AJ191/'MSCI World Indexes'!AJ190-1</f>
        <v>2.8848714875482795E-2</v>
      </c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>
        <f>'MSCI World Indexes'!AU191/'MSCI World Indexes'!AU190-1</f>
        <v>5.8044630073776915E-3</v>
      </c>
      <c r="AV200" s="18">
        <f>'MSCI World Indexes'!AV191/'MSCI World Indexes'!AV190-1</f>
        <v>3.0320661790626868E-2</v>
      </c>
      <c r="AW200" s="18"/>
      <c r="AX200" s="18"/>
      <c r="BB200">
        <f>'MSCI World Indexes'!AY191</f>
        <v>7.1400000000000006</v>
      </c>
      <c r="BC200" s="25">
        <f t="shared" si="12"/>
        <v>5.7637304495372632E-3</v>
      </c>
      <c r="BD200">
        <v>0.55000000000000004</v>
      </c>
      <c r="BF200">
        <f t="shared" si="13"/>
        <v>-1.9418085857101586E-2</v>
      </c>
    </row>
    <row r="201" spans="1:58" x14ac:dyDescent="0.2">
      <c r="A201" s="1">
        <v>31320</v>
      </c>
      <c r="B201" s="18">
        <f>'MSCI World Indexes'!B192/'MSCI World Indexes'!B191-1</f>
        <v>4.2397236985737496E-2</v>
      </c>
      <c r="C201" s="18">
        <f>'MSCI World Indexes'!C192/'MSCI World Indexes'!C191-1</f>
        <v>9.6747031542939732E-2</v>
      </c>
      <c r="D201" s="18"/>
      <c r="E201">
        <v>3.7485020730668062E-2</v>
      </c>
      <c r="F201" s="18">
        <f>'MSCI World Indexes'!F192/'MSCI World Indexes'!F191-1</f>
        <v>0.15494755314481723</v>
      </c>
      <c r="G201" s="18">
        <f>'MSCI World Indexes'!G192/'MSCI World Indexes'!G191-1</f>
        <v>-1.7877527723418107E-2</v>
      </c>
      <c r="H201" s="18">
        <f>'MSCI World Indexes'!H192/'MSCI World Indexes'!H191-1</f>
        <v>0.11129897937042754</v>
      </c>
      <c r="I201" s="18"/>
      <c r="J201" s="18"/>
      <c r="K201" s="18">
        <f>'MSCI World Indexes'!K192/'MSCI World Indexes'!K191-1</f>
        <v>0.10915934755332501</v>
      </c>
      <c r="L201" s="18">
        <f>'MSCI World Indexes'!L192/'MSCI World Indexes'!L191-1</f>
        <v>8.4951743488328901E-2</v>
      </c>
      <c r="M201" s="18">
        <f>'MSCI World Indexes'!M192/'MSCI World Indexes'!M191-1</f>
        <v>6.0606755398624479E-3</v>
      </c>
      <c r="N201" s="18"/>
      <c r="O201" s="18"/>
      <c r="P201" s="18">
        <f>'MSCI World Indexes'!P192/'MSCI World Indexes'!P191-1</f>
        <v>1.3462175875168958E-2</v>
      </c>
      <c r="Q201" s="18">
        <f>'MSCI World Indexes'!Q192/'MSCI World Indexes'!Q191-1</f>
        <v>4.7332804335783463E-2</v>
      </c>
      <c r="R201" s="18">
        <f>'MSCI World Indexes'!R192/'MSCI World Indexes'!R191-1</f>
        <v>-3.0989994462387038E-3</v>
      </c>
      <c r="S201" s="18">
        <f>'MSCI World Indexes'!S192/'MSCI World Indexes'!S191-1</f>
        <v>-3.8836723254672023E-2</v>
      </c>
      <c r="T201" s="18">
        <f>'MSCI World Indexes'!T192/'MSCI World Indexes'!T191-1</f>
        <v>-3.5036936866457369E-2</v>
      </c>
      <c r="U201" s="18">
        <f>'MSCI World Indexes'!U192/'MSCI World Indexes'!U191-1</f>
        <v>-6.5222091031546858E-2</v>
      </c>
      <c r="V201" s="18"/>
      <c r="W201" s="18"/>
      <c r="X201" s="18"/>
      <c r="Y201" s="18"/>
      <c r="Z201" s="18">
        <f>'MSCI World Indexes'!Z192/'MSCI World Indexes'!Z191-1</f>
        <v>0.10526836097203995</v>
      </c>
      <c r="AA201" s="18">
        <f>'MSCI World Indexes'!AA192/'MSCI World Indexes'!AA191-1</f>
        <v>-7.8197516172728521E-2</v>
      </c>
      <c r="AB201" s="18"/>
      <c r="AC201" s="18"/>
      <c r="AD201" s="18"/>
      <c r="AE201" s="18"/>
      <c r="AF201" s="18">
        <f>'MSCI World Indexes'!AF192/'MSCI World Indexes'!AF191-1</f>
        <v>9.5893577133465246E-2</v>
      </c>
      <c r="AG201" s="18"/>
      <c r="AH201" s="18"/>
      <c r="AI201" s="18">
        <f>'MSCI World Indexes'!AI192/'MSCI World Indexes'!AI191-1</f>
        <v>6.5278429856297393E-2</v>
      </c>
      <c r="AJ201" s="18">
        <f>'MSCI World Indexes'!AJ192/'MSCI World Indexes'!AJ191-1</f>
        <v>2.7182266806893285E-3</v>
      </c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>
        <f>'MSCI World Indexes'!AU192/'MSCI World Indexes'!AU191-1</f>
        <v>5.0546949729584068E-3</v>
      </c>
      <c r="AV201" s="18">
        <f>'MSCI World Indexes'!AV192/'MSCI World Indexes'!AV191-1</f>
        <v>5.6707503421517869E-2</v>
      </c>
      <c r="AW201" s="18"/>
      <c r="AX201" s="18"/>
      <c r="BB201">
        <f>'MSCI World Indexes'!AY192</f>
        <v>7.04</v>
      </c>
      <c r="BC201" s="25">
        <f t="shared" si="12"/>
        <v>5.6854688104017725E-3</v>
      </c>
      <c r="BD201">
        <v>0.6</v>
      </c>
      <c r="BF201">
        <f t="shared" si="13"/>
        <v>-1.4104606181541968E-2</v>
      </c>
    </row>
    <row r="202" spans="1:58" x14ac:dyDescent="0.2">
      <c r="A202" s="1">
        <v>31351</v>
      </c>
      <c r="B202" s="18">
        <f>'MSCI World Indexes'!B193/'MSCI World Indexes'!B192-1</f>
        <v>-7.3132796110575438E-4</v>
      </c>
      <c r="C202" s="18">
        <f>'MSCI World Indexes'!C193/'MSCI World Indexes'!C192-1</f>
        <v>0.18886529672148855</v>
      </c>
      <c r="D202" s="18"/>
      <c r="E202">
        <v>7.4531264959218246E-2</v>
      </c>
      <c r="F202" s="18">
        <f>'MSCI World Indexes'!F193/'MSCI World Indexes'!F192-1</f>
        <v>6.2055390565646684E-2</v>
      </c>
      <c r="G202" s="18">
        <f>'MSCI World Indexes'!G193/'MSCI World Indexes'!G192-1</f>
        <v>8.6579906875056345E-2</v>
      </c>
      <c r="H202" s="18">
        <f>'MSCI World Indexes'!H193/'MSCI World Indexes'!H192-1</f>
        <v>0.1521549326387841</v>
      </c>
      <c r="I202" s="18"/>
      <c r="J202" s="18"/>
      <c r="K202" s="18">
        <f>'MSCI World Indexes'!K193/'MSCI World Indexes'!K192-1</f>
        <v>3.7233631125033861E-2</v>
      </c>
      <c r="L202" s="18">
        <f>'MSCI World Indexes'!L193/'MSCI World Indexes'!L192-1</f>
        <v>0.15607295123255804</v>
      </c>
      <c r="M202" s="18">
        <f>'MSCI World Indexes'!M193/'MSCI World Indexes'!M192-1</f>
        <v>5.937942743843827E-2</v>
      </c>
      <c r="N202" s="18"/>
      <c r="O202" s="18"/>
      <c r="P202" s="18">
        <f>'MSCI World Indexes'!P193/'MSCI World Indexes'!P192-1</f>
        <v>9.200231452363572E-2</v>
      </c>
      <c r="Q202" s="18">
        <f>'MSCI World Indexes'!Q193/'MSCI World Indexes'!Q192-1</f>
        <v>8.4440600676153998E-2</v>
      </c>
      <c r="R202" s="18">
        <f>'MSCI World Indexes'!R193/'MSCI World Indexes'!R192-1</f>
        <v>0.13914669574037908</v>
      </c>
      <c r="S202" s="18">
        <f>'MSCI World Indexes'!S193/'MSCI World Indexes'!S192-1</f>
        <v>0.10377703939784366</v>
      </c>
      <c r="T202" s="18">
        <f>'MSCI World Indexes'!T193/'MSCI World Indexes'!T192-1</f>
        <v>4.1839429246484983E-2</v>
      </c>
      <c r="U202" s="18">
        <f>'MSCI World Indexes'!U193/'MSCI World Indexes'!U192-1</f>
        <v>1.5308391595951099E-2</v>
      </c>
      <c r="V202" s="18"/>
      <c r="W202" s="18"/>
      <c r="X202" s="18"/>
      <c r="Y202" s="18"/>
      <c r="Z202" s="18">
        <f>'MSCI World Indexes'!Z193/'MSCI World Indexes'!Z192-1</f>
        <v>3.0759123952515122E-2</v>
      </c>
      <c r="AA202" s="18">
        <f>'MSCI World Indexes'!AA193/'MSCI World Indexes'!AA192-1</f>
        <v>9.6290416279264601E-2</v>
      </c>
      <c r="AB202" s="18"/>
      <c r="AC202" s="18"/>
      <c r="AD202" s="18"/>
      <c r="AE202" s="18"/>
      <c r="AF202" s="18">
        <f>'MSCI World Indexes'!AF193/'MSCI World Indexes'!AF192-1</f>
        <v>-1.1651395495981043E-2</v>
      </c>
      <c r="AG202" s="18"/>
      <c r="AH202" s="18"/>
      <c r="AI202" s="18">
        <f>'MSCI World Indexes'!AI193/'MSCI World Indexes'!AI192-1</f>
        <v>3.0133600649855596E-2</v>
      </c>
      <c r="AJ202" s="18">
        <f>'MSCI World Indexes'!AJ193/'MSCI World Indexes'!AJ192-1</f>
        <v>6.381811434011575E-2</v>
      </c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>
        <f>'MSCI World Indexes'!AU193/'MSCI World Indexes'!AU192-1</f>
        <v>5.1388801183570809E-2</v>
      </c>
      <c r="AV202" s="18">
        <f>'MSCI World Indexes'!AV193/'MSCI World Indexes'!AV192-1</f>
        <v>6.6276441574690148E-2</v>
      </c>
      <c r="AW202" s="18"/>
      <c r="AX202" s="18"/>
      <c r="BB202">
        <f>'MSCI World Indexes'!AY193</f>
        <v>7.19</v>
      </c>
      <c r="BC202" s="25">
        <f t="shared" si="12"/>
        <v>5.8028361627453506E-3</v>
      </c>
      <c r="BD202">
        <v>0.65</v>
      </c>
      <c r="BF202">
        <f t="shared" si="13"/>
        <v>2.1083001563004355E-2</v>
      </c>
    </row>
    <row r="203" spans="1:58" x14ac:dyDescent="0.2">
      <c r="A203" s="1">
        <v>31380</v>
      </c>
      <c r="B203" s="18">
        <f>'MSCI World Indexes'!B194/'MSCI World Indexes'!B193-1</f>
        <v>0.23561184450140527</v>
      </c>
      <c r="C203" s="18">
        <f>'MSCI World Indexes'!C194/'MSCI World Indexes'!C193-1</f>
        <v>9.0323394379698163E-2</v>
      </c>
      <c r="D203" s="18"/>
      <c r="E203">
        <v>-3.0782053861410086E-3</v>
      </c>
      <c r="F203" s="18">
        <f>'MSCI World Indexes'!F194/'MSCI World Indexes'!F193-1</f>
        <v>9.4000975451146163E-2</v>
      </c>
      <c r="G203" s="18">
        <f>'MSCI World Indexes'!G194/'MSCI World Indexes'!G193-1</f>
        <v>0.1611069015797415</v>
      </c>
      <c r="H203" s="18">
        <f>'MSCI World Indexes'!H194/'MSCI World Indexes'!H193-1</f>
        <v>1.1907312253596203E-2</v>
      </c>
      <c r="I203" s="18"/>
      <c r="J203" s="18"/>
      <c r="K203" s="18">
        <f>'MSCI World Indexes'!K194/'MSCI World Indexes'!K193-1</f>
        <v>0.11008678306099062</v>
      </c>
      <c r="L203" s="18">
        <f>'MSCI World Indexes'!L194/'MSCI World Indexes'!L193-1</f>
        <v>5.2564554636457039E-2</v>
      </c>
      <c r="M203" s="18">
        <f>'MSCI World Indexes'!M194/'MSCI World Indexes'!M193-1</f>
        <v>7.3304267387578559E-2</v>
      </c>
      <c r="N203" s="18"/>
      <c r="O203" s="18"/>
      <c r="P203" s="18">
        <f>'MSCI World Indexes'!P194/'MSCI World Indexes'!P193-1</f>
        <v>7.7754227526148467E-2</v>
      </c>
      <c r="Q203" s="18">
        <f>'MSCI World Indexes'!Q194/'MSCI World Indexes'!Q193-1</f>
        <v>0.15987688089478835</v>
      </c>
      <c r="R203" s="18">
        <f>'MSCI World Indexes'!R194/'MSCI World Indexes'!R193-1</f>
        <v>0.10843267669792334</v>
      </c>
      <c r="S203" s="18">
        <f>'MSCI World Indexes'!S194/'MSCI World Indexes'!S193-1</f>
        <v>7.4037213150339287E-2</v>
      </c>
      <c r="T203" s="18">
        <f>'MSCI World Indexes'!T194/'MSCI World Indexes'!T193-1</f>
        <v>6.6038941909520865E-2</v>
      </c>
      <c r="U203" s="18">
        <f>'MSCI World Indexes'!U194/'MSCI World Indexes'!U193-1</f>
        <v>6.2242099822152896E-2</v>
      </c>
      <c r="V203" s="18"/>
      <c r="W203" s="18"/>
      <c r="X203" s="18"/>
      <c r="Y203" s="18"/>
      <c r="Z203" s="18">
        <f>'MSCI World Indexes'!Z194/'MSCI World Indexes'!Z193-1</f>
        <v>1.4119205350855646E-2</v>
      </c>
      <c r="AA203" s="18">
        <f>'MSCI World Indexes'!AA194/'MSCI World Indexes'!AA193-1</f>
        <v>3.081224773067226E-2</v>
      </c>
      <c r="AB203" s="18"/>
      <c r="AC203" s="18"/>
      <c r="AD203" s="18"/>
      <c r="AE203" s="18"/>
      <c r="AF203" s="18">
        <f>'MSCI World Indexes'!AF194/'MSCI World Indexes'!AF193-1</f>
        <v>-7.9186010302906729E-2</v>
      </c>
      <c r="AG203" s="18"/>
      <c r="AH203" s="18"/>
      <c r="AI203" s="18">
        <f>'MSCI World Indexes'!AI194/'MSCI World Indexes'!AI193-1</f>
        <v>-6.2145044251499582E-2</v>
      </c>
      <c r="AJ203" s="18">
        <f>'MSCI World Indexes'!AJ194/'MSCI World Indexes'!AJ193-1</f>
        <v>7.2017958985560071E-2</v>
      </c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>
        <f>'MSCI World Indexes'!AU194/'MSCI World Indexes'!AU193-1</f>
        <v>5.3531821789399192E-2</v>
      </c>
      <c r="AV203" s="18">
        <f>'MSCI World Indexes'!AV194/'MSCI World Indexes'!AV193-1</f>
        <v>3.9337834252189063E-2</v>
      </c>
      <c r="AW203" s="18"/>
      <c r="AX203" s="18"/>
      <c r="BB203">
        <f>'MSCI World Indexes'!AY194</f>
        <v>7.16</v>
      </c>
      <c r="BC203" s="25">
        <f t="shared" si="12"/>
        <v>5.7793747418921626E-3</v>
      </c>
      <c r="BD203">
        <v>0.61</v>
      </c>
      <c r="BF203">
        <f t="shared" si="13"/>
        <v>-4.1811907604010212E-3</v>
      </c>
    </row>
    <row r="204" spans="1:58" x14ac:dyDescent="0.2">
      <c r="A204" s="1">
        <v>31412</v>
      </c>
      <c r="B204" s="18">
        <f>'MSCI World Indexes'!B195/'MSCI World Indexes'!B194-1</f>
        <v>4.8994744306331883E-2</v>
      </c>
      <c r="C204" s="18">
        <f>'MSCI World Indexes'!C195/'MSCI World Indexes'!C194-1</f>
        <v>1.2373156635648863E-2</v>
      </c>
      <c r="D204" s="18"/>
      <c r="E204">
        <v>7.7235995029680815E-2</v>
      </c>
      <c r="F204" s="18">
        <f>'MSCI World Indexes'!F195/'MSCI World Indexes'!F194-1</f>
        <v>2.8235154253105854E-2</v>
      </c>
      <c r="G204" s="18">
        <f>'MSCI World Indexes'!G195/'MSCI World Indexes'!G194-1</f>
        <v>9.6241904438095327E-2</v>
      </c>
      <c r="H204" s="18">
        <f>'MSCI World Indexes'!H195/'MSCI World Indexes'!H194-1</f>
        <v>0.15987461805588477</v>
      </c>
      <c r="I204" s="18"/>
      <c r="J204" s="18"/>
      <c r="K204" s="18">
        <f>'MSCI World Indexes'!K195/'MSCI World Indexes'!K194-1</f>
        <v>6.3003300052901556E-2</v>
      </c>
      <c r="L204" s="18">
        <f>'MSCI World Indexes'!L195/'MSCI World Indexes'!L194-1</f>
        <v>-2.3917788868807466E-2</v>
      </c>
      <c r="M204" s="18">
        <f>'MSCI World Indexes'!M195/'MSCI World Indexes'!M194-1</f>
        <v>4.5040771535755697E-2</v>
      </c>
      <c r="N204" s="18"/>
      <c r="O204" s="18"/>
      <c r="P204" s="18">
        <f>'MSCI World Indexes'!P195/'MSCI World Indexes'!P194-1</f>
        <v>2.7361535666189374E-2</v>
      </c>
      <c r="Q204" s="18">
        <f>'MSCI World Indexes'!Q195/'MSCI World Indexes'!Q194-1</f>
        <v>8.0298897602000263E-2</v>
      </c>
      <c r="R204" s="18">
        <f>'MSCI World Indexes'!R195/'MSCI World Indexes'!R194-1</f>
        <v>0.10035002964731987</v>
      </c>
      <c r="S204" s="18">
        <f>'MSCI World Indexes'!S195/'MSCI World Indexes'!S194-1</f>
        <v>-4.41202266643278E-2</v>
      </c>
      <c r="T204" s="18">
        <f>'MSCI World Indexes'!T195/'MSCI World Indexes'!T194-1</f>
        <v>4.8281975076907235E-2</v>
      </c>
      <c r="U204" s="18">
        <f>'MSCI World Indexes'!U195/'MSCI World Indexes'!U194-1</f>
        <v>1.3113672446856128E-3</v>
      </c>
      <c r="V204" s="18"/>
      <c r="W204" s="18"/>
      <c r="X204" s="18"/>
      <c r="Y204" s="18"/>
      <c r="Z204" s="18">
        <f>'MSCI World Indexes'!Z195/'MSCI World Indexes'!Z194-1</f>
        <v>5.8355839419647726E-2</v>
      </c>
      <c r="AA204" s="18">
        <f>'MSCI World Indexes'!AA195/'MSCI World Indexes'!AA194-1</f>
        <v>2.342954365923311E-2</v>
      </c>
      <c r="AB204" s="18"/>
      <c r="AC204" s="18"/>
      <c r="AD204" s="18"/>
      <c r="AE204" s="18"/>
      <c r="AF204" s="18">
        <f>'MSCI World Indexes'!AF195/'MSCI World Indexes'!AF194-1</f>
        <v>-0.12427108134878062</v>
      </c>
      <c r="AG204" s="18"/>
      <c r="AH204" s="18"/>
      <c r="AI204" s="18">
        <f>'MSCI World Indexes'!AI195/'MSCI World Indexes'!AI194-1</f>
        <v>1.1377765056307387E-2</v>
      </c>
      <c r="AJ204" s="18">
        <f>'MSCI World Indexes'!AJ195/'MSCI World Indexes'!AJ194-1</f>
        <v>1.3993434829362217E-2</v>
      </c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>
        <f>'MSCI World Indexes'!AU195/'MSCI World Indexes'!AU194-1</f>
        <v>4.4552943523921584E-2</v>
      </c>
      <c r="AV204" s="18">
        <f>'MSCI World Indexes'!AV195/'MSCI World Indexes'!AV194-1</f>
        <v>4.5697849563019588E-2</v>
      </c>
      <c r="AW204" s="18"/>
      <c r="AX204" s="18"/>
      <c r="BB204">
        <f>'MSCI World Indexes'!AY195</f>
        <v>7.05</v>
      </c>
      <c r="BC204" s="25">
        <f t="shared" si="12"/>
        <v>5.6932979895953917E-3</v>
      </c>
      <c r="BD204">
        <v>0.65</v>
      </c>
      <c r="BF204">
        <f t="shared" si="13"/>
        <v>-1.5482364148377004E-2</v>
      </c>
    </row>
    <row r="205" spans="1:58" x14ac:dyDescent="0.2">
      <c r="A205" s="1">
        <v>31443</v>
      </c>
      <c r="B205" s="18">
        <f>'MSCI World Indexes'!B196/'MSCI World Indexes'!B195-1</f>
        <v>3.4713661993112988E-2</v>
      </c>
      <c r="C205" s="18">
        <f>'MSCI World Indexes'!C196/'MSCI World Indexes'!C195-1</f>
        <v>-1.6193832357498383E-2</v>
      </c>
      <c r="D205" s="18"/>
      <c r="E205">
        <v>-6.4841602680590582E-2</v>
      </c>
      <c r="F205" s="18">
        <f>'MSCI World Indexes'!F196/'MSCI World Indexes'!F195-1</f>
        <v>0.13059313215400614</v>
      </c>
      <c r="G205" s="18">
        <f>'MSCI World Indexes'!G196/'MSCI World Indexes'!G195-1</f>
        <v>8.6566984987719087E-2</v>
      </c>
      <c r="H205" s="18">
        <f>'MSCI World Indexes'!H196/'MSCI World Indexes'!H195-1</f>
        <v>3.7118361942849898E-2</v>
      </c>
      <c r="I205" s="18"/>
      <c r="J205" s="18"/>
      <c r="K205" s="18">
        <f>'MSCI World Indexes'!K196/'MSCI World Indexes'!K195-1</f>
        <v>8.1490141557128526E-2</v>
      </c>
      <c r="L205" s="18">
        <f>'MSCI World Indexes'!L196/'MSCI World Indexes'!L195-1</f>
        <v>-2.6595953987207044E-2</v>
      </c>
      <c r="M205" s="18">
        <f>'MSCI World Indexes'!M196/'MSCI World Indexes'!M195-1</f>
        <v>-5.5332860238976878E-3</v>
      </c>
      <c r="N205" s="18"/>
      <c r="O205" s="18"/>
      <c r="P205" s="18">
        <f>'MSCI World Indexes'!P196/'MSCI World Indexes'!P195-1</f>
        <v>0.1012255258941761</v>
      </c>
      <c r="Q205" s="18">
        <f>'MSCI World Indexes'!Q196/'MSCI World Indexes'!Q195-1</f>
        <v>1.1935132633040801E-2</v>
      </c>
      <c r="R205" s="18">
        <f>'MSCI World Indexes'!R196/'MSCI World Indexes'!R195-1</f>
        <v>-3.2473789030877054E-2</v>
      </c>
      <c r="S205" s="18">
        <f>'MSCI World Indexes'!S196/'MSCI World Indexes'!S195-1</f>
        <v>-2.7686022946685762E-3</v>
      </c>
      <c r="T205" s="18">
        <f>'MSCI World Indexes'!T196/'MSCI World Indexes'!T195-1</f>
        <v>3.1136533200697425E-3</v>
      </c>
      <c r="U205" s="18">
        <f>'MSCI World Indexes'!U196/'MSCI World Indexes'!U195-1</f>
        <v>-4.5660652436236959E-2</v>
      </c>
      <c r="V205" s="18"/>
      <c r="W205" s="18"/>
      <c r="X205" s="18"/>
      <c r="Y205" s="18"/>
      <c r="Z205" s="18">
        <f>'MSCI World Indexes'!Z196/'MSCI World Indexes'!Z195-1</f>
        <v>2.6909309206613719E-2</v>
      </c>
      <c r="AA205" s="18">
        <f>'MSCI World Indexes'!AA196/'MSCI World Indexes'!AA195-1</f>
        <v>-2.5079293077426401E-2</v>
      </c>
      <c r="AB205" s="18"/>
      <c r="AC205" s="18"/>
      <c r="AD205" s="18"/>
      <c r="AE205" s="18"/>
      <c r="AF205" s="18">
        <f>'MSCI World Indexes'!AF196/'MSCI World Indexes'!AF195-1</f>
        <v>-1.7104840164030799E-2</v>
      </c>
      <c r="AG205" s="18"/>
      <c r="AH205" s="18"/>
      <c r="AI205" s="18">
        <f>'MSCI World Indexes'!AI196/'MSCI World Indexes'!AI195-1</f>
        <v>0.12542783610008046</v>
      </c>
      <c r="AJ205" s="18">
        <f>'MSCI World Indexes'!AJ196/'MSCI World Indexes'!AJ195-1</f>
        <v>9.5123142398660265E-2</v>
      </c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>
        <f>'MSCI World Indexes'!AU196/'MSCI World Indexes'!AU195-1</f>
        <v>1.260749900590219E-2</v>
      </c>
      <c r="AV205" s="18">
        <f>'MSCI World Indexes'!AV196/'MSCI World Indexes'!AV195-1</f>
        <v>2.34562978274373E-2</v>
      </c>
      <c r="AW205" s="18"/>
      <c r="AX205" s="18"/>
      <c r="BB205">
        <f>'MSCI World Indexes'!AY196</f>
        <v>6.97</v>
      </c>
      <c r="BC205" s="25">
        <f t="shared" si="12"/>
        <v>5.6306457752604011E-3</v>
      </c>
      <c r="BD205">
        <v>0.56000000000000005</v>
      </c>
      <c r="BF205">
        <f t="shared" si="13"/>
        <v>-1.1412392051744824E-2</v>
      </c>
    </row>
    <row r="206" spans="1:58" x14ac:dyDescent="0.2">
      <c r="A206" s="1">
        <v>31471</v>
      </c>
      <c r="B206" s="18">
        <f>'MSCI World Indexes'!B197/'MSCI World Indexes'!B196-1</f>
        <v>7.2883040755884698E-2</v>
      </c>
      <c r="C206" s="18">
        <f>'MSCI World Indexes'!C197/'MSCI World Indexes'!C196-1</f>
        <v>0.26210254408949862</v>
      </c>
      <c r="D206" s="18"/>
      <c r="E206">
        <v>0.10364002163579178</v>
      </c>
      <c r="F206" s="18">
        <f>'MSCI World Indexes'!F197/'MSCI World Indexes'!F196-1</f>
        <v>4.3922892059109264E-2</v>
      </c>
      <c r="G206" s="18">
        <f>'MSCI World Indexes'!G197/'MSCI World Indexes'!G196-1</f>
        <v>0.17884239991160555</v>
      </c>
      <c r="H206" s="18">
        <f>'MSCI World Indexes'!H197/'MSCI World Indexes'!H196-1</f>
        <v>5.3381455972513425E-2</v>
      </c>
      <c r="I206" s="18"/>
      <c r="J206" s="18"/>
      <c r="K206" s="18">
        <f>'MSCI World Indexes'!K197/'MSCI World Indexes'!K196-1</f>
        <v>0.30807549595348704</v>
      </c>
      <c r="L206" s="18">
        <f>'MSCI World Indexes'!L197/'MSCI World Indexes'!L196-1</f>
        <v>2.1934907202788345E-2</v>
      </c>
      <c r="M206" s="18">
        <f>'MSCI World Indexes'!M197/'MSCI World Indexes'!M196-1</f>
        <v>4.3075765903896723E-2</v>
      </c>
      <c r="N206" s="18"/>
      <c r="O206" s="18"/>
      <c r="P206" s="18">
        <f>'MSCI World Indexes'!P197/'MSCI World Indexes'!P196-1</f>
        <v>0.26070362392774826</v>
      </c>
      <c r="Q206" s="18">
        <f>'MSCI World Indexes'!Q197/'MSCI World Indexes'!Q196-1</f>
        <v>0.11867917662958738</v>
      </c>
      <c r="R206" s="18">
        <f>'MSCI World Indexes'!R197/'MSCI World Indexes'!R196-1</f>
        <v>5.6853268722873995E-2</v>
      </c>
      <c r="S206" s="18">
        <f>'MSCI World Indexes'!S197/'MSCI World Indexes'!S196-1</f>
        <v>0.11553601574563754</v>
      </c>
      <c r="T206" s="18">
        <f>'MSCI World Indexes'!T197/'MSCI World Indexes'!T196-1</f>
        <v>7.2566889466272544E-2</v>
      </c>
      <c r="U206" s="18">
        <f>'MSCI World Indexes'!U197/'MSCI World Indexes'!U196-1</f>
        <v>9.4680786791296878E-3</v>
      </c>
      <c r="V206" s="18"/>
      <c r="W206" s="18"/>
      <c r="X206" s="18"/>
      <c r="Y206" s="18"/>
      <c r="Z206" s="18">
        <f>'MSCI World Indexes'!Z197/'MSCI World Indexes'!Z196-1</f>
        <v>0.11968023253183313</v>
      </c>
      <c r="AA206" s="18">
        <f>'MSCI World Indexes'!AA197/'MSCI World Indexes'!AA196-1</f>
        <v>5.4847145402792119E-3</v>
      </c>
      <c r="AB206" s="18"/>
      <c r="AC206" s="18"/>
      <c r="AD206" s="18"/>
      <c r="AE206" s="18"/>
      <c r="AF206" s="18">
        <f>'MSCI World Indexes'!AF197/'MSCI World Indexes'!AF196-1</f>
        <v>2.1265520858677833E-2</v>
      </c>
      <c r="AG206" s="18"/>
      <c r="AH206" s="18"/>
      <c r="AI206" s="18">
        <f>'MSCI World Indexes'!AI197/'MSCI World Indexes'!AI196-1</f>
        <v>-5.9135095205538724E-2</v>
      </c>
      <c r="AJ206" s="18">
        <f>'MSCI World Indexes'!AJ197/'MSCI World Indexes'!AJ196-1</f>
        <v>3.9907239876659784E-2</v>
      </c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>
        <f>'MSCI World Indexes'!AU197/'MSCI World Indexes'!AU196-1</f>
        <v>8.788133113633223E-2</v>
      </c>
      <c r="AV206" s="18">
        <f>'MSCI World Indexes'!AV197/'MSCI World Indexes'!AV196-1</f>
        <v>0.10909910148691981</v>
      </c>
      <c r="AW206" s="18"/>
      <c r="AX206" s="18"/>
      <c r="BB206">
        <f>'MSCI World Indexes'!AY197</f>
        <v>7.0200000000000005</v>
      </c>
      <c r="BC206" s="25">
        <f t="shared" ref="BC206:BC269" si="14">(1+BB206/100)^(1/12) -1</f>
        <v>5.6698084403881133E-3</v>
      </c>
      <c r="BD206">
        <v>0.53</v>
      </c>
      <c r="BF206">
        <f t="shared" si="13"/>
        <v>7.1479932652873668E-3</v>
      </c>
    </row>
    <row r="207" spans="1:58" x14ac:dyDescent="0.2">
      <c r="A207" s="1">
        <v>31502</v>
      </c>
      <c r="B207" s="18">
        <f>'MSCI World Indexes'!B198/'MSCI World Indexes'!B197-1</f>
        <v>-4.9482773442350414E-2</v>
      </c>
      <c r="C207" s="18">
        <f>'MSCI World Indexes'!C198/'MSCI World Indexes'!C197-1</f>
        <v>2.9128322167415011E-2</v>
      </c>
      <c r="D207" s="18"/>
      <c r="E207">
        <v>-2.0936896287940598E-2</v>
      </c>
      <c r="F207" s="18">
        <f>'MSCI World Indexes'!F198/'MSCI World Indexes'!F197-1</f>
        <v>4.844239811912221E-2</v>
      </c>
      <c r="G207" s="18">
        <f>'MSCI World Indexes'!G198/'MSCI World Indexes'!G197-1</f>
        <v>9.6940489115577178E-2</v>
      </c>
      <c r="H207" s="18">
        <f>'MSCI World Indexes'!H198/'MSCI World Indexes'!H197-1</f>
        <v>3.2988708679952961E-2</v>
      </c>
      <c r="I207" s="18"/>
      <c r="J207" s="18"/>
      <c r="K207" s="18">
        <f>'MSCI World Indexes'!K198/'MSCI World Indexes'!K197-1</f>
        <v>0.20540410752375959</v>
      </c>
      <c r="L207" s="18">
        <f>'MSCI World Indexes'!L198/'MSCI World Indexes'!L197-1</f>
        <v>-5.458213471812301E-2</v>
      </c>
      <c r="M207" s="18">
        <f>'MSCI World Indexes'!M198/'MSCI World Indexes'!M197-1</f>
        <v>5.6073268742449889E-2</v>
      </c>
      <c r="N207" s="18"/>
      <c r="O207" s="18"/>
      <c r="P207" s="18">
        <f>'MSCI World Indexes'!P198/'MSCI World Indexes'!P197-1</f>
        <v>0.20112703075355198</v>
      </c>
      <c r="Q207" s="18">
        <f>'MSCI World Indexes'!Q198/'MSCI World Indexes'!Q197-1</f>
        <v>0.11317471417651936</v>
      </c>
      <c r="R207" s="18">
        <f>'MSCI World Indexes'!R198/'MSCI World Indexes'!R197-1</f>
        <v>3.8664976394474637E-2</v>
      </c>
      <c r="S207" s="18">
        <f>'MSCI World Indexes'!S198/'MSCI World Indexes'!S197-1</f>
        <v>8.6313675566154213E-2</v>
      </c>
      <c r="T207" s="18">
        <f>'MSCI World Indexes'!T198/'MSCI World Indexes'!T197-1</f>
        <v>5.2794356274068255E-2</v>
      </c>
      <c r="U207" s="18">
        <f>'MSCI World Indexes'!U198/'MSCI World Indexes'!U197-1</f>
        <v>8.7192202462380131E-2</v>
      </c>
      <c r="V207" s="18"/>
      <c r="W207" s="18"/>
      <c r="X207" s="18"/>
      <c r="Y207" s="18"/>
      <c r="Z207" s="18">
        <f>'MSCI World Indexes'!Z198/'MSCI World Indexes'!Z197-1</f>
        <v>0.21383635091076902</v>
      </c>
      <c r="AA207" s="18">
        <f>'MSCI World Indexes'!AA198/'MSCI World Indexes'!AA197-1</f>
        <v>-3.5012210603843408E-2</v>
      </c>
      <c r="AB207" s="18"/>
      <c r="AC207" s="18"/>
      <c r="AD207" s="18"/>
      <c r="AE207" s="18"/>
      <c r="AF207" s="18">
        <f>'MSCI World Indexes'!AF198/'MSCI World Indexes'!AF197-1</f>
        <v>-8.8856342208812999E-2</v>
      </c>
      <c r="AG207" s="18"/>
      <c r="AH207" s="18"/>
      <c r="AI207" s="18">
        <f>'MSCI World Indexes'!AI198/'MSCI World Indexes'!AI197-1</f>
        <v>0.1055075756310242</v>
      </c>
      <c r="AJ207" s="18">
        <f>'MSCI World Indexes'!AJ198/'MSCI World Indexes'!AJ197-1</f>
        <v>0.21411767588894048</v>
      </c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>
        <f>'MSCI World Indexes'!AU198/'MSCI World Indexes'!AU197-1</f>
        <v>9.5641864991595105E-2</v>
      </c>
      <c r="AV207" s="18">
        <f>'MSCI World Indexes'!AV198/'MSCI World Indexes'!AV197-1</f>
        <v>0.13908644241155499</v>
      </c>
      <c r="AW207" s="18"/>
      <c r="AX207" s="18"/>
      <c r="BB207">
        <f>'MSCI World Indexes'!AY198</f>
        <v>6.34</v>
      </c>
      <c r="BC207" s="25">
        <f t="shared" si="14"/>
        <v>5.1357531740776619E-3</v>
      </c>
      <c r="BD207">
        <v>0.6</v>
      </c>
      <c r="BF207">
        <f t="shared" ref="BF207:BF270" si="15">LN(BB207)-LN(BB206)</f>
        <v>-0.10188444958858534</v>
      </c>
    </row>
    <row r="208" spans="1:58" x14ac:dyDescent="0.2">
      <c r="A208" s="1">
        <v>31532</v>
      </c>
      <c r="B208" s="18">
        <f>'MSCI World Indexes'!B199/'MSCI World Indexes'!B198-1</f>
        <v>0.21800276347192571</v>
      </c>
      <c r="C208" s="18">
        <f>'MSCI World Indexes'!C199/'MSCI World Indexes'!C198-1</f>
        <v>0.11031108154220903</v>
      </c>
      <c r="D208" s="18"/>
      <c r="E208">
        <v>7.3789400917997128E-2</v>
      </c>
      <c r="F208" s="18">
        <f>'MSCI World Indexes'!F199/'MSCI World Indexes'!F198-1</f>
        <v>0.2410418126605931</v>
      </c>
      <c r="G208" s="18">
        <f>'MSCI World Indexes'!G199/'MSCI World Indexes'!G198-1</f>
        <v>0.12334624531821858</v>
      </c>
      <c r="H208" s="18">
        <f>'MSCI World Indexes'!H199/'MSCI World Indexes'!H198-1</f>
        <v>0.13439389733128948</v>
      </c>
      <c r="I208" s="18"/>
      <c r="J208" s="18"/>
      <c r="K208" s="18">
        <f>'MSCI World Indexes'!K199/'MSCI World Indexes'!K198-1</f>
        <v>0.11498070606982869</v>
      </c>
      <c r="L208" s="18">
        <f>'MSCI World Indexes'!L199/'MSCI World Indexes'!L198-1</f>
        <v>-1.3558746821260681E-2</v>
      </c>
      <c r="M208" s="18">
        <f>'MSCI World Indexes'!M199/'MSCI World Indexes'!M198-1</f>
        <v>6.8117887365042318E-2</v>
      </c>
      <c r="N208" s="18"/>
      <c r="O208" s="18"/>
      <c r="P208" s="18">
        <f>'MSCI World Indexes'!P199/'MSCI World Indexes'!P198-1</f>
        <v>0.13805150728688353</v>
      </c>
      <c r="Q208" s="18">
        <f>'MSCI World Indexes'!Q199/'MSCI World Indexes'!Q198-1</f>
        <v>0.11378815200694592</v>
      </c>
      <c r="R208" s="18">
        <f>'MSCI World Indexes'!R199/'MSCI World Indexes'!R198-1</f>
        <v>7.2538690497066849E-2</v>
      </c>
      <c r="S208" s="18">
        <f>'MSCI World Indexes'!S199/'MSCI World Indexes'!S198-1</f>
        <v>5.5406636648136276E-2</v>
      </c>
      <c r="T208" s="18">
        <f>'MSCI World Indexes'!T199/'MSCI World Indexes'!T198-1</f>
        <v>-1.6774176550403697E-2</v>
      </c>
      <c r="U208" s="18">
        <f>'MSCI World Indexes'!U199/'MSCI World Indexes'!U198-1</f>
        <v>1.6212114062819527E-2</v>
      </c>
      <c r="V208" s="18"/>
      <c r="W208" s="18"/>
      <c r="X208" s="18"/>
      <c r="Y208" s="18"/>
      <c r="Z208" s="18">
        <f>'MSCI World Indexes'!Z199/'MSCI World Indexes'!Z198-1</f>
        <v>3.7420924477007844E-2</v>
      </c>
      <c r="AA208" s="18">
        <f>'MSCI World Indexes'!AA199/'MSCI World Indexes'!AA198-1</f>
        <v>0.12929429619800925</v>
      </c>
      <c r="AB208" s="18"/>
      <c r="AC208" s="18"/>
      <c r="AD208" s="18"/>
      <c r="AE208" s="18"/>
      <c r="AF208" s="18">
        <f>'MSCI World Indexes'!AF199/'MSCI World Indexes'!AF198-1</f>
        <v>-5.0265440446823018E-2</v>
      </c>
      <c r="AG208" s="18"/>
      <c r="AH208" s="18"/>
      <c r="AI208" s="18">
        <f>'MSCI World Indexes'!AI199/'MSCI World Indexes'!AI198-1</f>
        <v>0.10287251242841378</v>
      </c>
      <c r="AJ208" s="18">
        <f>'MSCI World Indexes'!AJ199/'MSCI World Indexes'!AJ198-1</f>
        <v>0.21428211002230313</v>
      </c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>
        <f>'MSCI World Indexes'!AU199/'MSCI World Indexes'!AU198-1</f>
        <v>2.5519943411035584E-2</v>
      </c>
      <c r="AV208" s="18">
        <f>'MSCI World Indexes'!AV199/'MSCI World Indexes'!AV198-1</f>
        <v>6.4027709885388306E-2</v>
      </c>
      <c r="AW208" s="18"/>
      <c r="AX208" s="18"/>
      <c r="BB208">
        <f>'MSCI World Indexes'!AY199</f>
        <v>6.1000000000000005</v>
      </c>
      <c r="BC208" s="25">
        <f t="shared" si="14"/>
        <v>4.946515448805977E-3</v>
      </c>
      <c r="BD208">
        <v>0.52</v>
      </c>
      <c r="BF208">
        <f t="shared" si="15"/>
        <v>-3.8589997269868892E-2</v>
      </c>
    </row>
    <row r="209" spans="1:58" x14ac:dyDescent="0.2">
      <c r="A209" s="1">
        <v>31562</v>
      </c>
      <c r="B209" s="18">
        <f>'MSCI World Indexes'!B200/'MSCI World Indexes'!B199-1</f>
        <v>-0.10844302904547198</v>
      </c>
      <c r="C209" s="18">
        <f>'MSCI World Indexes'!C200/'MSCI World Indexes'!C199-1</f>
        <v>-7.755796310077212E-2</v>
      </c>
      <c r="D209" s="18"/>
      <c r="E209">
        <v>-0.11994198623159635</v>
      </c>
      <c r="F209" s="18">
        <f>'MSCI World Indexes'!F200/'MSCI World Indexes'!F199-1</f>
        <v>-3.7983022454779802E-2</v>
      </c>
      <c r="G209" s="18">
        <f>'MSCI World Indexes'!G200/'MSCI World Indexes'!G199-1</f>
        <v>-0.13549969732600997</v>
      </c>
      <c r="H209" s="18">
        <f>'MSCI World Indexes'!H200/'MSCI World Indexes'!H199-1</f>
        <v>-0.15875356711929978</v>
      </c>
      <c r="I209" s="18"/>
      <c r="J209" s="18"/>
      <c r="K209" s="18">
        <f>'MSCI World Indexes'!K200/'MSCI World Indexes'!K199-1</f>
        <v>-4.0636996659631386E-2</v>
      </c>
      <c r="L209" s="18">
        <f>'MSCI World Indexes'!L200/'MSCI World Indexes'!L199-1</f>
        <v>-4.5083406186597008E-2</v>
      </c>
      <c r="M209" s="18">
        <f>'MSCI World Indexes'!M200/'MSCI World Indexes'!M199-1</f>
        <v>-2.2174929789861242E-2</v>
      </c>
      <c r="N209" s="18"/>
      <c r="O209" s="18"/>
      <c r="P209" s="18">
        <f>'MSCI World Indexes'!P200/'MSCI World Indexes'!P199-1</f>
        <v>-5.2363827734409174E-2</v>
      </c>
      <c r="Q209" s="18">
        <f>'MSCI World Indexes'!Q200/'MSCI World Indexes'!Q199-1</f>
        <v>1.3285712144152528E-2</v>
      </c>
      <c r="R209" s="18">
        <f>'MSCI World Indexes'!R200/'MSCI World Indexes'!R199-1</f>
        <v>-6.3492859369584043E-2</v>
      </c>
      <c r="S209" s="18">
        <f>'MSCI World Indexes'!S200/'MSCI World Indexes'!S199-1</f>
        <v>-8.5071377632089384E-2</v>
      </c>
      <c r="T209" s="18">
        <f>'MSCI World Indexes'!T200/'MSCI World Indexes'!T199-1</f>
        <v>4.6330908262657955E-2</v>
      </c>
      <c r="U209" s="18">
        <f>'MSCI World Indexes'!U200/'MSCI World Indexes'!U199-1</f>
        <v>1.0427992679123532E-2</v>
      </c>
      <c r="V209" s="18"/>
      <c r="W209" s="18"/>
      <c r="X209" s="18"/>
      <c r="Y209" s="18"/>
      <c r="Z209" s="18">
        <f>'MSCI World Indexes'!Z200/'MSCI World Indexes'!Z199-1</f>
        <v>-7.1857255907716855E-3</v>
      </c>
      <c r="AA209" s="18">
        <f>'MSCI World Indexes'!AA200/'MSCI World Indexes'!AA199-1</f>
        <v>-2.6427124763507615E-2</v>
      </c>
      <c r="AB209" s="18"/>
      <c r="AC209" s="18"/>
      <c r="AD209" s="18"/>
      <c r="AE209" s="18"/>
      <c r="AF209" s="18">
        <f>'MSCI World Indexes'!AF200/'MSCI World Indexes'!AF199-1</f>
        <v>9.7657572269988613E-2</v>
      </c>
      <c r="AG209" s="18"/>
      <c r="AH209" s="18"/>
      <c r="AI209" s="18">
        <f>'MSCI World Indexes'!AI200/'MSCI World Indexes'!AI199-1</f>
        <v>1.2741995149820884E-3</v>
      </c>
      <c r="AJ209" s="18">
        <f>'MSCI World Indexes'!AJ200/'MSCI World Indexes'!AJ199-1</f>
        <v>-2.9213277704825402E-2</v>
      </c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>
        <f>'MSCI World Indexes'!AU200/'MSCI World Indexes'!AU199-1</f>
        <v>-4.7842218316734852E-3</v>
      </c>
      <c r="AV209" s="18">
        <f>'MSCI World Indexes'!AV200/'MSCI World Indexes'!AV199-1</f>
        <v>-4.5779341130819606E-2</v>
      </c>
      <c r="AW209" s="18"/>
      <c r="AX209" s="18"/>
      <c r="BB209">
        <f>'MSCI World Indexes'!AY200</f>
        <v>6.3</v>
      </c>
      <c r="BC209" s="25">
        <f t="shared" si="14"/>
        <v>5.1042407584538374E-3</v>
      </c>
      <c r="BD209">
        <v>0.49</v>
      </c>
      <c r="BF209">
        <f t="shared" si="15"/>
        <v>3.226086221822122E-2</v>
      </c>
    </row>
    <row r="210" spans="1:58" x14ac:dyDescent="0.2">
      <c r="A210" s="1">
        <v>31593</v>
      </c>
      <c r="B210" s="18">
        <f>'MSCI World Indexes'!B201/'MSCI World Indexes'!B200-1</f>
        <v>3.8283400809716595E-2</v>
      </c>
      <c r="C210" s="18">
        <f>'MSCI World Indexes'!C201/'MSCI World Indexes'!C200-1</f>
        <v>6.4560065377281317E-2</v>
      </c>
      <c r="D210" s="18"/>
      <c r="E210">
        <v>1.8332707388577063E-2</v>
      </c>
      <c r="F210" s="18">
        <f>'MSCI World Indexes'!F201/'MSCI World Indexes'!F200-1</f>
        <v>5.4097943691181705E-2</v>
      </c>
      <c r="G210" s="18">
        <f>'MSCI World Indexes'!G201/'MSCI World Indexes'!G200-1</f>
        <v>5.7411426560300294E-2</v>
      </c>
      <c r="H210" s="18">
        <f>'MSCI World Indexes'!H201/'MSCI World Indexes'!H200-1</f>
        <v>3.9080128302421135E-2</v>
      </c>
      <c r="I210" s="18"/>
      <c r="J210" s="18"/>
      <c r="K210" s="18">
        <f>'MSCI World Indexes'!K201/'MSCI World Indexes'!K200-1</f>
        <v>-9.6184244146013009E-2</v>
      </c>
      <c r="L210" s="18">
        <f>'MSCI World Indexes'!L201/'MSCI World Indexes'!L200-1</f>
        <v>9.0892490073709808E-2</v>
      </c>
      <c r="M210" s="18">
        <f>'MSCI World Indexes'!M201/'MSCI World Indexes'!M200-1</f>
        <v>4.7263827540252601E-2</v>
      </c>
      <c r="N210" s="18"/>
      <c r="O210" s="18"/>
      <c r="P210" s="18">
        <f>'MSCI World Indexes'!P201/'MSCI World Indexes'!P200-1</f>
        <v>-1.5063865235098173E-2</v>
      </c>
      <c r="Q210" s="18">
        <f>'MSCI World Indexes'!Q201/'MSCI World Indexes'!Q200-1</f>
        <v>5.3468726537043265E-2</v>
      </c>
      <c r="R210" s="18">
        <f>'MSCI World Indexes'!R201/'MSCI World Indexes'!R200-1</f>
        <v>5.237576468616445E-2</v>
      </c>
      <c r="S210" s="18">
        <f>'MSCI World Indexes'!S201/'MSCI World Indexes'!S200-1</f>
        <v>7.6564903763973957E-2</v>
      </c>
      <c r="T210" s="18">
        <f>'MSCI World Indexes'!T201/'MSCI World Indexes'!T200-1</f>
        <v>1.0209787224961131E-2</v>
      </c>
      <c r="U210" s="18">
        <f>'MSCI World Indexes'!U201/'MSCI World Indexes'!U200-1</f>
        <v>-2.141046359340415E-2</v>
      </c>
      <c r="V210" s="18"/>
      <c r="W210" s="18"/>
      <c r="X210" s="18"/>
      <c r="Y210" s="18"/>
      <c r="Z210" s="18">
        <f>'MSCI World Indexes'!Z201/'MSCI World Indexes'!Z200-1</f>
        <v>0.10094363346398239</v>
      </c>
      <c r="AA210" s="18">
        <f>'MSCI World Indexes'!AA201/'MSCI World Indexes'!AA200-1</f>
        <v>-2.8649330008494789E-2</v>
      </c>
      <c r="AB210" s="18"/>
      <c r="AC210" s="18"/>
      <c r="AD210" s="18"/>
      <c r="AE210" s="18"/>
      <c r="AF210" s="18">
        <f>'MSCI World Indexes'!AF201/'MSCI World Indexes'!AF200-1</f>
        <v>0.1734398289491268</v>
      </c>
      <c r="AG210" s="18"/>
      <c r="AH210" s="18"/>
      <c r="AI210" s="18">
        <f>'MSCI World Indexes'!AI201/'MSCI World Indexes'!AI200-1</f>
        <v>-0.11175424192665573</v>
      </c>
      <c r="AJ210" s="18">
        <f>'MSCI World Indexes'!AJ201/'MSCI World Indexes'!AJ200-1</f>
        <v>6.2864383127723578E-2</v>
      </c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>
        <f>'MSCI World Indexes'!AU201/'MSCI World Indexes'!AU200-1</f>
        <v>3.8160280774598654E-2</v>
      </c>
      <c r="AV210" s="18">
        <f>'MSCI World Indexes'!AV201/'MSCI World Indexes'!AV200-1</f>
        <v>6.672948255412714E-2</v>
      </c>
      <c r="AW210" s="18"/>
      <c r="AX210" s="18"/>
      <c r="BB210">
        <f>'MSCI World Indexes'!AY201</f>
        <v>5.96</v>
      </c>
      <c r="BC210" s="25">
        <f t="shared" si="14"/>
        <v>4.8359454901756305E-3</v>
      </c>
      <c r="BD210">
        <v>0.52</v>
      </c>
      <c r="BF210">
        <f t="shared" si="15"/>
        <v>-5.5479152320228486E-2</v>
      </c>
    </row>
    <row r="211" spans="1:58" x14ac:dyDescent="0.2">
      <c r="A211" s="1">
        <v>31624</v>
      </c>
      <c r="B211" s="18">
        <f>'MSCI World Indexes'!B202/'MSCI World Indexes'!B201-1</f>
        <v>3.0193984821679232E-2</v>
      </c>
      <c r="C211" s="18">
        <f>'MSCI World Indexes'!C202/'MSCI World Indexes'!C201-1</f>
        <v>2.6602236044405814E-2</v>
      </c>
      <c r="D211" s="18"/>
      <c r="E211">
        <v>-3.9987889963807532E-2</v>
      </c>
      <c r="F211" s="18">
        <f>'MSCI World Indexes'!F202/'MSCI World Indexes'!F201-1</f>
        <v>8.1112183532556337E-2</v>
      </c>
      <c r="G211" s="18">
        <f>'MSCI World Indexes'!G202/'MSCI World Indexes'!G201-1</f>
        <v>0.11057178914668486</v>
      </c>
      <c r="H211" s="18">
        <f>'MSCI World Indexes'!H202/'MSCI World Indexes'!H201-1</f>
        <v>-8.9540248073716189E-3</v>
      </c>
      <c r="I211" s="18"/>
      <c r="J211" s="18"/>
      <c r="K211" s="18">
        <f>'MSCI World Indexes'!K202/'MSCI World Indexes'!K201-1</f>
        <v>0.17389471061470707</v>
      </c>
      <c r="L211" s="18">
        <f>'MSCI World Indexes'!L202/'MSCI World Indexes'!L201-1</f>
        <v>-9.8543217137557426E-2</v>
      </c>
      <c r="M211" s="18">
        <f>'MSCI World Indexes'!M202/'MSCI World Indexes'!M201-1</f>
        <v>-3.3827405534034849E-3</v>
      </c>
      <c r="N211" s="18"/>
      <c r="O211" s="18"/>
      <c r="P211" s="18">
        <f>'MSCI World Indexes'!P202/'MSCI World Indexes'!P201-1</f>
        <v>3.2256548807706009E-2</v>
      </c>
      <c r="Q211" s="18">
        <f>'MSCI World Indexes'!Q202/'MSCI World Indexes'!Q201-1</f>
        <v>4.1389673471322164E-2</v>
      </c>
      <c r="R211" s="18">
        <f>'MSCI World Indexes'!R202/'MSCI World Indexes'!R201-1</f>
        <v>-1.5393020827803472E-2</v>
      </c>
      <c r="S211" s="18">
        <f>'MSCI World Indexes'!S202/'MSCI World Indexes'!S201-1</f>
        <v>-8.9525128133474796E-2</v>
      </c>
      <c r="T211" s="18">
        <f>'MSCI World Indexes'!T202/'MSCI World Indexes'!T201-1</f>
        <v>-5.615247784955868E-2</v>
      </c>
      <c r="U211" s="18">
        <f>'MSCI World Indexes'!U202/'MSCI World Indexes'!U201-1</f>
        <v>-4.8711958457089422E-2</v>
      </c>
      <c r="V211" s="18"/>
      <c r="W211" s="18"/>
      <c r="X211" s="18"/>
      <c r="Y211" s="18"/>
      <c r="Z211" s="18">
        <f>'MSCI World Indexes'!Z202/'MSCI World Indexes'!Z201-1</f>
        <v>0.13161272593394635</v>
      </c>
      <c r="AA211" s="18">
        <f>'MSCI World Indexes'!AA202/'MSCI World Indexes'!AA201-1</f>
        <v>7.5540118014904678E-2</v>
      </c>
      <c r="AB211" s="18"/>
      <c r="AC211" s="18"/>
      <c r="AD211" s="18"/>
      <c r="AE211" s="18"/>
      <c r="AF211" s="18">
        <f>'MSCI World Indexes'!AF202/'MSCI World Indexes'!AF201-1</f>
        <v>-1.4296551832885251E-3</v>
      </c>
      <c r="AG211" s="18"/>
      <c r="AH211" s="18"/>
      <c r="AI211" s="18">
        <f>'MSCI World Indexes'!AI202/'MSCI World Indexes'!AI201-1</f>
        <v>-0.16091537904579967</v>
      </c>
      <c r="AJ211" s="18">
        <f>'MSCI World Indexes'!AJ202/'MSCI World Indexes'!AJ201-1</f>
        <v>-4.3511880789367741E-2</v>
      </c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>
        <f>'MSCI World Indexes'!AU202/'MSCI World Indexes'!AU201-1</f>
        <v>6.1303312695670797E-3</v>
      </c>
      <c r="AV211" s="18">
        <f>'MSCI World Indexes'!AV202/'MSCI World Indexes'!AV201-1</f>
        <v>6.0275294044722649E-2</v>
      </c>
      <c r="AW211" s="18"/>
      <c r="AX211" s="18"/>
      <c r="BB211">
        <f>'MSCI World Indexes'!AY202</f>
        <v>5.79</v>
      </c>
      <c r="BC211" s="25">
        <f t="shared" si="14"/>
        <v>4.7015017912679369E-3</v>
      </c>
      <c r="BD211">
        <v>0.52</v>
      </c>
      <c r="BF211">
        <f t="shared" si="15"/>
        <v>-2.8938189492354605E-2</v>
      </c>
    </row>
    <row r="212" spans="1:58" x14ac:dyDescent="0.2">
      <c r="A212" s="1">
        <v>31653</v>
      </c>
      <c r="B212" s="18">
        <f>'MSCI World Indexes'!B203/'MSCI World Indexes'!B202-1</f>
        <v>6.2868093150412419E-2</v>
      </c>
      <c r="C212" s="18">
        <f>'MSCI World Indexes'!C203/'MSCI World Indexes'!C202-1</f>
        <v>7.552415373258814E-2</v>
      </c>
      <c r="D212" s="18"/>
      <c r="E212">
        <v>1.5401111219417229E-2</v>
      </c>
      <c r="F212" s="18">
        <f>'MSCI World Indexes'!F203/'MSCI World Indexes'!F202-1</f>
        <v>4.6028911856608179E-2</v>
      </c>
      <c r="G212" s="18">
        <f>'MSCI World Indexes'!G203/'MSCI World Indexes'!G202-1</f>
        <v>0.10537587412587412</v>
      </c>
      <c r="H212" s="18">
        <f>'MSCI World Indexes'!H203/'MSCI World Indexes'!H202-1</f>
        <v>0.17639963938912318</v>
      </c>
      <c r="I212" s="18"/>
      <c r="J212" s="18"/>
      <c r="K212" s="18">
        <f>'MSCI World Indexes'!K203/'MSCI World Indexes'!K202-1</f>
        <v>0.1376896482756651</v>
      </c>
      <c r="L212" s="18">
        <f>'MSCI World Indexes'!L203/'MSCI World Indexes'!L202-1</f>
        <v>0.133952477622727</v>
      </c>
      <c r="M212" s="18">
        <f>'MSCI World Indexes'!M203/'MSCI World Indexes'!M202-1</f>
        <v>0.1178475062637856</v>
      </c>
      <c r="N212" s="18"/>
      <c r="O212" s="18"/>
      <c r="P212" s="18">
        <f>'MSCI World Indexes'!P203/'MSCI World Indexes'!P202-1</f>
        <v>0.13002412490327275</v>
      </c>
      <c r="Q212" s="18">
        <f>'MSCI World Indexes'!Q203/'MSCI World Indexes'!Q202-1</f>
        <v>2.3346487154375151E-2</v>
      </c>
      <c r="R212" s="18">
        <f>'MSCI World Indexes'!R203/'MSCI World Indexes'!R202-1</f>
        <v>0.13059360320266711</v>
      </c>
      <c r="S212" s="18">
        <f>'MSCI World Indexes'!S203/'MSCI World Indexes'!S202-1</f>
        <v>5.9030950703488516E-2</v>
      </c>
      <c r="T212" s="18">
        <f>'MSCI World Indexes'!T203/'MSCI World Indexes'!T202-1</f>
        <v>7.0953099329862601E-2</v>
      </c>
      <c r="U212" s="18">
        <f>'MSCI World Indexes'!U203/'MSCI World Indexes'!U202-1</f>
        <v>3.8540488286472385E-2</v>
      </c>
      <c r="V212" s="18"/>
      <c r="W212" s="18"/>
      <c r="X212" s="18"/>
      <c r="Y212" s="18"/>
      <c r="Z212" s="18">
        <f>'MSCI World Indexes'!Z203/'MSCI World Indexes'!Z202-1</f>
        <v>9.038732160499463E-2</v>
      </c>
      <c r="AA212" s="18">
        <f>'MSCI World Indexes'!AA203/'MSCI World Indexes'!AA202-1</f>
        <v>3.3629324429921281E-2</v>
      </c>
      <c r="AB212" s="18"/>
      <c r="AC212" s="18"/>
      <c r="AD212" s="18"/>
      <c r="AE212" s="18"/>
      <c r="AF212" s="18">
        <f>'MSCI World Indexes'!AF203/'MSCI World Indexes'!AF202-1</f>
        <v>0.12391767011550114</v>
      </c>
      <c r="AG212" s="18"/>
      <c r="AH212" s="18"/>
      <c r="AI212" s="18">
        <f>'MSCI World Indexes'!AI203/'MSCI World Indexes'!AI202-1</f>
        <v>6.7700922568504129E-2</v>
      </c>
      <c r="AJ212" s="18">
        <f>'MSCI World Indexes'!AJ203/'MSCI World Indexes'!AJ202-1</f>
        <v>3.3263718125778885E-2</v>
      </c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>
        <f>'MSCI World Indexes'!AU203/'MSCI World Indexes'!AU202-1</f>
        <v>8.5465320616145313E-2</v>
      </c>
      <c r="AV212" s="18">
        <f>'MSCI World Indexes'!AV203/'MSCI World Indexes'!AV202-1</f>
        <v>9.7242242379399491E-2</v>
      </c>
      <c r="AW212" s="18"/>
      <c r="AX212" s="18"/>
      <c r="BB212">
        <f>'MSCI World Indexes'!AY203</f>
        <v>5.17</v>
      </c>
      <c r="BC212" s="25">
        <f t="shared" si="14"/>
        <v>4.209493678221321E-3</v>
      </c>
      <c r="BD212">
        <v>0.46</v>
      </c>
      <c r="BF212">
        <f t="shared" si="15"/>
        <v>-0.11325960306456606</v>
      </c>
    </row>
    <row r="213" spans="1:58" x14ac:dyDescent="0.2">
      <c r="A213" s="1">
        <v>31685</v>
      </c>
      <c r="B213" s="18">
        <f>'MSCI World Indexes'!B204/'MSCI World Indexes'!B203-1</f>
        <v>-1.9291191170006661E-3</v>
      </c>
      <c r="C213" s="18">
        <f>'MSCI World Indexes'!C204/'MSCI World Indexes'!C203-1</f>
        <v>1.2954330044239182E-3</v>
      </c>
      <c r="D213" s="18"/>
      <c r="E213">
        <v>5.8106375890087936E-3</v>
      </c>
      <c r="F213" s="18">
        <f>'MSCI World Indexes'!F204/'MSCI World Indexes'!F203-1</f>
        <v>5.4163178886201813E-4</v>
      </c>
      <c r="G213" s="18">
        <f>'MSCI World Indexes'!G204/'MSCI World Indexes'!G203-1</f>
        <v>-7.7599597824183686E-2</v>
      </c>
      <c r="H213" s="18">
        <f>'MSCI World Indexes'!H204/'MSCI World Indexes'!H203-1</f>
        <v>-6.0605934052625043E-2</v>
      </c>
      <c r="I213" s="18"/>
      <c r="J213" s="18"/>
      <c r="K213" s="18">
        <f>'MSCI World Indexes'!K204/'MSCI World Indexes'!K203-1</f>
        <v>-9.6460323041266283E-2</v>
      </c>
      <c r="L213" s="18">
        <f>'MSCI World Indexes'!L204/'MSCI World Indexes'!L203-1</f>
        <v>-2.2120525439932148E-2</v>
      </c>
      <c r="M213" s="18">
        <f>'MSCI World Indexes'!M204/'MSCI World Indexes'!M203-1</f>
        <v>-3.5598573758204521E-2</v>
      </c>
      <c r="N213" s="18"/>
      <c r="O213" s="18"/>
      <c r="P213" s="18">
        <f>'MSCI World Indexes'!P204/'MSCI World Indexes'!P203-1</f>
        <v>8.8316448812713055E-3</v>
      </c>
      <c r="Q213" s="18">
        <f>'MSCI World Indexes'!Q204/'MSCI World Indexes'!Q203-1</f>
        <v>-1.7046980086873775E-2</v>
      </c>
      <c r="R213" s="18">
        <f>'MSCI World Indexes'!R204/'MSCI World Indexes'!R203-1</f>
        <v>-4.299964233199538E-2</v>
      </c>
      <c r="S213" s="18">
        <f>'MSCI World Indexes'!S204/'MSCI World Indexes'!S203-1</f>
        <v>-8.7557922401272581E-2</v>
      </c>
      <c r="T213" s="18">
        <f>'MSCI World Indexes'!T204/'MSCI World Indexes'!T203-1</f>
        <v>-8.8046581423442016E-2</v>
      </c>
      <c r="U213" s="18">
        <f>'MSCI World Indexes'!U204/'MSCI World Indexes'!U203-1</f>
        <v>-9.4785791241523976E-3</v>
      </c>
      <c r="V213" s="18"/>
      <c r="W213" s="18"/>
      <c r="X213" s="18"/>
      <c r="Y213" s="18"/>
      <c r="Z213" s="18">
        <f>'MSCI World Indexes'!Z204/'MSCI World Indexes'!Z203-1</f>
        <v>2.445919984848044E-2</v>
      </c>
      <c r="AA213" s="18">
        <f>'MSCI World Indexes'!AA204/'MSCI World Indexes'!AA203-1</f>
        <v>7.9492395662397852E-2</v>
      </c>
      <c r="AB213" s="18"/>
      <c r="AC213" s="18"/>
      <c r="AD213" s="18"/>
      <c r="AE213" s="18"/>
      <c r="AF213" s="18">
        <f>'MSCI World Indexes'!AF204/'MSCI World Indexes'!AF203-1</f>
        <v>-3.2209972868253223E-2</v>
      </c>
      <c r="AG213" s="18"/>
      <c r="AH213" s="18"/>
      <c r="AI213" s="18">
        <f>'MSCI World Indexes'!AI204/'MSCI World Indexes'!AI203-1</f>
        <v>8.5633221563064188E-2</v>
      </c>
      <c r="AJ213" s="18">
        <f>'MSCI World Indexes'!AJ204/'MSCI World Indexes'!AJ203-1</f>
        <v>4.8476747787250085E-2</v>
      </c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>
        <f>'MSCI World Indexes'!AU204/'MSCI World Indexes'!AU203-1</f>
        <v>-4.161502819181595E-2</v>
      </c>
      <c r="AV213" s="18">
        <f>'MSCI World Indexes'!AV204/'MSCI World Indexes'!AV203-1</f>
        <v>-1.1515304899166079E-2</v>
      </c>
      <c r="AW213" s="18"/>
      <c r="AX213" s="18"/>
      <c r="BB213">
        <f>'MSCI World Indexes'!AY204</f>
        <v>5.2</v>
      </c>
      <c r="BC213" s="25">
        <f t="shared" si="14"/>
        <v>4.2333616592649115E-3</v>
      </c>
      <c r="BD213">
        <v>0.45</v>
      </c>
      <c r="BF213">
        <f t="shared" si="15"/>
        <v>5.7859370670438892E-3</v>
      </c>
    </row>
    <row r="214" spans="1:58" x14ac:dyDescent="0.2">
      <c r="A214" s="1">
        <v>31716</v>
      </c>
      <c r="B214" s="18">
        <f>'MSCI World Indexes'!B205/'MSCI World Indexes'!B204-1</f>
        <v>-4.3862188766647381E-2</v>
      </c>
      <c r="C214" s="18">
        <f>'MSCI World Indexes'!C205/'MSCI World Indexes'!C204-1</f>
        <v>7.7031955205146829E-3</v>
      </c>
      <c r="D214" s="18"/>
      <c r="E214">
        <v>-3.4808385452340662E-3</v>
      </c>
      <c r="F214" s="18">
        <f>'MSCI World Indexes'!F205/'MSCI World Indexes'!F204-1</f>
        <v>-1.8257874015748077E-2</v>
      </c>
      <c r="G214" s="18">
        <f>'MSCI World Indexes'!G205/'MSCI World Indexes'!G204-1</f>
        <v>-2.2443493224085787E-3</v>
      </c>
      <c r="H214" s="18">
        <f>'MSCI World Indexes'!H205/'MSCI World Indexes'!H204-1</f>
        <v>-6.268435758536306E-3</v>
      </c>
      <c r="I214" s="18"/>
      <c r="J214" s="18"/>
      <c r="K214" s="18">
        <f>'MSCI World Indexes'!K205/'MSCI World Indexes'!K204-1</f>
        <v>3.0789390088945323E-2</v>
      </c>
      <c r="L214" s="18">
        <f>'MSCI World Indexes'!L205/'MSCI World Indexes'!L204-1</f>
        <v>-2.1385315869035804E-3</v>
      </c>
      <c r="M214" s="18">
        <f>'MSCI World Indexes'!M205/'MSCI World Indexes'!M204-1</f>
        <v>-3.2107961811116414E-2</v>
      </c>
      <c r="N214" s="18"/>
      <c r="O214" s="18"/>
      <c r="P214" s="18">
        <f>'MSCI World Indexes'!P205/'MSCI World Indexes'!P204-1</f>
        <v>-0.10961379131354865</v>
      </c>
      <c r="Q214" s="18">
        <f>'MSCI World Indexes'!Q205/'MSCI World Indexes'!Q204-1</f>
        <v>4.4810285250813653E-2</v>
      </c>
      <c r="R214" s="18">
        <f>'MSCI World Indexes'!R205/'MSCI World Indexes'!R204-1</f>
        <v>8.072754453718689E-3</v>
      </c>
      <c r="S214" s="18">
        <f>'MSCI World Indexes'!S205/'MSCI World Indexes'!S204-1</f>
        <v>1.6848761789260536E-2</v>
      </c>
      <c r="T214" s="18">
        <f>'MSCI World Indexes'!T205/'MSCI World Indexes'!T204-1</f>
        <v>5.3673002617189214E-2</v>
      </c>
      <c r="U214" s="18">
        <f>'MSCI World Indexes'!U205/'MSCI World Indexes'!U204-1</f>
        <v>1.9374497642669519E-2</v>
      </c>
      <c r="V214" s="18"/>
      <c r="W214" s="18"/>
      <c r="X214" s="18"/>
      <c r="Y214" s="18"/>
      <c r="Z214" s="18">
        <f>'MSCI World Indexes'!Z205/'MSCI World Indexes'!Z204-1</f>
        <v>-0.13385281787460368</v>
      </c>
      <c r="AA214" s="18">
        <f>'MSCI World Indexes'!AA205/'MSCI World Indexes'!AA204-1</f>
        <v>0.12387287234146771</v>
      </c>
      <c r="AB214" s="18"/>
      <c r="AC214" s="18"/>
      <c r="AD214" s="18"/>
      <c r="AE214" s="18"/>
      <c r="AF214" s="18">
        <f>'MSCI World Indexes'!AF205/'MSCI World Indexes'!AF204-1</f>
        <v>0.22119058948777703</v>
      </c>
      <c r="AG214" s="18"/>
      <c r="AH214" s="18"/>
      <c r="AI214" s="18">
        <f>'MSCI World Indexes'!AI205/'MSCI World Indexes'!AI204-1</f>
        <v>0.12590480715926189</v>
      </c>
      <c r="AJ214" s="18">
        <f>'MSCI World Indexes'!AJ205/'MSCI World Indexes'!AJ204-1</f>
        <v>0.14782426192808162</v>
      </c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>
        <f>'MSCI World Indexes'!AU205/'MSCI World Indexes'!AU204-1</f>
        <v>-1.9018438857029585E-2</v>
      </c>
      <c r="AV214" s="18">
        <f>'MSCI World Indexes'!AV205/'MSCI World Indexes'!AV204-1</f>
        <v>-6.7984894117329997E-2</v>
      </c>
      <c r="AW214" s="18"/>
      <c r="AX214" s="18"/>
      <c r="BB214">
        <f>'MSCI World Indexes'!AY205</f>
        <v>5.2</v>
      </c>
      <c r="BC214" s="25">
        <f t="shared" si="14"/>
        <v>4.2333616592649115E-3</v>
      </c>
      <c r="BD214">
        <v>0.46</v>
      </c>
      <c r="BF214">
        <f t="shared" si="15"/>
        <v>0</v>
      </c>
    </row>
    <row r="215" spans="1:58" x14ac:dyDescent="0.2">
      <c r="A215" s="1">
        <v>31744</v>
      </c>
      <c r="B215" s="18">
        <f>'MSCI World Indexes'!B206/'MSCI World Indexes'!B205-1</f>
        <v>5.6822083142305857E-2</v>
      </c>
      <c r="C215" s="18">
        <f>'MSCI World Indexes'!C206/'MSCI World Indexes'!C205-1</f>
        <v>7.9063837054879516E-2</v>
      </c>
      <c r="D215" s="18"/>
      <c r="E215">
        <v>2.4910139832561518E-2</v>
      </c>
      <c r="F215" s="18">
        <f>'MSCI World Indexes'!F206/'MSCI World Indexes'!F205-1</f>
        <v>2.3309439069627569E-2</v>
      </c>
      <c r="G215" s="18">
        <f>'MSCI World Indexes'!G206/'MSCI World Indexes'!G205-1</f>
        <v>7.3920181670323659E-2</v>
      </c>
      <c r="H215" s="18">
        <f>'MSCI World Indexes'!H206/'MSCI World Indexes'!H205-1</f>
        <v>9.1662509814272708E-2</v>
      </c>
      <c r="I215" s="18"/>
      <c r="J215" s="18"/>
      <c r="K215" s="18">
        <f>'MSCI World Indexes'!K206/'MSCI World Indexes'!K205-1</f>
        <v>-1.3074262116998137E-2</v>
      </c>
      <c r="L215" s="18">
        <f>'MSCI World Indexes'!L206/'MSCI World Indexes'!L205-1</f>
        <v>2.1984501538733658E-2</v>
      </c>
      <c r="M215" s="18">
        <f>'MSCI World Indexes'!M206/'MSCI World Indexes'!M205-1</f>
        <v>7.906537644559819E-2</v>
      </c>
      <c r="N215" s="18"/>
      <c r="O215" s="18"/>
      <c r="P215" s="18">
        <f>'MSCI World Indexes'!P206/'MSCI World Indexes'!P205-1</f>
        <v>7.2344671405188299E-2</v>
      </c>
      <c r="Q215" s="18">
        <f>'MSCI World Indexes'!Q206/'MSCI World Indexes'!Q205-1</f>
        <v>-1.3028527069118834E-2</v>
      </c>
      <c r="R215" s="18">
        <f>'MSCI World Indexes'!R206/'MSCI World Indexes'!R205-1</f>
        <v>7.9961607223773878E-2</v>
      </c>
      <c r="S215" s="18">
        <f>'MSCI World Indexes'!S206/'MSCI World Indexes'!S205-1</f>
        <v>3.3653863219284208E-2</v>
      </c>
      <c r="T215" s="18">
        <f>'MSCI World Indexes'!T206/'MSCI World Indexes'!T205-1</f>
        <v>2.0571334113440143E-2</v>
      </c>
      <c r="U215" s="18">
        <f>'MSCI World Indexes'!U206/'MSCI World Indexes'!U205-1</f>
        <v>8.1634734579234536E-3</v>
      </c>
      <c r="V215" s="18"/>
      <c r="W215" s="18"/>
      <c r="X215" s="18"/>
      <c r="Y215" s="18"/>
      <c r="Z215" s="18">
        <f>'MSCI World Indexes'!Z206/'MSCI World Indexes'!Z205-1</f>
        <v>6.5779086355396865E-2</v>
      </c>
      <c r="AA215" s="18">
        <f>'MSCI World Indexes'!AA206/'MSCI World Indexes'!AA205-1</f>
        <v>3.4462323093320979E-2</v>
      </c>
      <c r="AB215" s="18"/>
      <c r="AC215" s="18"/>
      <c r="AD215" s="18"/>
      <c r="AE215" s="18"/>
      <c r="AF215" s="18">
        <f>'MSCI World Indexes'!AF206/'MSCI World Indexes'!AF205-1</f>
        <v>-7.6107789097720091E-2</v>
      </c>
      <c r="AG215" s="18"/>
      <c r="AH215" s="18"/>
      <c r="AI215" s="18">
        <f>'MSCI World Indexes'!AI206/'MSCI World Indexes'!AI205-1</f>
        <v>1.2147600022508698E-2</v>
      </c>
      <c r="AJ215" s="18">
        <f>'MSCI World Indexes'!AJ206/'MSCI World Indexes'!AJ205-1</f>
        <v>1.9639313843007322E-2</v>
      </c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>
        <f>'MSCI World Indexes'!AU206/'MSCI World Indexes'!AU205-1</f>
        <v>4.0487380537436835E-2</v>
      </c>
      <c r="AV215" s="18">
        <f>'MSCI World Indexes'!AV206/'MSCI World Indexes'!AV205-1</f>
        <v>5.6461509266873211E-2</v>
      </c>
      <c r="AW215" s="18"/>
      <c r="AX215" s="18"/>
      <c r="BB215">
        <f>'MSCI World Indexes'!AY206</f>
        <v>5.39</v>
      </c>
      <c r="BC215" s="25">
        <f t="shared" si="14"/>
        <v>4.3843808093919634E-3</v>
      </c>
      <c r="BD215">
        <v>0.39</v>
      </c>
      <c r="BF215">
        <f t="shared" si="15"/>
        <v>3.5886759333524143E-2</v>
      </c>
    </row>
    <row r="216" spans="1:58" x14ac:dyDescent="0.2">
      <c r="A216" s="1">
        <v>31777</v>
      </c>
      <c r="B216" s="18">
        <f>'MSCI World Indexes'!B207/'MSCI World Indexes'!B206-1</f>
        <v>1.2415204135576507E-2</v>
      </c>
      <c r="C216" s="18">
        <f>'MSCI World Indexes'!C207/'MSCI World Indexes'!C206-1</f>
        <v>2.6090943078027173E-2</v>
      </c>
      <c r="D216" s="18"/>
      <c r="E216">
        <v>2.2982692894384593E-2</v>
      </c>
      <c r="F216" s="18">
        <f>'MSCI World Indexes'!F207/'MSCI World Indexes'!F206-1</f>
        <v>4.6961235753241182E-2</v>
      </c>
      <c r="G216" s="18">
        <f>'MSCI World Indexes'!G207/'MSCI World Indexes'!G206-1</f>
        <v>5.2664214908857421E-3</v>
      </c>
      <c r="H216" s="18">
        <f>'MSCI World Indexes'!H207/'MSCI World Indexes'!H206-1</f>
        <v>3.7743503998721728E-3</v>
      </c>
      <c r="I216" s="18"/>
      <c r="J216" s="18"/>
      <c r="K216" s="18">
        <f>'MSCI World Indexes'!K207/'MSCI World Indexes'!K206-1</f>
        <v>1.7611241217798668E-2</v>
      </c>
      <c r="L216" s="18">
        <f>'MSCI World Indexes'!L207/'MSCI World Indexes'!L206-1</f>
        <v>-3.7832775979105393E-2</v>
      </c>
      <c r="M216" s="18">
        <f>'MSCI World Indexes'!M207/'MSCI World Indexes'!M206-1</f>
        <v>1.0296606945870757E-2</v>
      </c>
      <c r="N216" s="18"/>
      <c r="O216" s="18"/>
      <c r="P216" s="18">
        <f>'MSCI World Indexes'!P207/'MSCI World Indexes'!P206-1</f>
        <v>6.9084484218669973E-2</v>
      </c>
      <c r="Q216" s="18">
        <f>'MSCI World Indexes'!Q207/'MSCI World Indexes'!Q206-1</f>
        <v>7.2137221603789659E-3</v>
      </c>
      <c r="R216" s="18">
        <f>'MSCI World Indexes'!R207/'MSCI World Indexes'!R206-1</f>
        <v>1.0819522056719988E-2</v>
      </c>
      <c r="S216" s="18">
        <f>'MSCI World Indexes'!S207/'MSCI World Indexes'!S206-1</f>
        <v>4.969746086908744E-2</v>
      </c>
      <c r="T216" s="18">
        <f>'MSCI World Indexes'!T207/'MSCI World Indexes'!T206-1</f>
        <v>-2.8093192164083569E-2</v>
      </c>
      <c r="U216" s="18">
        <f>'MSCI World Indexes'!U207/'MSCI World Indexes'!U206-1</f>
        <v>1.5050759347385423E-2</v>
      </c>
      <c r="V216" s="18"/>
      <c r="W216" s="18"/>
      <c r="X216" s="18"/>
      <c r="Y216" s="18"/>
      <c r="Z216" s="18">
        <f>'MSCI World Indexes'!Z207/'MSCI World Indexes'!Z206-1</f>
        <v>7.296481157847956E-2</v>
      </c>
      <c r="AA216" s="18">
        <f>'MSCI World Indexes'!AA207/'MSCI World Indexes'!AA206-1</f>
        <v>6.8083439345560715E-2</v>
      </c>
      <c r="AB216" s="18"/>
      <c r="AC216" s="18"/>
      <c r="AD216" s="18"/>
      <c r="AE216" s="18"/>
      <c r="AF216" s="18">
        <f>'MSCI World Indexes'!AF207/'MSCI World Indexes'!AF206-1</f>
        <v>3.3996614492488364E-2</v>
      </c>
      <c r="AG216" s="18"/>
      <c r="AH216" s="18"/>
      <c r="AI216" s="18">
        <f>'MSCI World Indexes'!AI207/'MSCI World Indexes'!AI206-1</f>
        <v>8.8231001772125506E-2</v>
      </c>
      <c r="AJ216" s="18">
        <f>'MSCI World Indexes'!AJ207/'MSCI World Indexes'!AJ206-1</f>
        <v>-1.3150641259805917E-3</v>
      </c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>
        <f>'MSCI World Indexes'!AU207/'MSCI World Indexes'!AU206-1</f>
        <v>1.8167654897305763E-2</v>
      </c>
      <c r="AV216" s="18">
        <f>'MSCI World Indexes'!AV207/'MSCI World Indexes'!AV206-1</f>
        <v>5.1899219236480221E-2</v>
      </c>
      <c r="AW216" s="18"/>
      <c r="AX216" s="18"/>
      <c r="BB216">
        <f>'MSCI World Indexes'!AY207</f>
        <v>5.67</v>
      </c>
      <c r="BC216" s="25">
        <f t="shared" si="14"/>
        <v>4.6064810688120073E-3</v>
      </c>
      <c r="BD216">
        <v>0.49</v>
      </c>
      <c r="BF216">
        <f t="shared" si="15"/>
        <v>5.0643732818755005E-2</v>
      </c>
    </row>
    <row r="217" spans="1:58" x14ac:dyDescent="0.2">
      <c r="A217" s="1">
        <v>31807</v>
      </c>
      <c r="B217" s="18">
        <f>'MSCI World Indexes'!B208/'MSCI World Indexes'!B207-1</f>
        <v>-5.8853424480074912E-2</v>
      </c>
      <c r="C217" s="18">
        <f>'MSCI World Indexes'!C208/'MSCI World Indexes'!C207-1</f>
        <v>5.2722002074413021E-2</v>
      </c>
      <c r="D217" s="18"/>
      <c r="E217">
        <v>0.21082694565570748</v>
      </c>
      <c r="F217" s="18">
        <f>'MSCI World Indexes'!F208/'MSCI World Indexes'!F207-1</f>
        <v>9.1877475903802353E-2</v>
      </c>
      <c r="G217" s="18">
        <f>'MSCI World Indexes'!G208/'MSCI World Indexes'!G207-1</f>
        <v>0.10752538402938061</v>
      </c>
      <c r="H217" s="18">
        <f>'MSCI World Indexes'!H208/'MSCI World Indexes'!H207-1</f>
        <v>-7.2584118740979697E-2</v>
      </c>
      <c r="I217" s="18"/>
      <c r="J217" s="18"/>
      <c r="K217" s="18">
        <f>'MSCI World Indexes'!K208/'MSCI World Indexes'!K207-1</f>
        <v>8.5688422473841896E-3</v>
      </c>
      <c r="L217" s="18">
        <f>'MSCI World Indexes'!L208/'MSCI World Indexes'!L207-1</f>
        <v>7.9558663443975108E-2</v>
      </c>
      <c r="M217" s="18">
        <f>'MSCI World Indexes'!M208/'MSCI World Indexes'!M207-1</f>
        <v>4.6696709063312802E-2</v>
      </c>
      <c r="N217" s="18"/>
      <c r="O217" s="18"/>
      <c r="P217" s="18">
        <f>'MSCI World Indexes'!P208/'MSCI World Indexes'!P207-1</f>
        <v>0.12746066360907116</v>
      </c>
      <c r="Q217" s="18">
        <f>'MSCI World Indexes'!Q208/'MSCI World Indexes'!Q207-1</f>
        <v>-9.1659486861763617E-2</v>
      </c>
      <c r="R217" s="18">
        <f>'MSCI World Indexes'!R208/'MSCI World Indexes'!R207-1</f>
        <v>1.2671626387020574E-2</v>
      </c>
      <c r="S217" s="18">
        <f>'MSCI World Indexes'!S208/'MSCI World Indexes'!S207-1</f>
        <v>0.11118053874389067</v>
      </c>
      <c r="T217" s="18">
        <f>'MSCI World Indexes'!T208/'MSCI World Indexes'!T207-1</f>
        <v>0.12978190605251272</v>
      </c>
      <c r="U217" s="18">
        <f>'MSCI World Indexes'!U208/'MSCI World Indexes'!U207-1</f>
        <v>0.13886876353669519</v>
      </c>
      <c r="V217" s="18"/>
      <c r="W217" s="18"/>
      <c r="X217" s="18"/>
      <c r="Y217" s="18"/>
      <c r="Z217" s="18">
        <f>'MSCI World Indexes'!Z208/'MSCI World Indexes'!Z207-1</f>
        <v>0.16036212982008879</v>
      </c>
      <c r="AA217" s="18">
        <f>'MSCI World Indexes'!AA208/'MSCI World Indexes'!AA207-1</f>
        <v>6.4253898340647098E-3</v>
      </c>
      <c r="AB217" s="18"/>
      <c r="AC217" s="18"/>
      <c r="AD217" s="18"/>
      <c r="AE217" s="18"/>
      <c r="AF217" s="18">
        <f>'MSCI World Indexes'!AF208/'MSCI World Indexes'!AF207-1</f>
        <v>0.10469822228306036</v>
      </c>
      <c r="AG217" s="18"/>
      <c r="AH217" s="18"/>
      <c r="AI217" s="18">
        <f>'MSCI World Indexes'!AI208/'MSCI World Indexes'!AI207-1</f>
        <v>9.9750304934509426E-3</v>
      </c>
      <c r="AJ217" s="18">
        <f>'MSCI World Indexes'!AJ208/'MSCI World Indexes'!AJ207-1</f>
        <v>-0.1268912313370798</v>
      </c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>
        <f>'MSCI World Indexes'!AU208/'MSCI World Indexes'!AU207-1</f>
        <v>0.11568976388986196</v>
      </c>
      <c r="AV217" s="18">
        <f>'MSCI World Indexes'!AV208/'MSCI World Indexes'!AV207-1</f>
        <v>0.10509453661931967</v>
      </c>
      <c r="AW217" s="18"/>
      <c r="AX217" s="18"/>
      <c r="BB217">
        <f>'MSCI World Indexes'!AY208</f>
        <v>5.6000000000000005</v>
      </c>
      <c r="BC217" s="25">
        <f t="shared" si="14"/>
        <v>4.5510066248739545E-3</v>
      </c>
      <c r="BD217">
        <v>0.42</v>
      </c>
      <c r="BF217">
        <f t="shared" si="15"/>
        <v>-1.2422519998557036E-2</v>
      </c>
    </row>
    <row r="218" spans="1:58" x14ac:dyDescent="0.2">
      <c r="A218" s="1">
        <v>31835</v>
      </c>
      <c r="B218" s="18">
        <f>'MSCI World Indexes'!B209/'MSCI World Indexes'!B208-1</f>
        <v>2.4395150616760564E-3</v>
      </c>
      <c r="C218" s="18">
        <f>'MSCI World Indexes'!C209/'MSCI World Indexes'!C208-1</f>
        <v>3.7962883430933125E-2</v>
      </c>
      <c r="D218" s="18"/>
      <c r="E218">
        <v>-8.1028067037816953E-2</v>
      </c>
      <c r="F218" s="18">
        <f>'MSCI World Indexes'!F209/'MSCI World Indexes'!F208-1</f>
        <v>6.643431558799584E-2</v>
      </c>
      <c r="G218" s="18">
        <f>'MSCI World Indexes'!G209/'MSCI World Indexes'!G208-1</f>
        <v>2.0170780472405392E-2</v>
      </c>
      <c r="H218" s="18">
        <f>'MSCI World Indexes'!H209/'MSCI World Indexes'!H208-1</f>
        <v>-5.2518511344526786E-2</v>
      </c>
      <c r="I218" s="18"/>
      <c r="J218" s="18"/>
      <c r="K218" s="18">
        <f>'MSCI World Indexes'!K209/'MSCI World Indexes'!K208-1</f>
        <v>-3.1858252264723608E-2</v>
      </c>
      <c r="L218" s="18">
        <f>'MSCI World Indexes'!L209/'MSCI World Indexes'!L208-1</f>
        <v>6.1475619968894835E-2</v>
      </c>
      <c r="M218" s="18">
        <f>'MSCI World Indexes'!M209/'MSCI World Indexes'!M208-1</f>
        <v>-2.311156275081605E-3</v>
      </c>
      <c r="N218" s="18"/>
      <c r="O218" s="18"/>
      <c r="P218" s="18">
        <f>'MSCI World Indexes'!P209/'MSCI World Indexes'!P208-1</f>
        <v>1.7720069735369881E-2</v>
      </c>
      <c r="Q218" s="18">
        <f>'MSCI World Indexes'!Q209/'MSCI World Indexes'!Q208-1</f>
        <v>0.15906491125857913</v>
      </c>
      <c r="R218" s="18">
        <f>'MSCI World Indexes'!R209/'MSCI World Indexes'!R208-1</f>
        <v>-3.264277955503736E-2</v>
      </c>
      <c r="S218" s="18">
        <f>'MSCI World Indexes'!S209/'MSCI World Indexes'!S208-1</f>
        <v>0.11877795082715314</v>
      </c>
      <c r="T218" s="18">
        <f>'MSCI World Indexes'!T209/'MSCI World Indexes'!T208-1</f>
        <v>3.3228007794607217E-2</v>
      </c>
      <c r="U218" s="18">
        <f>'MSCI World Indexes'!U209/'MSCI World Indexes'!U208-1</f>
        <v>4.6379728769972761E-2</v>
      </c>
      <c r="V218" s="18"/>
      <c r="W218" s="18"/>
      <c r="X218" s="18"/>
      <c r="Y218" s="18"/>
      <c r="Z218" s="18">
        <f>'MSCI World Indexes'!Z209/'MSCI World Indexes'!Z208-1</f>
        <v>1.7515489792701455E-2</v>
      </c>
      <c r="AA218" s="18">
        <f>'MSCI World Indexes'!AA209/'MSCI World Indexes'!AA208-1</f>
        <v>0.13439227417826527</v>
      </c>
      <c r="AB218" s="18"/>
      <c r="AC218" s="18"/>
      <c r="AD218" s="18"/>
      <c r="AE218" s="18"/>
      <c r="AF218" s="18">
        <f>'MSCI World Indexes'!AF209/'MSCI World Indexes'!AF208-1</f>
        <v>0.13703952177352341</v>
      </c>
      <c r="AG218" s="18"/>
      <c r="AH218" s="18"/>
      <c r="AI218" s="18">
        <f>'MSCI World Indexes'!AI209/'MSCI World Indexes'!AI208-1</f>
        <v>0.12023167439125415</v>
      </c>
      <c r="AJ218" s="18">
        <f>'MSCI World Indexes'!AJ209/'MSCI World Indexes'!AJ208-1</f>
        <v>6.46151502456489E-2</v>
      </c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>
        <f>'MSCI World Indexes'!AU209/'MSCI World Indexes'!AU208-1</f>
        <v>3.1355970520414278E-2</v>
      </c>
      <c r="AV218" s="18">
        <f>'MSCI World Indexes'!AV209/'MSCI World Indexes'!AV208-1</f>
        <v>2.8951489000994757E-2</v>
      </c>
      <c r="AW218" s="18"/>
      <c r="AX218" s="18"/>
      <c r="BB218">
        <f>'MSCI World Indexes'!AY209</f>
        <v>5.45</v>
      </c>
      <c r="BC218" s="25">
        <f t="shared" si="14"/>
        <v>4.4320192189413188E-3</v>
      </c>
      <c r="BD218">
        <v>0.43</v>
      </c>
      <c r="BF218">
        <f t="shared" si="15"/>
        <v>-2.7150989065950926E-2</v>
      </c>
    </row>
    <row r="219" spans="1:58" x14ac:dyDescent="0.2">
      <c r="A219" s="1">
        <v>31867</v>
      </c>
      <c r="B219" s="18">
        <f>'MSCI World Indexes'!B210/'MSCI World Indexes'!B209-1</f>
        <v>-2.2320476068756978E-2</v>
      </c>
      <c r="C219" s="18">
        <f>'MSCI World Indexes'!C210/'MSCI World Indexes'!C209-1</f>
        <v>5.2903536719231203E-2</v>
      </c>
      <c r="D219" s="18"/>
      <c r="E219">
        <v>-4.5538616070349702E-3</v>
      </c>
      <c r="F219" s="18">
        <f>'MSCI World Indexes'!F210/'MSCI World Indexes'!F209-1</f>
        <v>7.9774979908920463E-2</v>
      </c>
      <c r="G219" s="18">
        <f>'MSCI World Indexes'!G210/'MSCI World Indexes'!G209-1</f>
        <v>5.9338536084652782E-2</v>
      </c>
      <c r="H219" s="18">
        <f>'MSCI World Indexes'!H210/'MSCI World Indexes'!H209-1</f>
        <v>4.6736484100581732E-2</v>
      </c>
      <c r="I219" s="18"/>
      <c r="J219" s="18"/>
      <c r="K219" s="18">
        <f>'MSCI World Indexes'!K210/'MSCI World Indexes'!K209-1</f>
        <v>4.5795049672191057E-2</v>
      </c>
      <c r="L219" s="18">
        <f>'MSCI World Indexes'!L210/'MSCI World Indexes'!L209-1</f>
        <v>8.869831583692922E-2</v>
      </c>
      <c r="M219" s="18">
        <f>'MSCI World Indexes'!M210/'MSCI World Indexes'!M209-1</f>
        <v>0.10477926678399441</v>
      </c>
      <c r="N219" s="18"/>
      <c r="O219" s="18"/>
      <c r="P219" s="18">
        <f>'MSCI World Indexes'!P210/'MSCI World Indexes'!P209-1</f>
        <v>-7.7921524510806583E-2</v>
      </c>
      <c r="Q219" s="18">
        <f>'MSCI World Indexes'!Q210/'MSCI World Indexes'!Q209-1</f>
        <v>5.3161899361720222E-2</v>
      </c>
      <c r="R219" s="18">
        <f>'MSCI World Indexes'!R210/'MSCI World Indexes'!R209-1</f>
        <v>3.6030500829162149E-2</v>
      </c>
      <c r="S219" s="18">
        <f>'MSCI World Indexes'!S210/'MSCI World Indexes'!S209-1</f>
        <v>4.8083830917124537E-2</v>
      </c>
      <c r="T219" s="18">
        <f>'MSCI World Indexes'!T210/'MSCI World Indexes'!T209-1</f>
        <v>2.4329949581852528E-2</v>
      </c>
      <c r="U219" s="18">
        <f>'MSCI World Indexes'!U210/'MSCI World Indexes'!U209-1</f>
        <v>9.2019172001158056E-2</v>
      </c>
      <c r="V219" s="18"/>
      <c r="W219" s="18"/>
      <c r="X219" s="18"/>
      <c r="Y219" s="18"/>
      <c r="Z219" s="18">
        <f>'MSCI World Indexes'!Z210/'MSCI World Indexes'!Z209-1</f>
        <v>0.10912368269589412</v>
      </c>
      <c r="AA219" s="18">
        <f>'MSCI World Indexes'!AA210/'MSCI World Indexes'!AA209-1</f>
        <v>-5.0450323475684677E-2</v>
      </c>
      <c r="AB219" s="18"/>
      <c r="AC219" s="18"/>
      <c r="AD219" s="18"/>
      <c r="AE219" s="18"/>
      <c r="AF219" s="18">
        <f>'MSCI World Indexes'!AF210/'MSCI World Indexes'!AF209-1</f>
        <v>-2.7255514948703263E-2</v>
      </c>
      <c r="AG219" s="18"/>
      <c r="AH219" s="18"/>
      <c r="AI219" s="18">
        <f>'MSCI World Indexes'!AI210/'MSCI World Indexes'!AI209-1</f>
        <v>0.10512620789307325</v>
      </c>
      <c r="AJ219" s="18">
        <f>'MSCI World Indexes'!AJ210/'MSCI World Indexes'!AJ209-1</f>
        <v>2.4333180699444901E-2</v>
      </c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>
        <f>'MSCI World Indexes'!AU210/'MSCI World Indexes'!AU209-1</f>
        <v>6.031579024279754E-2</v>
      </c>
      <c r="AV219" s="18">
        <f>'MSCI World Indexes'!AV210/'MSCI World Indexes'!AV209-1</f>
        <v>8.0936628007591604E-2</v>
      </c>
      <c r="AW219" s="18"/>
      <c r="AX219" s="18"/>
      <c r="BB219">
        <f>'MSCI World Indexes'!AY210</f>
        <v>5.61</v>
      </c>
      <c r="BC219" s="25">
        <f t="shared" si="14"/>
        <v>4.5589336088460719E-3</v>
      </c>
      <c r="BD219">
        <v>0.47</v>
      </c>
      <c r="BF219">
        <f t="shared" si="15"/>
        <v>2.8935110859452218E-2</v>
      </c>
    </row>
    <row r="220" spans="1:58" x14ac:dyDescent="0.2">
      <c r="A220" s="1">
        <v>31897</v>
      </c>
      <c r="B220" s="18">
        <f>'MSCI World Indexes'!B211/'MSCI World Indexes'!B210-1</f>
        <v>-9.8312270019511594E-3</v>
      </c>
      <c r="C220" s="18">
        <f>'MSCI World Indexes'!C211/'MSCI World Indexes'!C210-1</f>
        <v>6.368976206492416E-2</v>
      </c>
      <c r="D220" s="18"/>
      <c r="E220">
        <v>9.0062774699952719E-3</v>
      </c>
      <c r="F220" s="18">
        <f>'MSCI World Indexes'!F211/'MSCI World Indexes'!F210-1</f>
        <v>2.0442592041282071E-2</v>
      </c>
      <c r="G220" s="18">
        <f>'MSCI World Indexes'!G211/'MSCI World Indexes'!G210-1</f>
        <v>5.4931744991308928E-3</v>
      </c>
      <c r="H220" s="18">
        <f>'MSCI World Indexes'!H211/'MSCI World Indexes'!H210-1</f>
        <v>3.2536275950232341E-3</v>
      </c>
      <c r="I220" s="18"/>
      <c r="J220" s="18"/>
      <c r="K220" s="18">
        <f>'MSCI World Indexes'!K211/'MSCI World Indexes'!K210-1</f>
        <v>8.4600735462593724E-2</v>
      </c>
      <c r="L220" s="18">
        <f>'MSCI World Indexes'!L211/'MSCI World Indexes'!L210-1</f>
        <v>6.9398356549308149E-2</v>
      </c>
      <c r="M220" s="18">
        <f>'MSCI World Indexes'!M211/'MSCI World Indexes'!M210-1</f>
        <v>3.6898111037002579E-3</v>
      </c>
      <c r="N220" s="18"/>
      <c r="O220" s="18"/>
      <c r="P220" s="18">
        <f>'MSCI World Indexes'!P211/'MSCI World Indexes'!P210-1</f>
        <v>-1.0194744576821013E-2</v>
      </c>
      <c r="Q220" s="18">
        <f>'MSCI World Indexes'!Q211/'MSCI World Indexes'!Q210-1</f>
        <v>7.7737276728873317E-2</v>
      </c>
      <c r="R220" s="18">
        <f>'MSCI World Indexes'!R211/'MSCI World Indexes'!R210-1</f>
        <v>-8.0460154748228652E-3</v>
      </c>
      <c r="S220" s="18">
        <f>'MSCI World Indexes'!S211/'MSCI World Indexes'!S210-1</f>
        <v>6.4578494758646521E-2</v>
      </c>
      <c r="T220" s="18">
        <f>'MSCI World Indexes'!T211/'MSCI World Indexes'!T210-1</f>
        <v>-1.1637630662020726E-2</v>
      </c>
      <c r="U220" s="18">
        <f>'MSCI World Indexes'!U211/'MSCI World Indexes'!U210-1</f>
        <v>-2.7683842156735583E-2</v>
      </c>
      <c r="V220" s="18"/>
      <c r="W220" s="18"/>
      <c r="X220" s="18"/>
      <c r="Y220" s="18"/>
      <c r="Z220" s="18">
        <f>'MSCI World Indexes'!Z211/'MSCI World Indexes'!Z210-1</f>
        <v>0.1569303266051183</v>
      </c>
      <c r="AA220" s="18">
        <f>'MSCI World Indexes'!AA211/'MSCI World Indexes'!AA210-1</f>
        <v>-3.6035832832502224E-2</v>
      </c>
      <c r="AB220" s="18"/>
      <c r="AC220" s="18"/>
      <c r="AD220" s="18"/>
      <c r="AE220" s="18"/>
      <c r="AF220" s="18">
        <f>'MSCI World Indexes'!AF211/'MSCI World Indexes'!AF210-1</f>
        <v>8.3828987868911797E-2</v>
      </c>
      <c r="AG220" s="18"/>
      <c r="AH220" s="18"/>
      <c r="AI220" s="18">
        <f>'MSCI World Indexes'!AI211/'MSCI World Indexes'!AI210-1</f>
        <v>3.1829534253012159E-2</v>
      </c>
      <c r="AJ220" s="18">
        <f>'MSCI World Indexes'!AJ211/'MSCI World Indexes'!AJ210-1</f>
        <v>-4.2446339640564656E-2</v>
      </c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>
        <f>'MSCI World Indexes'!AU211/'MSCI World Indexes'!AU210-1</f>
        <v>5.709147038961393E-2</v>
      </c>
      <c r="AV220" s="18">
        <f>'MSCI World Indexes'!AV211/'MSCI World Indexes'!AV210-1</f>
        <v>0.10479386169766558</v>
      </c>
      <c r="AW220" s="18"/>
      <c r="AX220" s="18"/>
      <c r="BB220">
        <f>'MSCI World Indexes'!AY211</f>
        <v>5.53</v>
      </c>
      <c r="BC220" s="25">
        <f t="shared" si="14"/>
        <v>4.4954984622596061E-3</v>
      </c>
      <c r="BD220">
        <v>0.44</v>
      </c>
      <c r="BF220">
        <f t="shared" si="15"/>
        <v>-1.4362904000361665E-2</v>
      </c>
    </row>
    <row r="221" spans="1:58" x14ac:dyDescent="0.2">
      <c r="A221" s="1">
        <v>31926</v>
      </c>
      <c r="B221" s="18">
        <f>'MSCI World Indexes'!B212/'MSCI World Indexes'!B211-1</f>
        <v>-7.2004818214947419E-2</v>
      </c>
      <c r="C221" s="18">
        <f>'MSCI World Indexes'!C212/'MSCI World Indexes'!C211-1</f>
        <v>-4.7495485158068451E-2</v>
      </c>
      <c r="D221" s="18"/>
      <c r="E221">
        <v>1.2154401282751026E-2</v>
      </c>
      <c r="F221" s="18">
        <f>'MSCI World Indexes'!F212/'MSCI World Indexes'!F211-1</f>
        <v>-3.1484002722940607E-2</v>
      </c>
      <c r="G221" s="18">
        <f>'MSCI World Indexes'!G212/'MSCI World Indexes'!G211-1</f>
        <v>-5.6799903632897997E-2</v>
      </c>
      <c r="H221" s="18">
        <f>'MSCI World Indexes'!H212/'MSCI World Indexes'!H211-1</f>
        <v>-3.3804530572515756E-2</v>
      </c>
      <c r="I221" s="18"/>
      <c r="J221" s="18"/>
      <c r="K221" s="18">
        <f>'MSCI World Indexes'!K212/'MSCI World Indexes'!K211-1</f>
        <v>-0.11669264069264063</v>
      </c>
      <c r="L221" s="18">
        <f>'MSCI World Indexes'!L212/'MSCI World Indexes'!L211-1</f>
        <v>-5.944941440857332E-3</v>
      </c>
      <c r="M221" s="18">
        <f>'MSCI World Indexes'!M212/'MSCI World Indexes'!M211-1</f>
        <v>2.5170806254293021E-2</v>
      </c>
      <c r="N221" s="18"/>
      <c r="O221" s="18"/>
      <c r="P221" s="18">
        <f>'MSCI World Indexes'!P212/'MSCI World Indexes'!P211-1</f>
        <v>2.0515454290783497E-2</v>
      </c>
      <c r="Q221" s="18">
        <f>'MSCI World Indexes'!Q212/'MSCI World Indexes'!Q211-1</f>
        <v>-5.7137803653017349E-2</v>
      </c>
      <c r="R221" s="18">
        <f>'MSCI World Indexes'!R212/'MSCI World Indexes'!R211-1</f>
        <v>-3.9349448440527901E-2</v>
      </c>
      <c r="S221" s="18">
        <f>'MSCI World Indexes'!S212/'MSCI World Indexes'!S211-1</f>
        <v>5.4564322692484568E-2</v>
      </c>
      <c r="T221" s="18">
        <f>'MSCI World Indexes'!T212/'MSCI World Indexes'!T211-1</f>
        <v>3.0132441729719961E-3</v>
      </c>
      <c r="U221" s="18">
        <f>'MSCI World Indexes'!U212/'MSCI World Indexes'!U211-1</f>
        <v>-6.7317421942693079E-3</v>
      </c>
      <c r="V221" s="18"/>
      <c r="W221" s="18"/>
      <c r="X221" s="18"/>
      <c r="Y221" s="18"/>
      <c r="Z221" s="18">
        <f>'MSCI World Indexes'!Z212/'MSCI World Indexes'!Z211-1</f>
        <v>-2.1603714390167061E-3</v>
      </c>
      <c r="AA221" s="18">
        <f>'MSCI World Indexes'!AA212/'MSCI World Indexes'!AA211-1</f>
        <v>0.12019730461069322</v>
      </c>
      <c r="AB221" s="18"/>
      <c r="AC221" s="18"/>
      <c r="AD221" s="18"/>
      <c r="AE221" s="18"/>
      <c r="AF221" s="18">
        <f>'MSCI World Indexes'!AF212/'MSCI World Indexes'!AF211-1</f>
        <v>9.4602185520768378E-2</v>
      </c>
      <c r="AG221" s="18"/>
      <c r="AH221" s="18"/>
      <c r="AI221" s="18">
        <f>'MSCI World Indexes'!AI212/'MSCI World Indexes'!AI211-1</f>
        <v>3.1308006434847213E-2</v>
      </c>
      <c r="AJ221" s="18">
        <f>'MSCI World Indexes'!AJ212/'MSCI World Indexes'!AJ211-1</f>
        <v>-5.6932570828348905E-2</v>
      </c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>
        <f>'MSCI World Indexes'!AU212/'MSCI World Indexes'!AU211-1</f>
        <v>-6.9533624939888128E-5</v>
      </c>
      <c r="AV221" s="18">
        <f>'MSCI World Indexes'!AV212/'MSCI World Indexes'!AV211-1</f>
        <v>-8.8744640590188162E-4</v>
      </c>
      <c r="AW221" s="18"/>
      <c r="AX221" s="18"/>
      <c r="BB221">
        <f>'MSCI World Indexes'!AY212</f>
        <v>5.68</v>
      </c>
      <c r="BC221" s="25">
        <f t="shared" si="14"/>
        <v>4.6144032393260481E-3</v>
      </c>
      <c r="BD221">
        <v>0.38</v>
      </c>
      <c r="BF221">
        <f t="shared" si="15"/>
        <v>2.6763417198816475E-2</v>
      </c>
    </row>
    <row r="222" spans="1:58" x14ac:dyDescent="0.2">
      <c r="A222" s="1">
        <v>31958</v>
      </c>
      <c r="B222" s="18">
        <f>'MSCI World Indexes'!B213/'MSCI World Indexes'!B212-1</f>
        <v>1.5771379660634244E-2</v>
      </c>
      <c r="C222" s="18">
        <f>'MSCI World Indexes'!C213/'MSCI World Indexes'!C212-1</f>
        <v>4.6254340693689722E-2</v>
      </c>
      <c r="D222" s="18"/>
      <c r="E222">
        <v>4.1682797473856503E-3</v>
      </c>
      <c r="F222" s="18">
        <f>'MSCI World Indexes'!F213/'MSCI World Indexes'!F212-1</f>
        <v>9.9430177975249112E-2</v>
      </c>
      <c r="G222" s="18">
        <f>'MSCI World Indexes'!G213/'MSCI World Indexes'!G212-1</f>
        <v>-6.3175344887600127E-2</v>
      </c>
      <c r="H222" s="18">
        <f>'MSCI World Indexes'!H213/'MSCI World Indexes'!H212-1</f>
        <v>6.4211613269560486E-2</v>
      </c>
      <c r="I222" s="18"/>
      <c r="J222" s="18"/>
      <c r="K222" s="18">
        <f>'MSCI World Indexes'!K213/'MSCI World Indexes'!K212-1</f>
        <v>-1.6039677716570999E-2</v>
      </c>
      <c r="L222" s="18">
        <f>'MSCI World Indexes'!L213/'MSCI World Indexes'!L212-1</f>
        <v>2.7507842987221531E-2</v>
      </c>
      <c r="M222" s="18">
        <f>'MSCI World Indexes'!M213/'MSCI World Indexes'!M212-1</f>
        <v>7.2211297535602181E-2</v>
      </c>
      <c r="N222" s="18"/>
      <c r="O222" s="18"/>
      <c r="P222" s="18">
        <f>'MSCI World Indexes'!P213/'MSCI World Indexes'!P212-1</f>
        <v>7.5159900079606823E-2</v>
      </c>
      <c r="Q222" s="18">
        <f>'MSCI World Indexes'!Q213/'MSCI World Indexes'!Q212-1</f>
        <v>1.4380041499064022E-2</v>
      </c>
      <c r="R222" s="18">
        <f>'MSCI World Indexes'!R213/'MSCI World Indexes'!R212-1</f>
        <v>5.2764240648325522E-2</v>
      </c>
      <c r="S222" s="18">
        <f>'MSCI World Indexes'!S213/'MSCI World Indexes'!S212-1</f>
        <v>3.2417865050432759E-2</v>
      </c>
      <c r="T222" s="18">
        <f>'MSCI World Indexes'!T213/'MSCI World Indexes'!T212-1</f>
        <v>4.915109382919769E-2</v>
      </c>
      <c r="U222" s="18">
        <f>'MSCI World Indexes'!U213/'MSCI World Indexes'!U212-1</f>
        <v>2.9076789810160708E-2</v>
      </c>
      <c r="V222" s="18"/>
      <c r="W222" s="18"/>
      <c r="X222" s="18"/>
      <c r="Y222" s="18"/>
      <c r="Z222" s="18">
        <f>'MSCI World Indexes'!Z213/'MSCI World Indexes'!Z212-1</f>
        <v>-7.4397142967050467E-2</v>
      </c>
      <c r="AA222" s="18">
        <f>'MSCI World Indexes'!AA213/'MSCI World Indexes'!AA212-1</f>
        <v>9.0832889180573639E-2</v>
      </c>
      <c r="AB222" s="18"/>
      <c r="AC222" s="18"/>
      <c r="AD222" s="18"/>
      <c r="AE222" s="18"/>
      <c r="AF222" s="18">
        <f>'MSCI World Indexes'!AF213/'MSCI World Indexes'!AF212-1</f>
        <v>1.6910157159154782E-2</v>
      </c>
      <c r="AG222" s="18"/>
      <c r="AH222" s="18"/>
      <c r="AI222" s="18">
        <f>'MSCI World Indexes'!AI213/'MSCI World Indexes'!AI212-1</f>
        <v>1.9745620350372084E-2</v>
      </c>
      <c r="AJ222" s="18">
        <f>'MSCI World Indexes'!AJ213/'MSCI World Indexes'!AJ212-1</f>
        <v>5.6618221476250508E-2</v>
      </c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>
        <f>'MSCI World Indexes'!AU213/'MSCI World Indexes'!AU212-1</f>
        <v>-2.0448653452911358E-3</v>
      </c>
      <c r="AV222" s="18">
        <f>'MSCI World Indexes'!AV213/'MSCI World Indexes'!AV212-1</f>
        <v>-3.2742415542788117E-2</v>
      </c>
      <c r="AW222" s="18"/>
      <c r="AX222" s="18"/>
      <c r="BB222">
        <f>'MSCI World Indexes'!AY213</f>
        <v>5.73</v>
      </c>
      <c r="BC222" s="25">
        <f t="shared" si="14"/>
        <v>4.6540037873179507E-3</v>
      </c>
      <c r="BD222">
        <v>0.48</v>
      </c>
      <c r="BF222">
        <f t="shared" si="15"/>
        <v>8.7642979935884657E-3</v>
      </c>
    </row>
    <row r="223" spans="1:58" x14ac:dyDescent="0.2">
      <c r="A223" s="1">
        <v>31989</v>
      </c>
      <c r="B223" s="18">
        <f>'MSCI World Indexes'!B214/'MSCI World Indexes'!B213-1</f>
        <v>0.15296860205893448</v>
      </c>
      <c r="C223" s="18">
        <f>'MSCI World Indexes'!C214/'MSCI World Indexes'!C213-1</f>
        <v>7.0345227633039409E-2</v>
      </c>
      <c r="D223" s="18"/>
      <c r="E223">
        <v>-1.7973376979697031E-2</v>
      </c>
      <c r="F223" s="18">
        <f>'MSCI World Indexes'!F214/'MSCI World Indexes'!F213-1</f>
        <v>6.1384081464906926E-2</v>
      </c>
      <c r="G223" s="18">
        <f>'MSCI World Indexes'!G214/'MSCI World Indexes'!G213-1</f>
        <v>2.1373678512716987E-2</v>
      </c>
      <c r="H223" s="18">
        <f>'MSCI World Indexes'!H214/'MSCI World Indexes'!H213-1</f>
        <v>3.8678668858271426E-2</v>
      </c>
      <c r="I223" s="18"/>
      <c r="J223" s="18"/>
      <c r="K223" s="18">
        <f>'MSCI World Indexes'!K214/'MSCI World Indexes'!K213-1</f>
        <v>-1.114900941967778E-2</v>
      </c>
      <c r="L223" s="18">
        <f>'MSCI World Indexes'!L214/'MSCI World Indexes'!L213-1</f>
        <v>0.11497595006549832</v>
      </c>
      <c r="M223" s="18">
        <f>'MSCI World Indexes'!M214/'MSCI World Indexes'!M213-1</f>
        <v>3.4478232253388752E-2</v>
      </c>
      <c r="N223" s="18"/>
      <c r="O223" s="18"/>
      <c r="P223" s="18">
        <f>'MSCI World Indexes'!P214/'MSCI World Indexes'!P213-1</f>
        <v>0.16056884622258516</v>
      </c>
      <c r="Q223" s="18">
        <f>'MSCI World Indexes'!Q214/'MSCI World Indexes'!Q213-1</f>
        <v>6.4597506109086877E-2</v>
      </c>
      <c r="R223" s="18">
        <f>'MSCI World Indexes'!R214/'MSCI World Indexes'!R213-1</f>
        <v>6.6955384079402824E-2</v>
      </c>
      <c r="S223" s="18">
        <f>'MSCI World Indexes'!S214/'MSCI World Indexes'!S213-1</f>
        <v>1.8829136203628583E-2</v>
      </c>
      <c r="T223" s="18">
        <f>'MSCI World Indexes'!T214/'MSCI World Indexes'!T213-1</f>
        <v>4.5025284405481258E-2</v>
      </c>
      <c r="U223" s="18">
        <f>'MSCI World Indexes'!U214/'MSCI World Indexes'!U213-1</f>
        <v>8.2874663963555362E-2</v>
      </c>
      <c r="V223" s="18"/>
      <c r="W223" s="18"/>
      <c r="X223" s="18"/>
      <c r="Y223" s="18"/>
      <c r="Z223" s="18">
        <f>'MSCI World Indexes'!Z214/'MSCI World Indexes'!Z213-1</f>
        <v>-3.5363877860323578E-2</v>
      </c>
      <c r="AA223" s="18">
        <f>'MSCI World Indexes'!AA214/'MSCI World Indexes'!AA213-1</f>
        <v>9.5101377228050676E-2</v>
      </c>
      <c r="AB223" s="18"/>
      <c r="AC223" s="18"/>
      <c r="AD223" s="18"/>
      <c r="AE223" s="18"/>
      <c r="AF223" s="18">
        <f>'MSCI World Indexes'!AF214/'MSCI World Indexes'!AF213-1</f>
        <v>0.10460917069070952</v>
      </c>
      <c r="AG223" s="18"/>
      <c r="AH223" s="18"/>
      <c r="AI223" s="18">
        <f>'MSCI World Indexes'!AI214/'MSCI World Indexes'!AI213-1</f>
        <v>0.11114353490473672</v>
      </c>
      <c r="AJ223" s="18">
        <f>'MSCI World Indexes'!AJ214/'MSCI World Indexes'!AJ213-1</f>
        <v>0.10383069681641488</v>
      </c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>
        <f>'MSCI World Indexes'!AU214/'MSCI World Indexes'!AU213-1</f>
        <v>1.8513356966788352E-2</v>
      </c>
      <c r="AV223" s="18">
        <f>'MSCI World Indexes'!AV214/'MSCI World Indexes'!AV213-1</f>
        <v>-2.6619607298827841E-3</v>
      </c>
      <c r="AW223" s="18"/>
      <c r="AX223" s="18"/>
      <c r="BB223">
        <f>'MSCI World Indexes'!AY214</f>
        <v>6.07</v>
      </c>
      <c r="BC223" s="25">
        <f t="shared" si="14"/>
        <v>4.9228331496837807E-3</v>
      </c>
      <c r="BD223">
        <v>0.46</v>
      </c>
      <c r="BF223">
        <f t="shared" si="15"/>
        <v>5.7643074344758682E-2</v>
      </c>
    </row>
    <row r="224" spans="1:58" x14ac:dyDescent="0.2">
      <c r="A224" s="1">
        <v>32020</v>
      </c>
      <c r="B224" s="18">
        <f>'MSCI World Indexes'!B215/'MSCI World Indexes'!B214-1</f>
        <v>-6.3507807464727728E-3</v>
      </c>
      <c r="C224" s="18">
        <f>'MSCI World Indexes'!C215/'MSCI World Indexes'!C214-1</f>
        <v>3.634289206947483E-2</v>
      </c>
      <c r="D224" s="18"/>
      <c r="E224">
        <v>6.4355612931817241E-2</v>
      </c>
      <c r="F224" s="18">
        <f>'MSCI World Indexes'!F215/'MSCI World Indexes'!F214-1</f>
        <v>9.3059275273466469E-2</v>
      </c>
      <c r="G224" s="18">
        <f>'MSCI World Indexes'!G215/'MSCI World Indexes'!G214-1</f>
        <v>5.0452629016935369E-2</v>
      </c>
      <c r="H224" s="18">
        <f>'MSCI World Indexes'!H215/'MSCI World Indexes'!H214-1</f>
        <v>3.8889188080748704E-2</v>
      </c>
      <c r="I224" s="18"/>
      <c r="J224" s="18"/>
      <c r="K224" s="18">
        <f>'MSCI World Indexes'!K215/'MSCI World Indexes'!K214-1</f>
        <v>-5.9444081783967095E-2</v>
      </c>
      <c r="L224" s="18">
        <f>'MSCI World Indexes'!L215/'MSCI World Indexes'!L214-1</f>
        <v>0.10829584023995587</v>
      </c>
      <c r="M224" s="18">
        <f>'MSCI World Indexes'!M215/'MSCI World Indexes'!M214-1</f>
        <v>-3.7530761820858682E-4</v>
      </c>
      <c r="N224" s="18"/>
      <c r="O224" s="18"/>
      <c r="P224" s="18">
        <f>'MSCI World Indexes'!P215/'MSCI World Indexes'!P214-1</f>
        <v>0.11519564707262697</v>
      </c>
      <c r="Q224" s="18">
        <f>'MSCI World Indexes'!Q215/'MSCI World Indexes'!Q214-1</f>
        <v>3.920278996989901E-2</v>
      </c>
      <c r="R224" s="18">
        <f>'MSCI World Indexes'!R215/'MSCI World Indexes'!R214-1</f>
        <v>2.6584039502639101E-2</v>
      </c>
      <c r="S224" s="18">
        <f>'MSCI World Indexes'!S215/'MSCI World Indexes'!S214-1</f>
        <v>-2.2555000138204662E-2</v>
      </c>
      <c r="T224" s="18">
        <f>'MSCI World Indexes'!T215/'MSCI World Indexes'!T214-1</f>
        <v>3.6994418610929447E-2</v>
      </c>
      <c r="U224" s="18">
        <f>'MSCI World Indexes'!U215/'MSCI World Indexes'!U214-1</f>
        <v>-1.8092240317504338E-3</v>
      </c>
      <c r="V224" s="18"/>
      <c r="W224" s="18"/>
      <c r="X224" s="18"/>
      <c r="Y224" s="18"/>
      <c r="Z224" s="18">
        <f>'MSCI World Indexes'!Z215/'MSCI World Indexes'!Z214-1</f>
        <v>0.12424256953767565</v>
      </c>
      <c r="AA224" s="18">
        <f>'MSCI World Indexes'!AA215/'MSCI World Indexes'!AA214-1</f>
        <v>4.2463494097686016E-2</v>
      </c>
      <c r="AB224" s="18"/>
      <c r="AC224" s="18"/>
      <c r="AD224" s="18"/>
      <c r="AE224" s="18"/>
      <c r="AF224" s="18">
        <f>'MSCI World Indexes'!AF215/'MSCI World Indexes'!AF214-1</f>
        <v>4.1329296926413406E-3</v>
      </c>
      <c r="AG224" s="18"/>
      <c r="AH224" s="18"/>
      <c r="AI224" s="18">
        <f>'MSCI World Indexes'!AI215/'MSCI World Indexes'!AI214-1</f>
        <v>9.2321181982226053E-2</v>
      </c>
      <c r="AJ224" s="18">
        <f>'MSCI World Indexes'!AJ215/'MSCI World Indexes'!AJ214-1</f>
        <v>0.18150950653553588</v>
      </c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>
        <f>'MSCI World Indexes'!AU215/'MSCI World Indexes'!AU214-1</f>
        <v>5.7645519500233E-2</v>
      </c>
      <c r="AV224" s="18">
        <f>'MSCI World Indexes'!AV215/'MSCI World Indexes'!AV214-1</f>
        <v>7.4055389325725418E-2</v>
      </c>
      <c r="AW224" s="18"/>
      <c r="AX224" s="18"/>
      <c r="BB224">
        <f>'MSCI World Indexes'!AY215</f>
        <v>6.25</v>
      </c>
      <c r="BC224" s="25">
        <f t="shared" si="14"/>
        <v>5.0648349497708356E-3</v>
      </c>
      <c r="BD224">
        <v>0.47</v>
      </c>
      <c r="BF224">
        <f t="shared" si="15"/>
        <v>2.9222858676903218E-2</v>
      </c>
    </row>
    <row r="225" spans="1:58" x14ac:dyDescent="0.2">
      <c r="A225" s="1">
        <v>32050</v>
      </c>
      <c r="B225" s="18">
        <f>'MSCI World Indexes'!B216/'MSCI World Indexes'!B215-1</f>
        <v>4.2747218551343114E-2</v>
      </c>
      <c r="C225" s="18">
        <f>'MSCI World Indexes'!C216/'MSCI World Indexes'!C215-1</f>
        <v>-5.6214035618867508E-2</v>
      </c>
      <c r="D225" s="18"/>
      <c r="E225">
        <v>-5.5404570582897494E-2</v>
      </c>
      <c r="F225" s="18">
        <f>'MSCI World Indexes'!F216/'MSCI World Indexes'!F215-1</f>
        <v>3.1793357933579403E-2</v>
      </c>
      <c r="G225" s="18">
        <f>'MSCI World Indexes'!G216/'MSCI World Indexes'!G215-1</f>
        <v>-6.4006836431402814E-2</v>
      </c>
      <c r="H225" s="18">
        <f>'MSCI World Indexes'!H216/'MSCI World Indexes'!H215-1</f>
        <v>-4.2465761618320497E-2</v>
      </c>
      <c r="I225" s="18"/>
      <c r="J225" s="18"/>
      <c r="K225" s="18">
        <f>'MSCI World Indexes'!K216/'MSCI World Indexes'!K215-1</f>
        <v>1.3298259744488172E-2</v>
      </c>
      <c r="L225" s="18">
        <f>'MSCI World Indexes'!L216/'MSCI World Indexes'!L215-1</f>
        <v>1.6936663507420624E-2</v>
      </c>
      <c r="M225" s="18">
        <f>'MSCI World Indexes'!M216/'MSCI World Indexes'!M215-1</f>
        <v>-3.5242101725096564E-2</v>
      </c>
      <c r="N225" s="18"/>
      <c r="O225" s="18"/>
      <c r="P225" s="18">
        <f>'MSCI World Indexes'!P216/'MSCI World Indexes'!P215-1</f>
        <v>1.15073285243672E-3</v>
      </c>
      <c r="Q225" s="18">
        <f>'MSCI World Indexes'!Q216/'MSCI World Indexes'!Q215-1</f>
        <v>3.1836405535834222E-2</v>
      </c>
      <c r="R225" s="18">
        <f>'MSCI World Indexes'!R216/'MSCI World Indexes'!R215-1</f>
        <v>1.4431576899325727E-2</v>
      </c>
      <c r="S225" s="18">
        <f>'MSCI World Indexes'!S216/'MSCI World Indexes'!S215-1</f>
        <v>4.9318155615835302E-2</v>
      </c>
      <c r="T225" s="18">
        <f>'MSCI World Indexes'!T216/'MSCI World Indexes'!T215-1</f>
        <v>-2.3663786791623953E-2</v>
      </c>
      <c r="U225" s="18">
        <f>'MSCI World Indexes'!U216/'MSCI World Indexes'!U215-1</f>
        <v>-1.582992632078295E-2</v>
      </c>
      <c r="V225" s="18"/>
      <c r="W225" s="18"/>
      <c r="X225" s="18"/>
      <c r="Y225" s="18"/>
      <c r="Z225" s="18">
        <f>'MSCI World Indexes'!Z216/'MSCI World Indexes'!Z215-1</f>
        <v>-3.5691670006962828E-2</v>
      </c>
      <c r="AA225" s="18">
        <f>'MSCI World Indexes'!AA216/'MSCI World Indexes'!AA215-1</f>
        <v>7.7826643566038634E-2</v>
      </c>
      <c r="AB225" s="18"/>
      <c r="AC225" s="18"/>
      <c r="AD225" s="18"/>
      <c r="AE225" s="18"/>
      <c r="AF225" s="18">
        <f>'MSCI World Indexes'!AF216/'MSCI World Indexes'!AF215-1</f>
        <v>-1.6528792827290251E-2</v>
      </c>
      <c r="AG225" s="18"/>
      <c r="AH225" s="18"/>
      <c r="AI225" s="18">
        <f>'MSCI World Indexes'!AI216/'MSCI World Indexes'!AI215-1</f>
        <v>3.5199497427027993E-2</v>
      </c>
      <c r="AJ225" s="18">
        <f>'MSCI World Indexes'!AJ216/'MSCI World Indexes'!AJ215-1</f>
        <v>7.0295968253433649E-2</v>
      </c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>
        <f>'MSCI World Indexes'!AU216/'MSCI World Indexes'!AU215-1</f>
        <v>-1.8801255707993292E-2</v>
      </c>
      <c r="AV225" s="18">
        <f>'MSCI World Indexes'!AV216/'MSCI World Indexes'!AV215-1</f>
        <v>-1.6608551390948856E-2</v>
      </c>
      <c r="AW225" s="18"/>
      <c r="AX225" s="18"/>
      <c r="BB225">
        <f>'MSCI World Indexes'!AY216</f>
        <v>6.61</v>
      </c>
      <c r="BC225" s="25">
        <f t="shared" si="14"/>
        <v>5.3481782152988711E-3</v>
      </c>
      <c r="BD225">
        <v>0.45</v>
      </c>
      <c r="BF225">
        <f t="shared" si="15"/>
        <v>5.6002190115284733E-2</v>
      </c>
    </row>
    <row r="226" spans="1:58" x14ac:dyDescent="0.2">
      <c r="A226" s="1">
        <v>32080</v>
      </c>
      <c r="B226" s="18">
        <f>'MSCI World Indexes'!B217/'MSCI World Indexes'!B216-1</f>
        <v>-9.5498225916157975E-2</v>
      </c>
      <c r="C226" s="18">
        <f>'MSCI World Indexes'!C217/'MSCI World Indexes'!C216-1</f>
        <v>-0.19203489498384607</v>
      </c>
      <c r="D226" s="18"/>
      <c r="E226">
        <v>-7.6767546097659789E-2</v>
      </c>
      <c r="F226" s="18">
        <f>'MSCI World Indexes'!F217/'MSCI World Indexes'!F216-1</f>
        <v>-7.5083924620431897E-2</v>
      </c>
      <c r="G226" s="18">
        <f>'MSCI World Indexes'!G217/'MSCI World Indexes'!G216-1</f>
        <v>-0.18555556738570289</v>
      </c>
      <c r="H226" s="18">
        <f>'MSCI World Indexes'!H217/'MSCI World Indexes'!H216-1</f>
        <v>-0.17732968529415449</v>
      </c>
      <c r="I226" s="18"/>
      <c r="J226" s="18"/>
      <c r="K226" s="18">
        <f>'MSCI World Indexes'!K217/'MSCI World Indexes'!K216-1</f>
        <v>-0.1231576455068959</v>
      </c>
      <c r="L226" s="18">
        <f>'MSCI World Indexes'!L217/'MSCI World Indexes'!L216-1</f>
        <v>-0.28009503055900487</v>
      </c>
      <c r="M226" s="18">
        <f>'MSCI World Indexes'!M217/'MSCI World Indexes'!M216-1</f>
        <v>-0.17765497508427253</v>
      </c>
      <c r="N226" s="18"/>
      <c r="O226" s="18"/>
      <c r="P226" s="18">
        <f>'MSCI World Indexes'!P217/'MSCI World Indexes'!P216-1</f>
        <v>-0.20850300817066447</v>
      </c>
      <c r="Q226" s="18">
        <f>'MSCI World Indexes'!Q217/'MSCI World Indexes'!Q216-1</f>
        <v>-0.17667354237464195</v>
      </c>
      <c r="R226" s="18">
        <f>'MSCI World Indexes'!R217/'MSCI World Indexes'!R216-1</f>
        <v>-0.17800348568617153</v>
      </c>
      <c r="S226" s="18">
        <f>'MSCI World Indexes'!S217/'MSCI World Indexes'!S216-1</f>
        <v>-0.2173675994701284</v>
      </c>
      <c r="T226" s="18">
        <f>'MSCI World Indexes'!T217/'MSCI World Indexes'!T216-1</f>
        <v>-0.21461639219685846</v>
      </c>
      <c r="U226" s="18">
        <f>'MSCI World Indexes'!U217/'MSCI World Indexes'!U216-1</f>
        <v>-0.22231385616690247</v>
      </c>
      <c r="V226" s="18"/>
      <c r="W226" s="18"/>
      <c r="X226" s="18"/>
      <c r="Y226" s="18"/>
      <c r="Z226" s="18">
        <f>'MSCI World Indexes'!Z217/'MSCI World Indexes'!Z216-1</f>
        <v>-7.5403845586830776E-2</v>
      </c>
      <c r="AA226" s="18">
        <f>'MSCI World Indexes'!AA217/'MSCI World Indexes'!AA216-1</f>
        <v>-0.43637414212284154</v>
      </c>
      <c r="AB226" s="18"/>
      <c r="AC226" s="18"/>
      <c r="AD226" s="18"/>
      <c r="AE226" s="18"/>
      <c r="AF226" s="18">
        <f>'MSCI World Indexes'!AF217/'MSCI World Indexes'!AF216-1</f>
        <v>-0.41431479091300738</v>
      </c>
      <c r="AG226" s="18"/>
      <c r="AH226" s="18"/>
      <c r="AI226" s="18">
        <f>'MSCI World Indexes'!AI217/'MSCI World Indexes'!AI216-1</f>
        <v>-0.44713991384154328</v>
      </c>
      <c r="AJ226" s="18">
        <f>'MSCI World Indexes'!AJ217/'MSCI World Indexes'!AJ216-1</f>
        <v>-0.38114691769148068</v>
      </c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>
        <f>'MSCI World Indexes'!AU217/'MSCI World Indexes'!AU216-1</f>
        <v>-0.17124227441285544</v>
      </c>
      <c r="AV226" s="18">
        <f>'MSCI World Indexes'!AV217/'MSCI World Indexes'!AV216-1</f>
        <v>-0.14105936580166545</v>
      </c>
      <c r="AW226" s="18"/>
      <c r="AX226" s="18"/>
      <c r="BB226">
        <f>'MSCI World Indexes'!AY217</f>
        <v>5.2700000000000005</v>
      </c>
      <c r="BC226" s="25">
        <f t="shared" si="14"/>
        <v>4.2890293603305985E-3</v>
      </c>
      <c r="BD226">
        <v>0.6</v>
      </c>
      <c r="BF226">
        <f t="shared" si="15"/>
        <v>-0.22655329131032387</v>
      </c>
    </row>
    <row r="227" spans="1:58" x14ac:dyDescent="0.2">
      <c r="A227" s="1">
        <v>32111</v>
      </c>
      <c r="B227" s="18">
        <f>'MSCI World Indexes'!B218/'MSCI World Indexes'!B217-1</f>
        <v>1.4731339446396596E-2</v>
      </c>
      <c r="C227" s="18">
        <f>'MSCI World Indexes'!C218/'MSCI World Indexes'!C217-1</f>
        <v>-1.3199992781253944E-2</v>
      </c>
      <c r="D227" s="18"/>
      <c r="E227">
        <v>6.0479936894110686E-2</v>
      </c>
      <c r="F227" s="18">
        <f>'MSCI World Indexes'!F218/'MSCI World Indexes'!F217-1</f>
        <v>8.589134178154989E-3</v>
      </c>
      <c r="G227" s="18">
        <f>'MSCI World Indexes'!G218/'MSCI World Indexes'!G217-1</f>
        <v>-1.6641773728090836E-2</v>
      </c>
      <c r="H227" s="18">
        <f>'MSCI World Indexes'!H218/'MSCI World Indexes'!H217-1</f>
        <v>-9.8265222959599496E-2</v>
      </c>
      <c r="I227" s="18"/>
      <c r="J227" s="18"/>
      <c r="K227" s="18">
        <f>'MSCI World Indexes'!K218/'MSCI World Indexes'!K217-1</f>
        <v>2.585479461302187E-2</v>
      </c>
      <c r="L227" s="18">
        <f>'MSCI World Indexes'!L218/'MSCI World Indexes'!L217-1</f>
        <v>-0.17019501317049801</v>
      </c>
      <c r="M227" s="18">
        <f>'MSCI World Indexes'!M218/'MSCI World Indexes'!M217-1</f>
        <v>-7.6918916604507448E-2</v>
      </c>
      <c r="N227" s="18"/>
      <c r="O227" s="18"/>
      <c r="P227" s="18">
        <f>'MSCI World Indexes'!P218/'MSCI World Indexes'!P217-1</f>
        <v>6.4286721933165536E-2</v>
      </c>
      <c r="Q227" s="18">
        <f>'MSCI World Indexes'!Q218/'MSCI World Indexes'!Q217-1</f>
        <v>-0.11021091114455561</v>
      </c>
      <c r="R227" s="18">
        <f>'MSCI World Indexes'!R218/'MSCI World Indexes'!R217-1</f>
        <v>-5.5615635113063444E-2</v>
      </c>
      <c r="S227" s="18">
        <f>'MSCI World Indexes'!S218/'MSCI World Indexes'!S217-1</f>
        <v>-4.7861477457241342E-2</v>
      </c>
      <c r="T227" s="18">
        <f>'MSCI World Indexes'!T218/'MSCI World Indexes'!T217-1</f>
        <v>-8.7599356648460969E-2</v>
      </c>
      <c r="U227" s="18">
        <f>'MSCI World Indexes'!U218/'MSCI World Indexes'!U217-1</f>
        <v>-2.7310442670640978E-2</v>
      </c>
      <c r="V227" s="18"/>
      <c r="W227" s="18"/>
      <c r="X227" s="18"/>
      <c r="Y227" s="18"/>
      <c r="Z227" s="18">
        <f>'MSCI World Indexes'!Z218/'MSCI World Indexes'!Z217-1</f>
        <v>3.9532432365918302E-2</v>
      </c>
      <c r="AA227" s="18">
        <f>'MSCI World Indexes'!AA218/'MSCI World Indexes'!AA217-1</f>
        <v>-3.3015002689867234E-2</v>
      </c>
      <c r="AB227" s="18"/>
      <c r="AC227" s="18"/>
      <c r="AD227" s="18"/>
      <c r="AE227" s="18"/>
      <c r="AF227" s="18">
        <f>'MSCI World Indexes'!AF218/'MSCI World Indexes'!AF217-1</f>
        <v>8.1557446246227627E-3</v>
      </c>
      <c r="AG227" s="18"/>
      <c r="AH227" s="18"/>
      <c r="AI227" s="18">
        <f>'MSCI World Indexes'!AI218/'MSCI World Indexes'!AI217-1</f>
        <v>9.6045695391161701E-2</v>
      </c>
      <c r="AJ227" s="18">
        <f>'MSCI World Indexes'!AJ218/'MSCI World Indexes'!AJ217-1</f>
        <v>-9.4630781485687154E-2</v>
      </c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>
        <f>'MSCI World Indexes'!AU218/'MSCI World Indexes'!AU217-1</f>
        <v>-2.6136089629336889E-2</v>
      </c>
      <c r="AV227" s="18">
        <f>'MSCI World Indexes'!AV218/'MSCI World Indexes'!AV217-1</f>
        <v>8.6863028427028866E-3</v>
      </c>
      <c r="AW227" s="18"/>
      <c r="AX227" s="18"/>
      <c r="BB227">
        <f>'MSCI World Indexes'!AY218</f>
        <v>5.21</v>
      </c>
      <c r="BC227" s="25">
        <f t="shared" si="14"/>
        <v>4.2413162664582948E-3</v>
      </c>
      <c r="BD227">
        <v>0.35</v>
      </c>
      <c r="BF227">
        <f t="shared" si="15"/>
        <v>-1.1450506787995529E-2</v>
      </c>
    </row>
    <row r="228" spans="1:58" x14ac:dyDescent="0.2">
      <c r="A228" s="1">
        <v>32142</v>
      </c>
      <c r="B228" s="18">
        <f>'MSCI World Indexes'!B219/'MSCI World Indexes'!B218-1</f>
        <v>6.3922505890599446E-2</v>
      </c>
      <c r="C228" s="18">
        <f>'MSCI World Indexes'!C219/'MSCI World Indexes'!C218-1</f>
        <v>2.4443579380236669E-2</v>
      </c>
      <c r="D228" s="18"/>
      <c r="E228">
        <v>1.4022784884460737E-2</v>
      </c>
      <c r="F228" s="18">
        <f>'MSCI World Indexes'!F219/'MSCI World Indexes'!F218-1</f>
        <v>2.2327635560644543E-2</v>
      </c>
      <c r="G228" s="18">
        <f>'MSCI World Indexes'!G219/'MSCI World Indexes'!G218-1</f>
        <v>-6.1751167389534345E-3</v>
      </c>
      <c r="H228" s="18">
        <f>'MSCI World Indexes'!H219/'MSCI World Indexes'!H218-1</f>
        <v>1.7826367642518326E-2</v>
      </c>
      <c r="I228" s="18"/>
      <c r="J228" s="18"/>
      <c r="K228" s="18">
        <f>'MSCI World Indexes'!K219/'MSCI World Indexes'!K218-1</f>
        <v>-4.9917509200896881E-2</v>
      </c>
      <c r="L228" s="18">
        <f>'MSCI World Indexes'!L219/'MSCI World Indexes'!L218-1</f>
        <v>1.3058162027622222E-2</v>
      </c>
      <c r="M228" s="18">
        <f>'MSCI World Indexes'!M219/'MSCI World Indexes'!M218-1</f>
        <v>7.3714662370001349E-2</v>
      </c>
      <c r="N228" s="18"/>
      <c r="O228" s="18"/>
      <c r="P228" s="18">
        <f>'MSCI World Indexes'!P219/'MSCI World Indexes'!P218-1</f>
        <v>5.8041074742308352E-2</v>
      </c>
      <c r="Q228" s="18">
        <f>'MSCI World Indexes'!Q219/'MSCI World Indexes'!Q218-1</f>
        <v>5.0242909375727951E-2</v>
      </c>
      <c r="R228" s="18">
        <f>'MSCI World Indexes'!R219/'MSCI World Indexes'!R218-1</f>
        <v>1.6775019658226142E-2</v>
      </c>
      <c r="S228" s="18">
        <f>'MSCI World Indexes'!S219/'MSCI World Indexes'!S218-1</f>
        <v>0.11872875273328165</v>
      </c>
      <c r="T228" s="18">
        <f>'MSCI World Indexes'!T219/'MSCI World Indexes'!T218-1</f>
        <v>6.7028218735901035E-2</v>
      </c>
      <c r="U228" s="18">
        <f>'MSCI World Indexes'!U219/'MSCI World Indexes'!U218-1</f>
        <v>7.273638034482377E-2</v>
      </c>
      <c r="V228" s="18"/>
      <c r="W228" s="18"/>
      <c r="X228" s="18"/>
      <c r="Y228" s="18"/>
      <c r="Z228" s="18">
        <f>'MSCI World Indexes'!Z219/'MSCI World Indexes'!Z218-1</f>
        <v>1.253274816498573E-2</v>
      </c>
      <c r="AA228" s="18">
        <f>'MSCI World Indexes'!AA219/'MSCI World Indexes'!AA218-1</f>
        <v>8.3910782792113725E-2</v>
      </c>
      <c r="AB228" s="18"/>
      <c r="AC228" s="18"/>
      <c r="AD228" s="18"/>
      <c r="AE228" s="18"/>
      <c r="AF228" s="18">
        <f>'MSCI World Indexes'!AF219/'MSCI World Indexes'!AF218-1</f>
        <v>6.2150669171509021E-2</v>
      </c>
      <c r="AG228" s="18"/>
      <c r="AH228" s="18"/>
      <c r="AI228" s="18">
        <f>'MSCI World Indexes'!AI219/'MSCI World Indexes'!AI218-1</f>
        <v>3.3246579830737977E-2</v>
      </c>
      <c r="AJ228" s="18">
        <f>'MSCI World Indexes'!AJ219/'MSCI World Indexes'!AJ218-1</f>
        <v>-6.4012205280843171E-2</v>
      </c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>
        <f>'MSCI World Indexes'!AU219/'MSCI World Indexes'!AU218-1</f>
        <v>4.1425344275267229E-2</v>
      </c>
      <c r="AV228" s="18">
        <f>'MSCI World Indexes'!AV219/'MSCI World Indexes'!AV218-1</f>
        <v>2.8508113847787397E-2</v>
      </c>
      <c r="AW228" s="18"/>
      <c r="AX228" s="18"/>
      <c r="BB228">
        <f>'MSCI World Indexes'!AY219</f>
        <v>5.68</v>
      </c>
      <c r="BC228" s="25">
        <f t="shared" si="14"/>
        <v>4.6144032393260481E-3</v>
      </c>
      <c r="BD228">
        <v>0.39</v>
      </c>
      <c r="BF228">
        <f t="shared" si="15"/>
        <v>8.6371376967784297E-2</v>
      </c>
    </row>
    <row r="229" spans="1:58" x14ac:dyDescent="0.2">
      <c r="A229" s="1">
        <v>32171</v>
      </c>
      <c r="B229" s="18">
        <f>'MSCI World Indexes'!B220/'MSCI World Indexes'!B219-1</f>
        <v>-0.13652185302195619</v>
      </c>
      <c r="C229" s="18">
        <f>'MSCI World Indexes'!C220/'MSCI World Indexes'!C219-1</f>
        <v>3.5405429529602239E-2</v>
      </c>
      <c r="D229" s="18"/>
      <c r="E229">
        <v>-2.3961025329192198E-3</v>
      </c>
      <c r="F229" s="18">
        <f>'MSCI World Indexes'!F220/'MSCI World Indexes'!F219-1</f>
        <v>-4.1799999999999948E-2</v>
      </c>
      <c r="G229" s="18">
        <f>'MSCI World Indexes'!G220/'MSCI World Indexes'!G219-1</f>
        <v>-0.15393927638641325</v>
      </c>
      <c r="H229" s="18">
        <f>'MSCI World Indexes'!H220/'MSCI World Indexes'!H219-1</f>
        <v>-0.12323610601702606</v>
      </c>
      <c r="I229" s="18">
        <f>'MSCI World Indexes'!I220/'MSCI World Indexes'!I219-1</f>
        <v>-0.1089699999999999</v>
      </c>
      <c r="J229" s="18">
        <f>'MSCI World Indexes'!J220/'MSCI World Indexes'!J219-1</f>
        <v>0.11580999999999997</v>
      </c>
      <c r="K229" s="18">
        <f>'MSCI World Indexes'!K220/'MSCI World Indexes'!K219-1</f>
        <v>-8.0205411342149313E-2</v>
      </c>
      <c r="L229" s="18">
        <f>'MSCI World Indexes'!L220/'MSCI World Indexes'!L219-1</f>
        <v>-1.6056669025650505E-2</v>
      </c>
      <c r="M229" s="18">
        <f>'MSCI World Indexes'!M220/'MSCI World Indexes'!M219-1</f>
        <v>-1.9567318076918694E-2</v>
      </c>
      <c r="N229" s="18"/>
      <c r="O229" s="18">
        <f>'MSCI World Indexes'!O220/'MSCI World Indexes'!O219-1</f>
        <v>5.8179999999999898E-2</v>
      </c>
      <c r="P229" s="18">
        <f>'MSCI World Indexes'!P220/'MSCI World Indexes'!P219-1</f>
        <v>3.2741823755692678E-2</v>
      </c>
      <c r="Q229" s="18">
        <f>'MSCI World Indexes'!Q220/'MSCI World Indexes'!Q219-1</f>
        <v>9.6292629298290189E-2</v>
      </c>
      <c r="R229" s="18">
        <f>'MSCI World Indexes'!R220/'MSCI World Indexes'!R219-1</f>
        <v>-5.9897054908274905E-2</v>
      </c>
      <c r="S229" s="18">
        <f>'MSCI World Indexes'!S220/'MSCI World Indexes'!S219-1</f>
        <v>-9.1063719736607096E-3</v>
      </c>
      <c r="T229" s="18">
        <f>'MSCI World Indexes'!T220/'MSCI World Indexes'!T219-1</f>
        <v>3.9601586678871925E-2</v>
      </c>
      <c r="U229" s="18">
        <f>'MSCI World Indexes'!U220/'MSCI World Indexes'!U219-1</f>
        <v>-1.5642972164711444E-2</v>
      </c>
      <c r="V229" s="18">
        <f>'MSCI World Indexes'!V220/'MSCI World Indexes'!V219-1</f>
        <v>0.21060000000000012</v>
      </c>
      <c r="W229" s="18">
        <f>'MSCI World Indexes'!W220/'MSCI World Indexes'!W219-1</f>
        <v>-1.8209999999999948E-2</v>
      </c>
      <c r="X229" s="18">
        <f>'MSCI World Indexes'!X220/'MSCI World Indexes'!X219-1</f>
        <v>0.23669000000000007</v>
      </c>
      <c r="Y229" s="18">
        <f>'MSCI World Indexes'!Y220/'MSCI World Indexes'!Y219-1</f>
        <v>4.070000000000018E-2</v>
      </c>
      <c r="Z229" s="18">
        <f>'MSCI World Indexes'!Z220/'MSCI World Indexes'!Z219-1</f>
        <v>5.3457326906427571E-2</v>
      </c>
      <c r="AA229" s="18">
        <f>'MSCI World Indexes'!AA220/'MSCI World Indexes'!AA219-1</f>
        <v>2.5720535298496383E-2</v>
      </c>
      <c r="AB229" s="18"/>
      <c r="AC229" s="18">
        <f>'MSCI World Indexes'!AC220/'MSCI World Indexes'!AC219-1</f>
        <v>0.21497999999999995</v>
      </c>
      <c r="AD229" s="18">
        <f>'MSCI World Indexes'!AD220/'MSCI World Indexes'!AD219-1</f>
        <v>5.2529999999999966E-2</v>
      </c>
      <c r="AE229" s="18">
        <f>'MSCI World Indexes'!AE220/'MSCI World Indexes'!AE219-1</f>
        <v>5.2799999999999514E-3</v>
      </c>
      <c r="AF229" s="18">
        <f>'MSCI World Indexes'!AF220/'MSCI World Indexes'!AF219-1</f>
        <v>7.7620117721743043E-2</v>
      </c>
      <c r="AG229" s="18">
        <f>'MSCI World Indexes'!AG220/'MSCI World Indexes'!AG219-1</f>
        <v>0.14613999999999994</v>
      </c>
      <c r="AH229" s="18">
        <f>'MSCI World Indexes'!AH220/'MSCI World Indexes'!AH219-1</f>
        <v>0.20368000000000008</v>
      </c>
      <c r="AI229" s="18">
        <f>'MSCI World Indexes'!AI220/'MSCI World Indexes'!AI219-1</f>
        <v>-6.3863012223358995E-2</v>
      </c>
      <c r="AJ229" s="18">
        <f>'MSCI World Indexes'!AJ220/'MSCI World Indexes'!AJ219-1</f>
        <v>-3.5390000000000033E-2</v>
      </c>
      <c r="AK229" s="18"/>
      <c r="AL229" s="18"/>
      <c r="AM229" s="18"/>
      <c r="AN229" s="18"/>
      <c r="AO229" s="18">
        <f>'MSCI World Indexes'!AO220/'MSCI World Indexes'!AO219-1</f>
        <v>0.15825</v>
      </c>
      <c r="AP229" s="18">
        <f>'MSCI World Indexes'!AP220/'MSCI World Indexes'!AP219-1</f>
        <v>1.9120000000000026E-2</v>
      </c>
      <c r="AQ229" s="18"/>
      <c r="AR229" s="18"/>
      <c r="AS229" s="18"/>
      <c r="AT229" s="18"/>
      <c r="AU229" s="18">
        <f>'MSCI World Indexes'!AU220/'MSCI World Indexes'!AU219-1</f>
        <v>2.2595920528243107E-2</v>
      </c>
      <c r="AV229" s="18">
        <f>'MSCI World Indexes'!AV220/'MSCI World Indexes'!AV219-1</f>
        <v>1.6737694269735925E-2</v>
      </c>
      <c r="AW229" s="18">
        <f>'MSCI World Indexes'!AW220/'MSCI World Indexes'!AW219-1</f>
        <v>0.1720600000000001</v>
      </c>
      <c r="AX229" s="18">
        <f>'MSCI World Indexes'!AX220/'MSCI World Indexes'!AX219-1</f>
        <v>6.7779999999999951E-2</v>
      </c>
      <c r="BB229">
        <f>'MSCI World Indexes'!AY220</f>
        <v>5.64</v>
      </c>
      <c r="BC229" s="25">
        <f t="shared" si="14"/>
        <v>4.5827104331948032E-3</v>
      </c>
      <c r="BD229">
        <v>0.28999999999999998</v>
      </c>
      <c r="BF229">
        <f t="shared" si="15"/>
        <v>-7.0671672230924187E-3</v>
      </c>
    </row>
    <row r="230" spans="1:58" x14ac:dyDescent="0.2">
      <c r="A230" s="1">
        <v>32202</v>
      </c>
      <c r="B230" s="18">
        <f>'MSCI World Indexes'!B221/'MSCI World Indexes'!B220-1</f>
        <v>1.6340432573307417E-3</v>
      </c>
      <c r="C230" s="18">
        <f>'MSCI World Indexes'!C221/'MSCI World Indexes'!C220-1</f>
        <v>0.24750614535046966</v>
      </c>
      <c r="D230" s="18"/>
      <c r="E230">
        <v>4.0826742132888283E-2</v>
      </c>
      <c r="F230" s="18">
        <f>'MSCI World Indexes'!F221/'MSCI World Indexes'!F220-1</f>
        <v>1.9286161552911629E-2</v>
      </c>
      <c r="G230" s="18">
        <f>'MSCI World Indexes'!G221/'MSCI World Indexes'!G220-1</f>
        <v>0.20797644222217837</v>
      </c>
      <c r="H230" s="18">
        <f>'MSCI World Indexes'!H221/'MSCI World Indexes'!H220-1</f>
        <v>0.15730043751356426</v>
      </c>
      <c r="I230" s="18">
        <f>'MSCI World Indexes'!I221/'MSCI World Indexes'!I220-1</f>
        <v>6.3297532069627183E-2</v>
      </c>
      <c r="J230" s="18">
        <f>'MSCI World Indexes'!J221/'MSCI World Indexes'!J220-1</f>
        <v>-1.5916688325073203E-2</v>
      </c>
      <c r="K230" s="18">
        <f>'MSCI World Indexes'!K221/'MSCI World Indexes'!K220-1</f>
        <v>5.7455128308564474E-2</v>
      </c>
      <c r="L230" s="18">
        <f>'MSCI World Indexes'!L221/'MSCI World Indexes'!L220-1</f>
        <v>8.1385381255781652E-2</v>
      </c>
      <c r="M230" s="18">
        <f>'MSCI World Indexes'!M221/'MSCI World Indexes'!M220-1</f>
        <v>3.8266826527275644E-2</v>
      </c>
      <c r="N230" s="18"/>
      <c r="O230" s="18">
        <f>'MSCI World Indexes'!O221/'MSCI World Indexes'!O220-1</f>
        <v>-0.1478765427432005</v>
      </c>
      <c r="P230" s="18">
        <f>'MSCI World Indexes'!P221/'MSCI World Indexes'!P220-1</f>
        <v>9.3548640297986818E-3</v>
      </c>
      <c r="Q230" s="18">
        <f>'MSCI World Indexes'!Q221/'MSCI World Indexes'!Q220-1</f>
        <v>3.6010649839607334E-2</v>
      </c>
      <c r="R230" s="18">
        <f>'MSCI World Indexes'!R221/'MSCI World Indexes'!R220-1</f>
        <v>5.8831462189407047E-2</v>
      </c>
      <c r="S230" s="18">
        <f>'MSCI World Indexes'!S221/'MSCI World Indexes'!S220-1</f>
        <v>-6.3065595245862527E-3</v>
      </c>
      <c r="T230" s="18">
        <f>'MSCI World Indexes'!T221/'MSCI World Indexes'!T220-1</f>
        <v>3.8726178745885687E-2</v>
      </c>
      <c r="U230" s="18">
        <f>'MSCI World Indexes'!U221/'MSCI World Indexes'!U220-1</f>
        <v>6.3838321828576294E-2</v>
      </c>
      <c r="V230" s="18">
        <f>'MSCI World Indexes'!V221/'MSCI World Indexes'!V220-1</f>
        <v>0.28926978357839084</v>
      </c>
      <c r="W230" s="18">
        <f>'MSCI World Indexes'!W221/'MSCI World Indexes'!W220-1</f>
        <v>-8.87155094266594E-2</v>
      </c>
      <c r="X230" s="18">
        <f>'MSCI World Indexes'!X221/'MSCI World Indexes'!X220-1</f>
        <v>-6.7235928163080438E-2</v>
      </c>
      <c r="Y230" s="18">
        <f>'MSCI World Indexes'!Y221/'MSCI World Indexes'!Y220-1</f>
        <v>5.7442106274622873E-2</v>
      </c>
      <c r="Z230" s="18">
        <f>'MSCI World Indexes'!Z221/'MSCI World Indexes'!Z220-1</f>
        <v>7.5138061444141702E-2</v>
      </c>
      <c r="AA230" s="18">
        <f>'MSCI World Indexes'!AA221/'MSCI World Indexes'!AA220-1</f>
        <v>1.8106411517185617E-2</v>
      </c>
      <c r="AB230" s="18"/>
      <c r="AC230" s="18">
        <f>'MSCI World Indexes'!AC221/'MSCI World Indexes'!AC220-1</f>
        <v>-3.1169237353701362E-2</v>
      </c>
      <c r="AD230" s="18">
        <f>'MSCI World Indexes'!AD221/'MSCI World Indexes'!AD220-1</f>
        <v>-5.3224136129136457E-2</v>
      </c>
      <c r="AE230" s="18">
        <f>'MSCI World Indexes'!AE221/'MSCI World Indexes'!AE220-1</f>
        <v>-6.8896227916600328E-2</v>
      </c>
      <c r="AF230" s="18">
        <f>'MSCI World Indexes'!AF221/'MSCI World Indexes'!AF220-1</f>
        <v>-2.2754367594238434E-2</v>
      </c>
      <c r="AG230" s="18">
        <f>'MSCI World Indexes'!AG221/'MSCI World Indexes'!AG220-1</f>
        <v>0.17158462316994427</v>
      </c>
      <c r="AH230" s="18">
        <f>'MSCI World Indexes'!AH221/'MSCI World Indexes'!AH220-1</f>
        <v>0.21950186095972346</v>
      </c>
      <c r="AI230" s="18">
        <f>'MSCI World Indexes'!AI221/'MSCI World Indexes'!AI220-1</f>
        <v>6.9855878311442243E-3</v>
      </c>
      <c r="AJ230" s="18">
        <f>'MSCI World Indexes'!AJ221/'MSCI World Indexes'!AJ220-1</f>
        <v>-0.16340282601258538</v>
      </c>
      <c r="AK230" s="18"/>
      <c r="AL230" s="18"/>
      <c r="AM230" s="18"/>
      <c r="AN230" s="18"/>
      <c r="AO230" s="18">
        <f>'MSCI World Indexes'!AO221/'MSCI World Indexes'!AO220-1</f>
        <v>-0.18191236779624442</v>
      </c>
      <c r="AP230" s="18">
        <f>'MSCI World Indexes'!AP221/'MSCI World Indexes'!AP220-1</f>
        <v>4.051534657351441E-2</v>
      </c>
      <c r="AQ230" s="18"/>
      <c r="AR230" s="18"/>
      <c r="AS230" s="18"/>
      <c r="AT230" s="18"/>
      <c r="AU230" s="18">
        <f>'MSCI World Indexes'!AU221/'MSCI World Indexes'!AU220-1</f>
        <v>5.6254239441244636E-2</v>
      </c>
      <c r="AV230" s="18">
        <f>'MSCI World Indexes'!AV221/'MSCI World Indexes'!AV220-1</f>
        <v>6.5579837170347766E-2</v>
      </c>
      <c r="AW230" s="18">
        <f>'MSCI World Indexes'!AW221/'MSCI World Indexes'!AW220-1</f>
        <v>3.3906114021466482E-2</v>
      </c>
      <c r="AX230" s="18">
        <f>'MSCI World Indexes'!AX221/'MSCI World Indexes'!AX220-1</f>
        <v>-3.7835509187287286E-3</v>
      </c>
      <c r="BB230">
        <f>'MSCI World Indexes'!AY221</f>
        <v>5.62</v>
      </c>
      <c r="BC230" s="25">
        <f t="shared" si="14"/>
        <v>4.5668599048072078E-3</v>
      </c>
      <c r="BD230">
        <v>0.46</v>
      </c>
      <c r="BF230">
        <f t="shared" si="15"/>
        <v>-3.5524016043677609E-3</v>
      </c>
    </row>
    <row r="231" spans="1:58" x14ac:dyDescent="0.2">
      <c r="A231" s="1">
        <v>32233</v>
      </c>
      <c r="B231" s="18">
        <f>'MSCI World Indexes'!B222/'MSCI World Indexes'!B221-1</f>
        <v>4.3625008030691026E-2</v>
      </c>
      <c r="C231" s="18">
        <f>'MSCI World Indexes'!C222/'MSCI World Indexes'!C221-1</f>
        <v>3.5750318370731504E-2</v>
      </c>
      <c r="D231" s="18"/>
      <c r="E231">
        <v>1.4949722176389457E-2</v>
      </c>
      <c r="F231" s="18">
        <f>'MSCI World Indexes'!F222/'MSCI World Indexes'!F221-1</f>
        <v>9.1565302862759435E-2</v>
      </c>
      <c r="G231" s="18">
        <f>'MSCI World Indexes'!G222/'MSCI World Indexes'!G221-1</f>
        <v>-6.1483187832938602E-2</v>
      </c>
      <c r="H231" s="18">
        <f>'MSCI World Indexes'!H222/'MSCI World Indexes'!H221-1</f>
        <v>-2.6552953710348159E-3</v>
      </c>
      <c r="I231" s="18">
        <f>'MSCI World Indexes'!I222/'MSCI World Indexes'!I221-1</f>
        <v>9.7706426860031836E-2</v>
      </c>
      <c r="J231" s="18">
        <f>'MSCI World Indexes'!J222/'MSCI World Indexes'!J221-1</f>
        <v>8.5633623241200274E-2</v>
      </c>
      <c r="K231" s="18">
        <f>'MSCI World Indexes'!K222/'MSCI World Indexes'!K221-1</f>
        <v>3.8519641303960794E-2</v>
      </c>
      <c r="L231" s="18">
        <f>'MSCI World Indexes'!L222/'MSCI World Indexes'!L221-1</f>
        <v>0.13041032055116553</v>
      </c>
      <c r="M231" s="18">
        <f>'MSCI World Indexes'!M222/'MSCI World Indexes'!M221-1</f>
        <v>3.6202005762658862E-2</v>
      </c>
      <c r="N231" s="18"/>
      <c r="O231" s="18">
        <f>'MSCI World Indexes'!O222/'MSCI World Indexes'!O221-1</f>
        <v>5.4774315182433364E-2</v>
      </c>
      <c r="P231" s="18">
        <f>'MSCI World Indexes'!P222/'MSCI World Indexes'!P221-1</f>
        <v>8.9903288748126586E-2</v>
      </c>
      <c r="Q231" s="18">
        <f>'MSCI World Indexes'!Q222/'MSCI World Indexes'!Q221-1</f>
        <v>6.8503250603562105E-2</v>
      </c>
      <c r="R231" s="18">
        <f>'MSCI World Indexes'!R222/'MSCI World Indexes'!R221-1</f>
        <v>-1.7729096351015827E-2</v>
      </c>
      <c r="S231" s="18">
        <f>'MSCI World Indexes'!S222/'MSCI World Indexes'!S221-1</f>
        <v>4.4936243720972602E-2</v>
      </c>
      <c r="T231" s="18">
        <f>'MSCI World Indexes'!T222/'MSCI World Indexes'!T221-1</f>
        <v>-3.6507340623498807E-2</v>
      </c>
      <c r="U231" s="18">
        <f>'MSCI World Indexes'!U222/'MSCI World Indexes'!U221-1</f>
        <v>4.3249889342448222E-2</v>
      </c>
      <c r="V231" s="18">
        <f>'MSCI World Indexes'!V222/'MSCI World Indexes'!V221-1</f>
        <v>-9.9987826677515823E-2</v>
      </c>
      <c r="W231" s="18">
        <f>'MSCI World Indexes'!W222/'MSCI World Indexes'!W221-1</f>
        <v>6.5195766131285637E-2</v>
      </c>
      <c r="X231" s="18">
        <f>'MSCI World Indexes'!X222/'MSCI World Indexes'!X221-1</f>
        <v>0.43282417601470269</v>
      </c>
      <c r="Y231" s="18">
        <f>'MSCI World Indexes'!Y222/'MSCI World Indexes'!Y221-1</f>
        <v>-5.0132669380633876E-2</v>
      </c>
      <c r="Z231" s="18">
        <f>'MSCI World Indexes'!Z222/'MSCI World Indexes'!Z221-1</f>
        <v>7.4991131916378295E-2</v>
      </c>
      <c r="AA231" s="18">
        <f>'MSCI World Indexes'!AA222/'MSCI World Indexes'!AA221-1</f>
        <v>5.6420204966123766E-2</v>
      </c>
      <c r="AB231" s="18"/>
      <c r="AC231" s="18">
        <f>'MSCI World Indexes'!AC222/'MSCI World Indexes'!AC221-1</f>
        <v>6.307821698906646E-2</v>
      </c>
      <c r="AD231" s="18">
        <f>'MSCI World Indexes'!AD222/'MSCI World Indexes'!AD221-1</f>
        <v>5.527290242947891E-2</v>
      </c>
      <c r="AE231" s="18">
        <f>'MSCI World Indexes'!AE222/'MSCI World Indexes'!AE221-1</f>
        <v>2.0085040917928954E-2</v>
      </c>
      <c r="AF231" s="18">
        <f>'MSCI World Indexes'!AF222/'MSCI World Indexes'!AF221-1</f>
        <v>5.4882661198450755E-2</v>
      </c>
      <c r="AG231" s="18">
        <f>'MSCI World Indexes'!AG222/'MSCI World Indexes'!AG221-1</f>
        <v>3.6706881143878434E-2</v>
      </c>
      <c r="AH231" s="18">
        <f>'MSCI World Indexes'!AH222/'MSCI World Indexes'!AH221-1</f>
        <v>-4.5834497135343932E-2</v>
      </c>
      <c r="AI231" s="18">
        <f>'MSCI World Indexes'!AI222/'MSCI World Indexes'!AI221-1</f>
        <v>0.17034361949250432</v>
      </c>
      <c r="AJ231" s="18">
        <f>'MSCI World Indexes'!AJ222/'MSCI World Indexes'!AJ221-1</f>
        <v>0.217350896541469</v>
      </c>
      <c r="AK231" s="18"/>
      <c r="AL231" s="18"/>
      <c r="AM231" s="18"/>
      <c r="AN231" s="18"/>
      <c r="AO231" s="18">
        <f>'MSCI World Indexes'!AO222/'MSCI World Indexes'!AO221-1</f>
        <v>-0.14069969922431524</v>
      </c>
      <c r="AP231" s="18">
        <f>'MSCI World Indexes'!AP222/'MSCI World Indexes'!AP221-1</f>
        <v>5.4573231108722142E-2</v>
      </c>
      <c r="AQ231" s="18"/>
      <c r="AR231" s="18"/>
      <c r="AS231" s="18"/>
      <c r="AT231" s="18"/>
      <c r="AU231" s="18">
        <f>'MSCI World Indexes'!AU222/'MSCI World Indexes'!AU221-1</f>
        <v>2.8464905612424429E-2</v>
      </c>
      <c r="AV231" s="18">
        <f>'MSCI World Indexes'!AV222/'MSCI World Indexes'!AV221-1</f>
        <v>6.0359355864665787E-2</v>
      </c>
      <c r="AW231" s="18">
        <f>'MSCI World Indexes'!AW222/'MSCI World Indexes'!AW221-1</f>
        <v>0.17395609836606685</v>
      </c>
      <c r="AX231" s="18">
        <f>'MSCI World Indexes'!AX222/'MSCI World Indexes'!AX221-1</f>
        <v>4.8310677421174342E-2</v>
      </c>
      <c r="BB231">
        <f>'MSCI World Indexes'!AY222</f>
        <v>5.71</v>
      </c>
      <c r="BC231" s="25">
        <f t="shared" si="14"/>
        <v>4.638165628538804E-3</v>
      </c>
      <c r="BD231">
        <v>0.44</v>
      </c>
      <c r="BF231">
        <f t="shared" si="15"/>
        <v>1.5887359762319253E-2</v>
      </c>
    </row>
    <row r="232" spans="1:58" x14ac:dyDescent="0.2">
      <c r="A232" s="1">
        <v>32262</v>
      </c>
      <c r="B232" s="18">
        <f>'MSCI World Indexes'!B223/'MSCI World Indexes'!B222-1</f>
        <v>1.1610650754879215E-2</v>
      </c>
      <c r="C232" s="18">
        <f>'MSCI World Indexes'!C223/'MSCI World Indexes'!C222-1</f>
        <v>3.7705493030775195E-3</v>
      </c>
      <c r="D232" s="18"/>
      <c r="E232">
        <v>3.4803156096741006E-4</v>
      </c>
      <c r="F232" s="18">
        <f>'MSCI World Indexes'!F223/'MSCI World Indexes'!F222-1</f>
        <v>1.0439823282775595E-2</v>
      </c>
      <c r="G232" s="18">
        <f>'MSCI World Indexes'!G223/'MSCI World Indexes'!G222-1</f>
        <v>8.4449588943665388E-2</v>
      </c>
      <c r="H232" s="18">
        <f>'MSCI World Indexes'!H223/'MSCI World Indexes'!H222-1</f>
        <v>-1.8293198025980395E-2</v>
      </c>
      <c r="I232" s="18">
        <f>'MSCI World Indexes'!I223/'MSCI World Indexes'!I222-1</f>
        <v>2.260576923076929E-2</v>
      </c>
      <c r="J232" s="18">
        <f>'MSCI World Indexes'!J223/'MSCI World Indexes'!J222-1</f>
        <v>3.4225890879806542E-3</v>
      </c>
      <c r="K232" s="18">
        <f>'MSCI World Indexes'!K223/'MSCI World Indexes'!K222-1</f>
        <v>-1.9022990194637934E-2</v>
      </c>
      <c r="L232" s="18">
        <f>'MSCI World Indexes'!L223/'MSCI World Indexes'!L222-1</f>
        <v>3.4934732128814927E-2</v>
      </c>
      <c r="M232" s="18">
        <f>'MSCI World Indexes'!M223/'MSCI World Indexes'!M222-1</f>
        <v>2.2547088062976561E-2</v>
      </c>
      <c r="N232" s="18"/>
      <c r="O232" s="18">
        <f>'MSCI World Indexes'!O223/'MSCI World Indexes'!O222-1</f>
        <v>-8.1159511718133959E-2</v>
      </c>
      <c r="P232" s="18">
        <f>'MSCI World Indexes'!P223/'MSCI World Indexes'!P222-1</f>
        <v>-3.781564387133618E-3</v>
      </c>
      <c r="Q232" s="18">
        <f>'MSCI World Indexes'!Q223/'MSCI World Indexes'!Q222-1</f>
        <v>2.7166592719639393E-2</v>
      </c>
      <c r="R232" s="18">
        <f>'MSCI World Indexes'!R223/'MSCI World Indexes'!R222-1</f>
        <v>-7.9656306592499337E-3</v>
      </c>
      <c r="S232" s="18">
        <f>'MSCI World Indexes'!S223/'MSCI World Indexes'!S222-1</f>
        <v>2.3883757015037865E-2</v>
      </c>
      <c r="T232" s="18">
        <f>'MSCI World Indexes'!T223/'MSCI World Indexes'!T222-1</f>
        <v>5.9492138239618519E-3</v>
      </c>
      <c r="U232" s="18">
        <f>'MSCI World Indexes'!U223/'MSCI World Indexes'!U222-1</f>
        <v>1.401381581842065E-2</v>
      </c>
      <c r="V232" s="18">
        <f>'MSCI World Indexes'!V223/'MSCI World Indexes'!V222-1</f>
        <v>-7.9346208879998437E-2</v>
      </c>
      <c r="W232" s="18">
        <f>'MSCI World Indexes'!W223/'MSCI World Indexes'!W222-1</f>
        <v>9.6115506495141778E-2</v>
      </c>
      <c r="X232" s="18">
        <f>'MSCI World Indexes'!X223/'MSCI World Indexes'!X222-1</f>
        <v>0.10055541438269144</v>
      </c>
      <c r="Y232" s="18">
        <f>'MSCI World Indexes'!Y223/'MSCI World Indexes'!Y222-1</f>
        <v>-8.5563134381188344E-2</v>
      </c>
      <c r="Z232" s="18">
        <f>'MSCI World Indexes'!Z223/'MSCI World Indexes'!Z222-1</f>
        <v>1.0061351551721165E-2</v>
      </c>
      <c r="AA232" s="18">
        <f>'MSCI World Indexes'!AA223/'MSCI World Indexes'!AA222-1</f>
        <v>2.0922493876230464E-2</v>
      </c>
      <c r="AB232" s="18"/>
      <c r="AC232" s="18">
        <f>'MSCI World Indexes'!AC223/'MSCI World Indexes'!AC222-1</f>
        <v>3.3403656821378469E-2</v>
      </c>
      <c r="AD232" s="18">
        <f>'MSCI World Indexes'!AD223/'MSCI World Indexes'!AD222-1</f>
        <v>8.4519632176038195E-2</v>
      </c>
      <c r="AE232" s="18">
        <f>'MSCI World Indexes'!AE223/'MSCI World Indexes'!AE222-1</f>
        <v>0.1157495653631051</v>
      </c>
      <c r="AF232" s="18">
        <f>'MSCI World Indexes'!AF223/'MSCI World Indexes'!AF222-1</f>
        <v>5.4798087947975249E-2</v>
      </c>
      <c r="AG232" s="18">
        <f>'MSCI World Indexes'!AG223/'MSCI World Indexes'!AG222-1</f>
        <v>9.6114475357196749E-2</v>
      </c>
      <c r="AH232" s="18">
        <f>'MSCI World Indexes'!AH223/'MSCI World Indexes'!AH222-1</f>
        <v>0.22294571650923523</v>
      </c>
      <c r="AI232" s="18">
        <f>'MSCI World Indexes'!AI223/'MSCI World Indexes'!AI222-1</f>
        <v>5.991420684718296E-2</v>
      </c>
      <c r="AJ232" s="18">
        <f>'MSCI World Indexes'!AJ223/'MSCI World Indexes'!AJ222-1</f>
        <v>1.8414275389611046E-2</v>
      </c>
      <c r="AK232" s="18"/>
      <c r="AL232" s="18"/>
      <c r="AM232" s="18"/>
      <c r="AN232" s="18"/>
      <c r="AO232" s="18">
        <f>'MSCI World Indexes'!AO223/'MSCI World Indexes'!AO222-1</f>
        <v>-0.13103177234933616</v>
      </c>
      <c r="AP232" s="18">
        <f>'MSCI World Indexes'!AP223/'MSCI World Indexes'!AP222-1</f>
        <v>5.8142862252745342E-2</v>
      </c>
      <c r="AQ232" s="18"/>
      <c r="AR232" s="18"/>
      <c r="AS232" s="18"/>
      <c r="AT232" s="18"/>
      <c r="AU232" s="18">
        <f>'MSCI World Indexes'!AU223/'MSCI World Indexes'!AU222-1</f>
        <v>1.0892996224849627E-2</v>
      </c>
      <c r="AV232" s="18">
        <f>'MSCI World Indexes'!AV223/'MSCI World Indexes'!AV222-1</f>
        <v>1.3441082641513002E-2</v>
      </c>
      <c r="AW232" s="18">
        <f>'MSCI World Indexes'!AW223/'MSCI World Indexes'!AW222-1</f>
        <v>3.1336988612399752E-2</v>
      </c>
      <c r="AX232" s="18">
        <f>'MSCI World Indexes'!AX223/'MSCI World Indexes'!AX222-1</f>
        <v>8.9343843318716143E-2</v>
      </c>
      <c r="BB232">
        <f>'MSCI World Indexes'!AY223</f>
        <v>5.98</v>
      </c>
      <c r="BC232" s="25">
        <f t="shared" si="14"/>
        <v>4.8517493945887669E-3</v>
      </c>
      <c r="BD232">
        <v>0.46</v>
      </c>
      <c r="BF232">
        <f t="shared" si="15"/>
        <v>4.6201544294621533E-2</v>
      </c>
    </row>
    <row r="233" spans="1:58" x14ac:dyDescent="0.2">
      <c r="A233" s="1">
        <v>32294</v>
      </c>
      <c r="B233" s="18">
        <f>'MSCI World Indexes'!B224/'MSCI World Indexes'!B223-1</f>
        <v>-5.2240492738882205E-2</v>
      </c>
      <c r="C233" s="18">
        <f>'MSCI World Indexes'!C224/'MSCI World Indexes'!C223-1</f>
        <v>-4.9945876141823553E-2</v>
      </c>
      <c r="D233" s="18"/>
      <c r="E233">
        <v>8.5981954432883034E-2</v>
      </c>
      <c r="F233" s="18">
        <f>'MSCI World Indexes'!F224/'MSCI World Indexes'!F223-1</f>
        <v>5.7805131632691076E-2</v>
      </c>
      <c r="G233" s="18">
        <f>'MSCI World Indexes'!G224/'MSCI World Indexes'!G223-1</f>
        <v>6.4447473669320354E-2</v>
      </c>
      <c r="H233" s="18">
        <f>'MSCI World Indexes'!H224/'MSCI World Indexes'!H223-1</f>
        <v>-1.3365569847940573E-2</v>
      </c>
      <c r="I233" s="18">
        <f>'MSCI World Indexes'!I224/'MSCI World Indexes'!I223-1</f>
        <v>-6.9975834735921505E-2</v>
      </c>
      <c r="J233" s="18">
        <f>'MSCI World Indexes'!J224/'MSCI World Indexes'!J223-1</f>
        <v>0.10366506153022992</v>
      </c>
      <c r="K233" s="18">
        <f>'MSCI World Indexes'!K224/'MSCI World Indexes'!K223-1</f>
        <v>-0.10750911178790745</v>
      </c>
      <c r="L233" s="18">
        <f>'MSCI World Indexes'!L224/'MSCI World Indexes'!L223-1</f>
        <v>-5.2536354957396614E-2</v>
      </c>
      <c r="M233" s="18">
        <f>'MSCI World Indexes'!M224/'MSCI World Indexes'!M223-1</f>
        <v>-5.8636783324690356E-2</v>
      </c>
      <c r="N233" s="18"/>
      <c r="O233" s="18">
        <f>'MSCI World Indexes'!O224/'MSCI World Indexes'!O223-1</f>
        <v>-6.7353244078269814E-2</v>
      </c>
      <c r="P233" s="18">
        <f>'MSCI World Indexes'!P224/'MSCI World Indexes'!P223-1</f>
        <v>1.1224981443621163E-2</v>
      </c>
      <c r="Q233" s="18">
        <f>'MSCI World Indexes'!Q224/'MSCI World Indexes'!Q223-1</f>
        <v>2.5210268233024857E-2</v>
      </c>
      <c r="R233" s="18">
        <f>'MSCI World Indexes'!R224/'MSCI World Indexes'!R223-1</f>
        <v>-3.3710777863945718E-2</v>
      </c>
      <c r="S233" s="18">
        <f>'MSCI World Indexes'!S224/'MSCI World Indexes'!S223-1</f>
        <v>-3.1538868273706666E-2</v>
      </c>
      <c r="T233" s="18">
        <f>'MSCI World Indexes'!T224/'MSCI World Indexes'!T223-1</f>
        <v>5.3601102841649428E-3</v>
      </c>
      <c r="U233" s="18">
        <f>'MSCI World Indexes'!U224/'MSCI World Indexes'!U223-1</f>
        <v>-3.9117296099428156E-2</v>
      </c>
      <c r="V233" s="18">
        <f>'MSCI World Indexes'!V224/'MSCI World Indexes'!V223-1</f>
        <v>0.19517966085968141</v>
      </c>
      <c r="W233" s="18">
        <f>'MSCI World Indexes'!W224/'MSCI World Indexes'!W223-1</f>
        <v>0.37551454117286664</v>
      </c>
      <c r="X233" s="18">
        <f>'MSCI World Indexes'!X224/'MSCI World Indexes'!X223-1</f>
        <v>3.2435047443128528E-2</v>
      </c>
      <c r="Y233" s="18">
        <f>'MSCI World Indexes'!Y224/'MSCI World Indexes'!Y223-1</f>
        <v>-4.642890769665331E-2</v>
      </c>
      <c r="Z233" s="18">
        <f>'MSCI World Indexes'!Z224/'MSCI World Indexes'!Z223-1</f>
        <v>-4.5515014931384212E-2</v>
      </c>
      <c r="AA233" s="18">
        <f>'MSCI World Indexes'!AA224/'MSCI World Indexes'!AA223-1</f>
        <v>-3.0763206381254737E-2</v>
      </c>
      <c r="AB233" s="18"/>
      <c r="AC233" s="18">
        <f>'MSCI World Indexes'!AC224/'MSCI World Indexes'!AC223-1</f>
        <v>0.11796684091682397</v>
      </c>
      <c r="AD233" s="18">
        <f>'MSCI World Indexes'!AD224/'MSCI World Indexes'!AD223-1</f>
        <v>2.4831867563372967E-2</v>
      </c>
      <c r="AE233" s="18">
        <f>'MSCI World Indexes'!AE224/'MSCI World Indexes'!AE223-1</f>
        <v>1.8660709257138475E-2</v>
      </c>
      <c r="AF233" s="18">
        <f>'MSCI World Indexes'!AF224/'MSCI World Indexes'!AF223-1</f>
        <v>2.1970962804869432E-2</v>
      </c>
      <c r="AG233" s="18">
        <f>'MSCI World Indexes'!AG224/'MSCI World Indexes'!AG223-1</f>
        <v>1.4588207537895803E-2</v>
      </c>
      <c r="AH233" s="18">
        <f>'MSCI World Indexes'!AH224/'MSCI World Indexes'!AH223-1</f>
        <v>8.5172838569185005E-2</v>
      </c>
      <c r="AI233" s="18">
        <f>'MSCI World Indexes'!AI224/'MSCI World Indexes'!AI223-1</f>
        <v>0.14670111796157492</v>
      </c>
      <c r="AJ233" s="18">
        <f>'MSCI World Indexes'!AJ224/'MSCI World Indexes'!AJ223-1</f>
        <v>2.0100351831120911E-2</v>
      </c>
      <c r="AK233" s="18"/>
      <c r="AL233" s="18"/>
      <c r="AM233" s="18"/>
      <c r="AN233" s="18"/>
      <c r="AO233" s="18">
        <f>'MSCI World Indexes'!AO224/'MSCI World Indexes'!AO223-1</f>
        <v>-5.8272323826214834E-2</v>
      </c>
      <c r="AP233" s="18">
        <f>'MSCI World Indexes'!AP224/'MSCI World Indexes'!AP223-1</f>
        <v>0.15815938477140223</v>
      </c>
      <c r="AQ233" s="18"/>
      <c r="AR233" s="18"/>
      <c r="AS233" s="18"/>
      <c r="AT233" s="18"/>
      <c r="AU233" s="18">
        <f>'MSCI World Indexes'!AU224/'MSCI World Indexes'!AU223-1</f>
        <v>-2.1686557651845129E-2</v>
      </c>
      <c r="AV233" s="18">
        <f>'MSCI World Indexes'!AV224/'MSCI World Indexes'!AV223-1</f>
        <v>-3.3085600500757484E-2</v>
      </c>
      <c r="AW233" s="18">
        <f>'MSCI World Indexes'!AW224/'MSCI World Indexes'!AW223-1</f>
        <v>6.1321719216456128E-2</v>
      </c>
      <c r="AX233" s="18">
        <f>'MSCI World Indexes'!AX224/'MSCI World Indexes'!AX223-1</f>
        <v>2.17409200171228E-2</v>
      </c>
      <c r="BB233">
        <f>'MSCI World Indexes'!AY224</f>
        <v>6.43</v>
      </c>
      <c r="BC233" s="25">
        <f t="shared" si="14"/>
        <v>5.2066164004009874E-3</v>
      </c>
      <c r="BD233">
        <v>0.51</v>
      </c>
      <c r="BF233">
        <f t="shared" si="15"/>
        <v>7.2553970286987512E-2</v>
      </c>
    </row>
    <row r="234" spans="1:58" x14ac:dyDescent="0.2">
      <c r="A234" s="1">
        <v>32324</v>
      </c>
      <c r="B234" s="18">
        <f>'MSCI World Indexes'!B225/'MSCI World Indexes'!B224-1</f>
        <v>-2.8079388192668864E-2</v>
      </c>
      <c r="C234" s="18">
        <f>'MSCI World Indexes'!C225/'MSCI World Indexes'!C224-1</f>
        <v>1.0836148479820951E-2</v>
      </c>
      <c r="D234" s="18"/>
      <c r="E234">
        <v>-2.2320158327694406E-3</v>
      </c>
      <c r="F234" s="18">
        <f>'MSCI World Indexes'!F225/'MSCI World Indexes'!F224-1</f>
        <v>-1.1724337653903905E-2</v>
      </c>
      <c r="G234" s="18">
        <f>'MSCI World Indexes'!G225/'MSCI World Indexes'!G224-1</f>
        <v>9.6741067383490087E-3</v>
      </c>
      <c r="H234" s="18">
        <f>'MSCI World Indexes'!H225/'MSCI World Indexes'!H224-1</f>
        <v>4.135730744234678E-4</v>
      </c>
      <c r="I234" s="18">
        <f>'MSCI World Indexes'!I225/'MSCI World Indexes'!I224-1</f>
        <v>-7.0802454781668023E-2</v>
      </c>
      <c r="J234" s="18">
        <f>'MSCI World Indexes'!J225/'MSCI World Indexes'!J224-1</f>
        <v>1.9391588898314271E-3</v>
      </c>
      <c r="K234" s="18">
        <f>'MSCI World Indexes'!K225/'MSCI World Indexes'!K224-1</f>
        <v>4.0831967419457715E-2</v>
      </c>
      <c r="L234" s="18">
        <f>'MSCI World Indexes'!L225/'MSCI World Indexes'!L224-1</f>
        <v>1.2734923390444575E-2</v>
      </c>
      <c r="M234" s="18">
        <f>'MSCI World Indexes'!M225/'MSCI World Indexes'!M224-1</f>
        <v>9.6739086621799864E-4</v>
      </c>
      <c r="N234" s="18"/>
      <c r="O234" s="18">
        <f>'MSCI World Indexes'!O225/'MSCI World Indexes'!O224-1</f>
        <v>-6.5763643502159352E-2</v>
      </c>
      <c r="P234" s="18">
        <f>'MSCI World Indexes'!P225/'MSCI World Indexes'!P224-1</f>
        <v>-4.249565385358256E-3</v>
      </c>
      <c r="Q234" s="18">
        <f>'MSCI World Indexes'!Q225/'MSCI World Indexes'!Q224-1</f>
        <v>-4.9598231185912889E-2</v>
      </c>
      <c r="R234" s="18">
        <f>'MSCI World Indexes'!R225/'MSCI World Indexes'!R224-1</f>
        <v>9.1731537027393006E-3</v>
      </c>
      <c r="S234" s="18">
        <f>'MSCI World Indexes'!S225/'MSCI World Indexes'!S224-1</f>
        <v>-3.5351898117116587E-2</v>
      </c>
      <c r="T234" s="18">
        <f>'MSCI World Indexes'!T225/'MSCI World Indexes'!T224-1</f>
        <v>4.3323363463880549E-2</v>
      </c>
      <c r="U234" s="18">
        <f>'MSCI World Indexes'!U225/'MSCI World Indexes'!U224-1</f>
        <v>8.2129125487059085E-2</v>
      </c>
      <c r="V234" s="18">
        <f>'MSCI World Indexes'!V225/'MSCI World Indexes'!V224-1</f>
        <v>4.9990619076270004E-2</v>
      </c>
      <c r="W234" s="18">
        <f>'MSCI World Indexes'!W225/'MSCI World Indexes'!W224-1</f>
        <v>-1.1608404261982286E-2</v>
      </c>
      <c r="X234" s="18">
        <f>'MSCI World Indexes'!X225/'MSCI World Indexes'!X224-1</f>
        <v>-9.143672591346208E-2</v>
      </c>
      <c r="Y234" s="18">
        <f>'MSCI World Indexes'!Y225/'MSCI World Indexes'!Y224-1</f>
        <v>0.21289317491140891</v>
      </c>
      <c r="Z234" s="18">
        <f>'MSCI World Indexes'!Z225/'MSCI World Indexes'!Z224-1</f>
        <v>-3.8027810227906467E-2</v>
      </c>
      <c r="AA234" s="18">
        <f>'MSCI World Indexes'!AA225/'MSCI World Indexes'!AA224-1</f>
        <v>7.8193442518307288E-2</v>
      </c>
      <c r="AB234" s="18"/>
      <c r="AC234" s="18">
        <f>'MSCI World Indexes'!AC225/'MSCI World Indexes'!AC224-1</f>
        <v>-4.8598958297307093E-2</v>
      </c>
      <c r="AD234" s="18">
        <f>'MSCI World Indexes'!AD225/'MSCI World Indexes'!AD224-1</f>
        <v>0.12357224137783507</v>
      </c>
      <c r="AE234" s="18">
        <f>'MSCI World Indexes'!AE225/'MSCI World Indexes'!AE224-1</f>
        <v>8.4240983395071911E-2</v>
      </c>
      <c r="AF234" s="18">
        <f>'MSCI World Indexes'!AF225/'MSCI World Indexes'!AF224-1</f>
        <v>9.0034978045694825E-2</v>
      </c>
      <c r="AG234" s="18">
        <f>'MSCI World Indexes'!AG225/'MSCI World Indexes'!AG224-1</f>
        <v>6.5297290314246137E-2</v>
      </c>
      <c r="AH234" s="18">
        <f>'MSCI World Indexes'!AH225/'MSCI World Indexes'!AH224-1</f>
        <v>6.8265940734683284E-2</v>
      </c>
      <c r="AI234" s="18">
        <f>'MSCI World Indexes'!AI225/'MSCI World Indexes'!AI224-1</f>
        <v>-3.4593538196567075E-2</v>
      </c>
      <c r="AJ234" s="18">
        <f>'MSCI World Indexes'!AJ225/'MSCI World Indexes'!AJ224-1</f>
        <v>-3.690022438001539E-2</v>
      </c>
      <c r="AK234" s="18"/>
      <c r="AL234" s="18"/>
      <c r="AM234" s="18"/>
      <c r="AN234" s="18"/>
      <c r="AO234" s="18">
        <f>'MSCI World Indexes'!AO225/'MSCI World Indexes'!AO224-1</f>
        <v>-0.17227716828503248</v>
      </c>
      <c r="AP234" s="18">
        <f>'MSCI World Indexes'!AP225/'MSCI World Indexes'!AP224-1</f>
        <v>-4.327045860848755E-3</v>
      </c>
      <c r="AQ234" s="18"/>
      <c r="AR234" s="18"/>
      <c r="AS234" s="18"/>
      <c r="AT234" s="18"/>
      <c r="AU234" s="18">
        <f>'MSCI World Indexes'!AU225/'MSCI World Indexes'!AU224-1</f>
        <v>-3.0921763031315219E-3</v>
      </c>
      <c r="AV234" s="18">
        <f>'MSCI World Indexes'!AV225/'MSCI World Indexes'!AV224-1</f>
        <v>-2.7388713560779099E-2</v>
      </c>
      <c r="AW234" s="18">
        <f>'MSCI World Indexes'!AW225/'MSCI World Indexes'!AW224-1</f>
        <v>-1.6543043380534916E-2</v>
      </c>
      <c r="AX234" s="18">
        <f>'MSCI World Indexes'!AX225/'MSCI World Indexes'!AX224-1</f>
        <v>0.10603704569075934</v>
      </c>
      <c r="BB234">
        <f>'MSCI World Indexes'!AY225</f>
        <v>6.5600000000000005</v>
      </c>
      <c r="BC234" s="25">
        <f t="shared" si="14"/>
        <v>5.308877479338614E-3</v>
      </c>
      <c r="BD234">
        <v>0.49</v>
      </c>
      <c r="BF234">
        <f t="shared" si="15"/>
        <v>2.0016064706469772E-2</v>
      </c>
    </row>
    <row r="235" spans="1:58" x14ac:dyDescent="0.2">
      <c r="A235" s="1">
        <v>32353</v>
      </c>
      <c r="B235" s="18">
        <f>'MSCI World Indexes'!B226/'MSCI World Indexes'!B225-1</f>
        <v>2.5500188750471775E-2</v>
      </c>
      <c r="C235" s="18">
        <f>'MSCI World Indexes'!C226/'MSCI World Indexes'!C225-1</f>
        <v>-5.4725118698968456E-2</v>
      </c>
      <c r="D235" s="18"/>
      <c r="E235">
        <v>-1.0967469370511185E-2</v>
      </c>
      <c r="F235" s="18">
        <f>'MSCI World Indexes'!F226/'MSCI World Indexes'!F225-1</f>
        <v>-1.0931048261776932E-2</v>
      </c>
      <c r="G235" s="18">
        <f>'MSCI World Indexes'!G226/'MSCI World Indexes'!G225-1</f>
        <v>-2.9004496055855311E-2</v>
      </c>
      <c r="H235" s="18">
        <f>'MSCI World Indexes'!H226/'MSCI World Indexes'!H225-1</f>
        <v>7.1965712935828652E-3</v>
      </c>
      <c r="I235" s="18">
        <f>'MSCI World Indexes'!I226/'MSCI World Indexes'!I225-1</f>
        <v>-1.4688921289143342E-2</v>
      </c>
      <c r="J235" s="18">
        <f>'MSCI World Indexes'!J226/'MSCI World Indexes'!J225-1</f>
        <v>-1.4833071247127072E-2</v>
      </c>
      <c r="K235" s="18">
        <f>'MSCI World Indexes'!K226/'MSCI World Indexes'!K225-1</f>
        <v>2.8287182353700091E-2</v>
      </c>
      <c r="L235" s="18">
        <f>'MSCI World Indexes'!L226/'MSCI World Indexes'!L225-1</f>
        <v>-7.1957056803595432E-3</v>
      </c>
      <c r="M235" s="18">
        <f>'MSCI World Indexes'!M226/'MSCI World Indexes'!M225-1</f>
        <v>2.6353821304089031E-2</v>
      </c>
      <c r="N235" s="18"/>
      <c r="O235" s="18">
        <f>'MSCI World Indexes'!O226/'MSCI World Indexes'!O225-1</f>
        <v>-4.7804160537928131E-2</v>
      </c>
      <c r="P235" s="18">
        <f>'MSCI World Indexes'!P226/'MSCI World Indexes'!P225-1</f>
        <v>-3.4342062722276134E-2</v>
      </c>
      <c r="Q235" s="18">
        <f>'MSCI World Indexes'!Q226/'MSCI World Indexes'!Q225-1</f>
        <v>2.3081412198133311E-2</v>
      </c>
      <c r="R235" s="18">
        <f>'MSCI World Indexes'!R226/'MSCI World Indexes'!R225-1</f>
        <v>-2.0152084459595376E-2</v>
      </c>
      <c r="S235" s="18">
        <f>'MSCI World Indexes'!S226/'MSCI World Indexes'!S225-1</f>
        <v>6.8928749200927175E-3</v>
      </c>
      <c r="T235" s="18">
        <f>'MSCI World Indexes'!T226/'MSCI World Indexes'!T225-1</f>
        <v>-6.1980845893619962E-3</v>
      </c>
      <c r="U235" s="18">
        <f>'MSCI World Indexes'!U226/'MSCI World Indexes'!U225-1</f>
        <v>-2.0817560196252582E-2</v>
      </c>
      <c r="V235" s="18">
        <f>'MSCI World Indexes'!V226/'MSCI World Indexes'!V225-1</f>
        <v>-4.7382560260265216E-2</v>
      </c>
      <c r="W235" s="18">
        <f>'MSCI World Indexes'!W226/'MSCI World Indexes'!W225-1</f>
        <v>0.32508572675871861</v>
      </c>
      <c r="X235" s="18">
        <f>'MSCI World Indexes'!X226/'MSCI World Indexes'!X225-1</f>
        <v>-0.15162046533434903</v>
      </c>
      <c r="Y235" s="18">
        <f>'MSCI World Indexes'!Y226/'MSCI World Indexes'!Y225-1</f>
        <v>3.2689907194674239E-2</v>
      </c>
      <c r="Z235" s="18">
        <f>'MSCI World Indexes'!Z226/'MSCI World Indexes'!Z225-1</f>
        <v>4.5493651600981844E-2</v>
      </c>
      <c r="AA235" s="18">
        <f>'MSCI World Indexes'!AA226/'MSCI World Indexes'!AA225-1</f>
        <v>1.2348228267861971E-2</v>
      </c>
      <c r="AB235" s="18"/>
      <c r="AC235" s="18">
        <f>'MSCI World Indexes'!AC226/'MSCI World Indexes'!AC225-1</f>
        <v>3.6991530044712562E-2</v>
      </c>
      <c r="AD235" s="18">
        <f>'MSCI World Indexes'!AD226/'MSCI World Indexes'!AD225-1</f>
        <v>-4.8811318743241516E-3</v>
      </c>
      <c r="AE235" s="18">
        <f>'MSCI World Indexes'!AE226/'MSCI World Indexes'!AE225-1</f>
        <v>0.15565508566766395</v>
      </c>
      <c r="AF235" s="18">
        <f>'MSCI World Indexes'!AF226/'MSCI World Indexes'!AF225-1</f>
        <v>2.2486402910796066E-2</v>
      </c>
      <c r="AG235" s="18">
        <f>'MSCI World Indexes'!AG226/'MSCI World Indexes'!AG225-1</f>
        <v>2.2392132133588705E-2</v>
      </c>
      <c r="AH235" s="18">
        <f>'MSCI World Indexes'!AH226/'MSCI World Indexes'!AH225-1</f>
        <v>0.29553043084128627</v>
      </c>
      <c r="AI235" s="18">
        <f>'MSCI World Indexes'!AI226/'MSCI World Indexes'!AI225-1</f>
        <v>5.9358303599489792E-2</v>
      </c>
      <c r="AJ235" s="18">
        <f>'MSCI World Indexes'!AJ226/'MSCI World Indexes'!AJ225-1</f>
        <v>1.1129988910705713E-2</v>
      </c>
      <c r="AK235" s="18"/>
      <c r="AL235" s="18"/>
      <c r="AM235" s="18"/>
      <c r="AN235" s="18"/>
      <c r="AO235" s="18">
        <f>'MSCI World Indexes'!AO226/'MSCI World Indexes'!AO225-1</f>
        <v>3.9980417754569064E-2</v>
      </c>
      <c r="AP235" s="18">
        <f>'MSCI World Indexes'!AP226/'MSCI World Indexes'!AP225-1</f>
        <v>2.285052619236061E-2</v>
      </c>
      <c r="AQ235" s="18"/>
      <c r="AR235" s="18"/>
      <c r="AS235" s="18"/>
      <c r="AT235" s="18"/>
      <c r="AU235" s="18">
        <f>'MSCI World Indexes'!AU226/'MSCI World Indexes'!AU225-1</f>
        <v>1.7088814390769036E-2</v>
      </c>
      <c r="AV235" s="18">
        <f>'MSCI World Indexes'!AV226/'MSCI World Indexes'!AV225-1</f>
        <v>3.0309899642242621E-2</v>
      </c>
      <c r="AW235" s="18">
        <f>'MSCI World Indexes'!AW226/'MSCI World Indexes'!AW225-1</f>
        <v>-7.521271524562656E-2</v>
      </c>
      <c r="AX235" s="18">
        <f>'MSCI World Indexes'!AX226/'MSCI World Indexes'!AX225-1</f>
        <v>1.0868456708285512E-2</v>
      </c>
      <c r="BB235">
        <f>'MSCI World Indexes'!AY226</f>
        <v>6.95</v>
      </c>
      <c r="BC235" s="25">
        <f t="shared" si="14"/>
        <v>5.6149760106474211E-3</v>
      </c>
      <c r="BD235">
        <v>0.51</v>
      </c>
      <c r="BF235">
        <f t="shared" si="15"/>
        <v>5.7751056620703123E-2</v>
      </c>
    </row>
    <row r="236" spans="1:58" x14ac:dyDescent="0.2">
      <c r="A236" s="1">
        <v>32386</v>
      </c>
      <c r="B236" s="18">
        <f>'MSCI World Indexes'!B227/'MSCI World Indexes'!B226-1</f>
        <v>1.1066426165540877E-2</v>
      </c>
      <c r="C236" s="18">
        <f>'MSCI World Indexes'!C227/'MSCI World Indexes'!C226-1</f>
        <v>-8.0875784752424407E-3</v>
      </c>
      <c r="D236" s="18"/>
      <c r="E236">
        <v>-5.0545911218945361E-2</v>
      </c>
      <c r="F236" s="18">
        <f>'MSCI World Indexes'!F227/'MSCI World Indexes'!F226-1</f>
        <v>-6.0969259498671269E-2</v>
      </c>
      <c r="G236" s="18">
        <f>'MSCI World Indexes'!G227/'MSCI World Indexes'!G226-1</f>
        <v>-3.3971355249740376E-2</v>
      </c>
      <c r="H236" s="18">
        <f>'MSCI World Indexes'!H227/'MSCI World Indexes'!H226-1</f>
        <v>-8.7701908444902665E-3</v>
      </c>
      <c r="I236" s="18">
        <f>'MSCI World Indexes'!I227/'MSCI World Indexes'!I226-1</f>
        <v>-2.4448959759706734E-2</v>
      </c>
      <c r="J236" s="18">
        <f>'MSCI World Indexes'!J227/'MSCI World Indexes'!J226-1</f>
        <v>-7.8497429207274982E-2</v>
      </c>
      <c r="K236" s="18">
        <f>'MSCI World Indexes'!K227/'MSCI World Indexes'!K226-1</f>
        <v>-3.602360455574205E-2</v>
      </c>
      <c r="L236" s="18">
        <f>'MSCI World Indexes'!L227/'MSCI World Indexes'!L226-1</f>
        <v>-0.10488376588401538</v>
      </c>
      <c r="M236" s="18">
        <f>'MSCI World Indexes'!M227/'MSCI World Indexes'!M226-1</f>
        <v>-4.8239438154734082E-2</v>
      </c>
      <c r="N236" s="18"/>
      <c r="O236" s="18">
        <f>'MSCI World Indexes'!O227/'MSCI World Indexes'!O226-1</f>
        <v>-4.0852918459671206E-2</v>
      </c>
      <c r="P236" s="18">
        <f>'MSCI World Indexes'!P227/'MSCI World Indexes'!P226-1</f>
        <v>-5.051594024333883E-2</v>
      </c>
      <c r="Q236" s="18">
        <f>'MSCI World Indexes'!Q227/'MSCI World Indexes'!Q226-1</f>
        <v>-5.704455352696558E-2</v>
      </c>
      <c r="R236" s="18">
        <f>'MSCI World Indexes'!R227/'MSCI World Indexes'!R226-1</f>
        <v>-2.4588201766885032E-2</v>
      </c>
      <c r="S236" s="18">
        <f>'MSCI World Indexes'!S227/'MSCI World Indexes'!S226-1</f>
        <v>-7.0273702067006449E-2</v>
      </c>
      <c r="T236" s="18">
        <f>'MSCI World Indexes'!T227/'MSCI World Indexes'!T226-1</f>
        <v>-3.6689293662177214E-2</v>
      </c>
      <c r="U236" s="18">
        <f>'MSCI World Indexes'!U227/'MSCI World Indexes'!U226-1</f>
        <v>-5.4301039263079165E-2</v>
      </c>
      <c r="V236" s="18">
        <f>'MSCI World Indexes'!V227/'MSCI World Indexes'!V226-1</f>
        <v>2.09306236497937E-2</v>
      </c>
      <c r="W236" s="18">
        <f>'MSCI World Indexes'!W227/'MSCI World Indexes'!W226-1</f>
        <v>0.10419257133747806</v>
      </c>
      <c r="X236" s="18">
        <f>'MSCI World Indexes'!X227/'MSCI World Indexes'!X226-1</f>
        <v>4.3071587949626622E-2</v>
      </c>
      <c r="Y236" s="18">
        <f>'MSCI World Indexes'!Y227/'MSCI World Indexes'!Y226-1</f>
        <v>5.4577464788732266E-2</v>
      </c>
      <c r="Z236" s="18">
        <f>'MSCI World Indexes'!Z227/'MSCI World Indexes'!Z226-1</f>
        <v>-7.586511046785549E-2</v>
      </c>
      <c r="AA236" s="18">
        <f>'MSCI World Indexes'!AA227/'MSCI World Indexes'!AA226-1</f>
        <v>-8.482270211673415E-2</v>
      </c>
      <c r="AB236" s="18"/>
      <c r="AC236" s="18">
        <f>'MSCI World Indexes'!AC227/'MSCI World Indexes'!AC226-1</f>
        <v>-6.200528629419555E-2</v>
      </c>
      <c r="AD236" s="18">
        <f>'MSCI World Indexes'!AD227/'MSCI World Indexes'!AD226-1</f>
        <v>-0.1099700798126737</v>
      </c>
      <c r="AE236" s="18">
        <f>'MSCI World Indexes'!AE227/'MSCI World Indexes'!AE226-1</f>
        <v>-3.6667426587929097E-2</v>
      </c>
      <c r="AF236" s="18">
        <f>'MSCI World Indexes'!AF227/'MSCI World Indexes'!AF226-1</f>
        <v>-8.8832502953413162E-2</v>
      </c>
      <c r="AG236" s="18">
        <f>'MSCI World Indexes'!AG227/'MSCI World Indexes'!AG226-1</f>
        <v>-4.8417419358664837E-2</v>
      </c>
      <c r="AH236" s="18">
        <f>'MSCI World Indexes'!AH227/'MSCI World Indexes'!AH226-1</f>
        <v>0.24281332726912241</v>
      </c>
      <c r="AI236" s="18">
        <f>'MSCI World Indexes'!AI227/'MSCI World Indexes'!AI226-1</f>
        <v>-2.93141134433067E-2</v>
      </c>
      <c r="AJ236" s="18">
        <f>'MSCI World Indexes'!AJ227/'MSCI World Indexes'!AJ226-1</f>
        <v>-7.4788453218227691E-2</v>
      </c>
      <c r="AK236" s="18"/>
      <c r="AL236" s="18"/>
      <c r="AM236" s="18"/>
      <c r="AN236" s="18"/>
      <c r="AO236" s="18">
        <f>'MSCI World Indexes'!AO227/'MSCI World Indexes'!AO226-1</f>
        <v>-0.18737032968948863</v>
      </c>
      <c r="AP236" s="18">
        <f>'MSCI World Indexes'!AP227/'MSCI World Indexes'!AP226-1</f>
        <v>0.13910582503403335</v>
      </c>
      <c r="AQ236" s="18"/>
      <c r="AR236" s="18"/>
      <c r="AS236" s="18"/>
      <c r="AT236" s="18"/>
      <c r="AU236" s="18">
        <f>'MSCI World Indexes'!AU227/'MSCI World Indexes'!AU226-1</f>
        <v>-5.6618802230251064E-2</v>
      </c>
      <c r="AV236" s="18">
        <f>'MSCI World Indexes'!AV227/'MSCI World Indexes'!AV226-1</f>
        <v>-6.6038597025056434E-2</v>
      </c>
      <c r="AW236" s="18">
        <f>'MSCI World Indexes'!AW227/'MSCI World Indexes'!AW226-1</f>
        <v>4.4400194886351496E-2</v>
      </c>
      <c r="AX236" s="18">
        <f>'MSCI World Indexes'!AX227/'MSCI World Indexes'!AX226-1</f>
        <v>-8.9630323556964764E-2</v>
      </c>
      <c r="BB236">
        <f>'MSCI World Indexes'!AY227</f>
        <v>7.3</v>
      </c>
      <c r="BC236" s="25">
        <f t="shared" si="14"/>
        <v>5.8888099067944122E-3</v>
      </c>
      <c r="BD236">
        <v>0.59</v>
      </c>
      <c r="BF236">
        <f t="shared" si="15"/>
        <v>4.9132688577644634E-2</v>
      </c>
    </row>
    <row r="237" spans="1:58" x14ac:dyDescent="0.2">
      <c r="A237" s="1">
        <v>32416</v>
      </c>
      <c r="B237" s="18">
        <f>'MSCI World Indexes'!B228/'MSCI World Indexes'!B227-1</f>
        <v>1.4592975893031657E-2</v>
      </c>
      <c r="C237" s="18">
        <f>'MSCI World Indexes'!C228/'MSCI World Indexes'!C227-1</f>
        <v>9.2367199478647022E-2</v>
      </c>
      <c r="D237" s="18"/>
      <c r="E237">
        <v>8.6554251341830479E-2</v>
      </c>
      <c r="F237" s="18">
        <f>'MSCI World Indexes'!F228/'MSCI World Indexes'!F227-1</f>
        <v>-4.5710516000114776E-2</v>
      </c>
      <c r="G237" s="18">
        <f>'MSCI World Indexes'!G228/'MSCI World Indexes'!G227-1</f>
        <v>9.5707497528462637E-2</v>
      </c>
      <c r="H237" s="18">
        <f>'MSCI World Indexes'!H228/'MSCI World Indexes'!H227-1</f>
        <v>7.243298667057263E-2</v>
      </c>
      <c r="I237" s="18">
        <f>'MSCI World Indexes'!I228/'MSCI World Indexes'!I227-1</f>
        <v>2.7902922732109259E-2</v>
      </c>
      <c r="J237" s="18">
        <f>'MSCI World Indexes'!J228/'MSCI World Indexes'!J227-1</f>
        <v>1.084268119019649E-2</v>
      </c>
      <c r="K237" s="18">
        <f>'MSCI World Indexes'!K228/'MSCI World Indexes'!K227-1</f>
        <v>6.3748800338345291E-2</v>
      </c>
      <c r="L237" s="18">
        <f>'MSCI World Indexes'!L228/'MSCI World Indexes'!L227-1</f>
        <v>4.608562562898344E-2</v>
      </c>
      <c r="M237" s="18">
        <f>'MSCI World Indexes'!M228/'MSCI World Indexes'!M227-1</f>
        <v>1.7923108809714039E-2</v>
      </c>
      <c r="N237" s="18"/>
      <c r="O237" s="18">
        <f>'MSCI World Indexes'!O228/'MSCI World Indexes'!O227-1</f>
        <v>-3.3965085847401544E-2</v>
      </c>
      <c r="P237" s="18">
        <f>'MSCI World Indexes'!P228/'MSCI World Indexes'!P227-1</f>
        <v>-4.2949328255580399E-3</v>
      </c>
      <c r="Q237" s="18">
        <f>'MSCI World Indexes'!Q228/'MSCI World Indexes'!Q227-1</f>
        <v>5.8852174103891208E-2</v>
      </c>
      <c r="R237" s="18">
        <f>'MSCI World Indexes'!R228/'MSCI World Indexes'!R227-1</f>
        <v>3.2549551234106078E-2</v>
      </c>
      <c r="S237" s="18">
        <f>'MSCI World Indexes'!S228/'MSCI World Indexes'!S227-1</f>
        <v>4.5806286184698841E-2</v>
      </c>
      <c r="T237" s="18">
        <f>'MSCI World Indexes'!T228/'MSCI World Indexes'!T227-1</f>
        <v>3.9492675481527018E-2</v>
      </c>
      <c r="U237" s="18">
        <f>'MSCI World Indexes'!U228/'MSCI World Indexes'!U227-1</f>
        <v>1.9207246414132406E-2</v>
      </c>
      <c r="V237" s="18">
        <f>'MSCI World Indexes'!V228/'MSCI World Indexes'!V227-1</f>
        <v>3.1328797151581878E-2</v>
      </c>
      <c r="W237" s="18">
        <f>'MSCI World Indexes'!W228/'MSCI World Indexes'!W227-1</f>
        <v>0.3773857303727659</v>
      </c>
      <c r="X237" s="18">
        <f>'MSCI World Indexes'!X228/'MSCI World Indexes'!X227-1</f>
        <v>0.2071936633243705</v>
      </c>
      <c r="Y237" s="18">
        <f>'MSCI World Indexes'!Y228/'MSCI World Indexes'!Y227-1</f>
        <v>-9.2940971270525363E-3</v>
      </c>
      <c r="Z237" s="18">
        <f>'MSCI World Indexes'!Z228/'MSCI World Indexes'!Z227-1</f>
        <v>4.2703100979467834E-2</v>
      </c>
      <c r="AA237" s="18">
        <f>'MSCI World Indexes'!AA228/'MSCI World Indexes'!AA227-1</f>
        <v>4.4996006156363677E-3</v>
      </c>
      <c r="AB237" s="18"/>
      <c r="AC237" s="18">
        <f>'MSCI World Indexes'!AC228/'MSCI World Indexes'!AC227-1</f>
        <v>3.116100725769666E-2</v>
      </c>
      <c r="AD237" s="18">
        <f>'MSCI World Indexes'!AD228/'MSCI World Indexes'!AD227-1</f>
        <v>1.7092253460579521E-2</v>
      </c>
      <c r="AE237" s="18">
        <f>'MSCI World Indexes'!AE228/'MSCI World Indexes'!AE227-1</f>
        <v>-3.8360828441214356E-2</v>
      </c>
      <c r="AF237" s="18">
        <f>'MSCI World Indexes'!AF228/'MSCI World Indexes'!AF227-1</f>
        <v>-2.3326448517209109E-3</v>
      </c>
      <c r="AG237" s="18">
        <f>'MSCI World Indexes'!AG228/'MSCI World Indexes'!AG227-1</f>
        <v>1.7886857833758096E-2</v>
      </c>
      <c r="AH237" s="18">
        <f>'MSCI World Indexes'!AH228/'MSCI World Indexes'!AH227-1</f>
        <v>9.722561070970559E-2</v>
      </c>
      <c r="AI237" s="18">
        <f>'MSCI World Indexes'!AI228/'MSCI World Indexes'!AI227-1</f>
        <v>-3.4114199417496716E-2</v>
      </c>
      <c r="AJ237" s="18">
        <f>'MSCI World Indexes'!AJ228/'MSCI World Indexes'!AJ227-1</f>
        <v>-4.9677012419253264E-2</v>
      </c>
      <c r="AK237" s="18"/>
      <c r="AL237" s="18"/>
      <c r="AM237" s="18"/>
      <c r="AN237" s="18"/>
      <c r="AO237" s="18">
        <f>'MSCI World Indexes'!AO228/'MSCI World Indexes'!AO227-1</f>
        <v>8.7749409997854855E-3</v>
      </c>
      <c r="AP237" s="18">
        <f>'MSCI World Indexes'!AP228/'MSCI World Indexes'!AP227-1</f>
        <v>-5.082869453093064E-2</v>
      </c>
      <c r="AQ237" s="18"/>
      <c r="AR237" s="18"/>
      <c r="AS237" s="18"/>
      <c r="AT237" s="18"/>
      <c r="AU237" s="18">
        <f>'MSCI World Indexes'!AU228/'MSCI World Indexes'!AU227-1</f>
        <v>4.0634781432363321E-2</v>
      </c>
      <c r="AV237" s="18">
        <f>'MSCI World Indexes'!AV228/'MSCI World Indexes'!AV227-1</f>
        <v>4.2577959556013401E-2</v>
      </c>
      <c r="AW237" s="18">
        <f>'MSCI World Indexes'!AW228/'MSCI World Indexes'!AW227-1</f>
        <v>0.13684765632922957</v>
      </c>
      <c r="AX237" s="18">
        <f>'MSCI World Indexes'!AX228/'MSCI World Indexes'!AX227-1</f>
        <v>1.3575341164550503E-2</v>
      </c>
      <c r="BB237">
        <f>'MSCI World Indexes'!AY228</f>
        <v>7.25</v>
      </c>
      <c r="BC237" s="25">
        <f t="shared" si="14"/>
        <v>5.8497409526456767E-3</v>
      </c>
      <c r="BD237">
        <v>0.62</v>
      </c>
      <c r="BF237">
        <f t="shared" si="15"/>
        <v>-6.8728792877621459E-3</v>
      </c>
    </row>
    <row r="238" spans="1:58" x14ac:dyDescent="0.2">
      <c r="A238" s="1">
        <v>32447</v>
      </c>
      <c r="B238" s="18">
        <f>'MSCI World Indexes'!B229/'MSCI World Indexes'!B228-1</f>
        <v>0.11970502679026018</v>
      </c>
      <c r="C238" s="18">
        <f>'MSCI World Indexes'!C229/'MSCI World Indexes'!C228-1</f>
        <v>8.4246071509247011E-2</v>
      </c>
      <c r="D238" s="18"/>
      <c r="E238">
        <v>0.14067562559650848</v>
      </c>
      <c r="F238" s="18">
        <f>'MSCI World Indexes'!F229/'MSCI World Indexes'!F228-1</f>
        <v>8.4979761952470589E-2</v>
      </c>
      <c r="G238" s="18">
        <f>'MSCI World Indexes'!G229/'MSCI World Indexes'!G228-1</f>
        <v>0.11253823698050813</v>
      </c>
      <c r="H238" s="18">
        <f>'MSCI World Indexes'!H229/'MSCI World Indexes'!H228-1</f>
        <v>0.10390892996916357</v>
      </c>
      <c r="I238" s="18">
        <f>'MSCI World Indexes'!I229/'MSCI World Indexes'!I228-1</f>
        <v>8.8847776052507044E-2</v>
      </c>
      <c r="J238" s="18">
        <f>'MSCI World Indexes'!J229/'MSCI World Indexes'!J228-1</f>
        <v>6.7645386915795358E-2</v>
      </c>
      <c r="K238" s="18">
        <f>'MSCI World Indexes'!K229/'MSCI World Indexes'!K228-1</f>
        <v>0.11732353300982745</v>
      </c>
      <c r="L238" s="18">
        <f>'MSCI World Indexes'!L229/'MSCI World Indexes'!L228-1</f>
        <v>6.8675454612870057E-2</v>
      </c>
      <c r="M238" s="18">
        <f>'MSCI World Indexes'!M229/'MSCI World Indexes'!M228-1</f>
        <v>7.0817087355923514E-2</v>
      </c>
      <c r="N238" s="18"/>
      <c r="O238" s="18">
        <f>'MSCI World Indexes'!O229/'MSCI World Indexes'!O228-1</f>
        <v>8.8493599285501601E-2</v>
      </c>
      <c r="P238" s="18">
        <f>'MSCI World Indexes'!P229/'MSCI World Indexes'!P228-1</f>
        <v>7.8754267420282353E-2</v>
      </c>
      <c r="Q238" s="18">
        <f>'MSCI World Indexes'!Q229/'MSCI World Indexes'!Q228-1</f>
        <v>8.8398104977607694E-2</v>
      </c>
      <c r="R238" s="18">
        <f>'MSCI World Indexes'!R229/'MSCI World Indexes'!R228-1</f>
        <v>0.10472965325534322</v>
      </c>
      <c r="S238" s="18">
        <f>'MSCI World Indexes'!S229/'MSCI World Indexes'!S228-1</f>
        <v>7.6195072599918534E-2</v>
      </c>
      <c r="T238" s="18">
        <f>'MSCI World Indexes'!T229/'MSCI World Indexes'!T228-1</f>
        <v>2.7518652994453996E-2</v>
      </c>
      <c r="U238" s="18">
        <f>'MSCI World Indexes'!U229/'MSCI World Indexes'!U228-1</f>
        <v>3.0894005956460191E-2</v>
      </c>
      <c r="V238" s="18">
        <f>'MSCI World Indexes'!V229/'MSCI World Indexes'!V228-1</f>
        <v>-1.9872594248926623E-2</v>
      </c>
      <c r="W238" s="18">
        <f>'MSCI World Indexes'!W229/'MSCI World Indexes'!W228-1</f>
        <v>-0.23604734852455123</v>
      </c>
      <c r="X238" s="18">
        <f>'MSCI World Indexes'!X229/'MSCI World Indexes'!X228-1</f>
        <v>-1.4280306563015932E-2</v>
      </c>
      <c r="Y238" s="18">
        <f>'MSCI World Indexes'!Y229/'MSCI World Indexes'!Y228-1</f>
        <v>-6.6649899396378331E-2</v>
      </c>
      <c r="Z238" s="18">
        <f>'MSCI World Indexes'!Z229/'MSCI World Indexes'!Z228-1</f>
        <v>8.3083192908276482E-2</v>
      </c>
      <c r="AA238" s="18">
        <f>'MSCI World Indexes'!AA229/'MSCI World Indexes'!AA228-1</f>
        <v>7.3937993745534447E-2</v>
      </c>
      <c r="AB238" s="18"/>
      <c r="AC238" s="18">
        <f>'MSCI World Indexes'!AC229/'MSCI World Indexes'!AC228-1</f>
        <v>9.9283840009278146E-2</v>
      </c>
      <c r="AD238" s="18">
        <f>'MSCI World Indexes'!AD229/'MSCI World Indexes'!AD228-1</f>
        <v>2.7194035402120065E-2</v>
      </c>
      <c r="AE238" s="18">
        <f>'MSCI World Indexes'!AE229/'MSCI World Indexes'!AE228-1</f>
        <v>4.3114124222024541E-2</v>
      </c>
      <c r="AF238" s="18">
        <f>'MSCI World Indexes'!AF229/'MSCI World Indexes'!AF228-1</f>
        <v>4.0757955355760656E-2</v>
      </c>
      <c r="AG238" s="18">
        <f>'MSCI World Indexes'!AG229/'MSCI World Indexes'!AG228-1</f>
        <v>-4.1090354695909381E-2</v>
      </c>
      <c r="AH238" s="18">
        <f>'MSCI World Indexes'!AH229/'MSCI World Indexes'!AH228-1</f>
        <v>-0.24066546178098824</v>
      </c>
      <c r="AI238" s="18">
        <f>'MSCI World Indexes'!AI229/'MSCI World Indexes'!AI228-1</f>
        <v>6.6975960688326452E-2</v>
      </c>
      <c r="AJ238" s="18">
        <f>'MSCI World Indexes'!AJ229/'MSCI World Indexes'!AJ228-1</f>
        <v>3.8747625477765446E-2</v>
      </c>
      <c r="AK238" s="18"/>
      <c r="AL238" s="18"/>
      <c r="AM238" s="18"/>
      <c r="AN238" s="18"/>
      <c r="AO238" s="18">
        <f>'MSCI World Indexes'!AO229/'MSCI World Indexes'!AO228-1</f>
        <v>-8.8900231821178677E-2</v>
      </c>
      <c r="AP238" s="18">
        <f>'MSCI World Indexes'!AP229/'MSCI World Indexes'!AP228-1</f>
        <v>5.9574298892010935E-2</v>
      </c>
      <c r="AQ238" s="18"/>
      <c r="AR238" s="18"/>
      <c r="AS238" s="18"/>
      <c r="AT238" s="18"/>
      <c r="AU238" s="18">
        <f>'MSCI World Indexes'!AU229/'MSCI World Indexes'!AU228-1</f>
        <v>6.4787255025013035E-2</v>
      </c>
      <c r="AV238" s="18">
        <f>'MSCI World Indexes'!AV229/'MSCI World Indexes'!AV228-1</f>
        <v>8.44594066736295E-2</v>
      </c>
      <c r="AW238" s="18">
        <f>'MSCI World Indexes'!AW229/'MSCI World Indexes'!AW228-1</f>
        <v>-4.3110318168302131E-2</v>
      </c>
      <c r="AX238" s="18">
        <f>'MSCI World Indexes'!AX229/'MSCI World Indexes'!AX228-1</f>
        <v>9.9416620459673588E-3</v>
      </c>
      <c r="BB238">
        <f>'MSCI World Indexes'!AY229</f>
        <v>7.36</v>
      </c>
      <c r="BC238" s="25">
        <f t="shared" si="14"/>
        <v>5.9356706291591177E-3</v>
      </c>
      <c r="BD238">
        <v>0.61</v>
      </c>
      <c r="BF238">
        <f t="shared" si="15"/>
        <v>1.5058463874201511E-2</v>
      </c>
    </row>
    <row r="239" spans="1:58" x14ac:dyDescent="0.2">
      <c r="A239" s="1">
        <v>32477</v>
      </c>
      <c r="B239" s="18">
        <f>'MSCI World Indexes'!B230/'MSCI World Indexes'!B229-1</f>
        <v>1.8602126415139697E-2</v>
      </c>
      <c r="C239" s="18">
        <f>'MSCI World Indexes'!C230/'MSCI World Indexes'!C229-1</f>
        <v>2.472657599424477E-2</v>
      </c>
      <c r="D239" s="18"/>
      <c r="E239">
        <v>4.750003629974886E-2</v>
      </c>
      <c r="F239" s="18">
        <f>'MSCI World Indexes'!F230/'MSCI World Indexes'!F229-1</f>
        <v>8.2617688883964036E-2</v>
      </c>
      <c r="G239" s="18">
        <f>'MSCI World Indexes'!G230/'MSCI World Indexes'!G229-1</f>
        <v>1.8375552980141041E-2</v>
      </c>
      <c r="H239" s="18">
        <f>'MSCI World Indexes'!H230/'MSCI World Indexes'!H229-1</f>
        <v>-7.7163211017469147E-3</v>
      </c>
      <c r="I239" s="18">
        <f>'MSCI World Indexes'!I230/'MSCI World Indexes'!I229-1</f>
        <v>-4.5259165613147911E-2</v>
      </c>
      <c r="J239" s="18">
        <f>'MSCI World Indexes'!J230/'MSCI World Indexes'!J229-1</f>
        <v>-6.737194623207865E-2</v>
      </c>
      <c r="K239" s="18">
        <f>'MSCI World Indexes'!K230/'MSCI World Indexes'!K229-1</f>
        <v>1.4844822788217193E-2</v>
      </c>
      <c r="L239" s="18">
        <f>'MSCI World Indexes'!L230/'MSCI World Indexes'!L229-1</f>
        <v>7.165335723904076E-2</v>
      </c>
      <c r="M239" s="18">
        <f>'MSCI World Indexes'!M230/'MSCI World Indexes'!M229-1</f>
        <v>-5.5090399100735654E-3</v>
      </c>
      <c r="N239" s="18"/>
      <c r="O239" s="18">
        <f>'MSCI World Indexes'!O230/'MSCI World Indexes'!O229-1</f>
        <v>4.5442735042735105E-2</v>
      </c>
      <c r="P239" s="18">
        <f>'MSCI World Indexes'!P230/'MSCI World Indexes'!P229-1</f>
        <v>4.6026066117330622E-3</v>
      </c>
      <c r="Q239" s="18">
        <f>'MSCI World Indexes'!Q230/'MSCI World Indexes'!Q229-1</f>
        <v>2.826032877344975E-2</v>
      </c>
      <c r="R239" s="18">
        <f>'MSCI World Indexes'!R230/'MSCI World Indexes'!R229-1</f>
        <v>1.6607517539833472E-2</v>
      </c>
      <c r="S239" s="18">
        <f>'MSCI World Indexes'!S230/'MSCI World Indexes'!S229-1</f>
        <v>7.8443316250547124E-3</v>
      </c>
      <c r="T239" s="18">
        <f>'MSCI World Indexes'!T230/'MSCI World Indexes'!T229-1</f>
        <v>-1.8495148081560275E-2</v>
      </c>
      <c r="U239" s="18">
        <f>'MSCI World Indexes'!U230/'MSCI World Indexes'!U229-1</f>
        <v>-6.599001877988897E-3</v>
      </c>
      <c r="V239" s="18">
        <f>'MSCI World Indexes'!V230/'MSCI World Indexes'!V229-1</f>
        <v>0.14545728038507821</v>
      </c>
      <c r="W239" s="18">
        <f>'MSCI World Indexes'!W230/'MSCI World Indexes'!W229-1</f>
        <v>-0.1173939091819608</v>
      </c>
      <c r="X239" s="18">
        <f>'MSCI World Indexes'!X230/'MSCI World Indexes'!X229-1</f>
        <v>-6.5033727375943373E-2</v>
      </c>
      <c r="Y239" s="18">
        <f>'MSCI World Indexes'!Y230/'MSCI World Indexes'!Y229-1</f>
        <v>7.5217820892841125E-2</v>
      </c>
      <c r="Z239" s="18">
        <f>'MSCI World Indexes'!Z230/'MSCI World Indexes'!Z229-1</f>
        <v>8.8506559719035316E-2</v>
      </c>
      <c r="AA239" s="18">
        <f>'MSCI World Indexes'!AA230/'MSCI World Indexes'!AA229-1</f>
        <v>2.8928595938033874E-2</v>
      </c>
      <c r="AB239" s="18"/>
      <c r="AC239" s="18">
        <f>'MSCI World Indexes'!AC230/'MSCI World Indexes'!AC229-1</f>
        <v>0.14235600540700921</v>
      </c>
      <c r="AD239" s="18">
        <f>'MSCI World Indexes'!AD230/'MSCI World Indexes'!AD229-1</f>
        <v>4.4768135621116034E-3</v>
      </c>
      <c r="AE239" s="18">
        <f>'MSCI World Indexes'!AE230/'MSCI World Indexes'!AE229-1</f>
        <v>1.9627242216455176E-2</v>
      </c>
      <c r="AF239" s="18">
        <f>'MSCI World Indexes'!AF230/'MSCI World Indexes'!AF229-1</f>
        <v>-4.0392019753010544E-4</v>
      </c>
      <c r="AG239" s="18">
        <f>'MSCI World Indexes'!AG230/'MSCI World Indexes'!AG229-1</f>
        <v>-6.7619339514213506E-2</v>
      </c>
      <c r="AH239" s="18">
        <f>'MSCI World Indexes'!AH230/'MSCI World Indexes'!AH229-1</f>
        <v>7.3976048353793455E-2</v>
      </c>
      <c r="AI239" s="18">
        <f>'MSCI World Indexes'!AI230/'MSCI World Indexes'!AI229-1</f>
        <v>-2.4069850103144108E-2</v>
      </c>
      <c r="AJ239" s="18">
        <f>'MSCI World Indexes'!AJ230/'MSCI World Indexes'!AJ229-1</f>
        <v>-4.2094478473538088E-2</v>
      </c>
      <c r="AK239" s="18"/>
      <c r="AL239" s="18"/>
      <c r="AM239" s="18"/>
      <c r="AN239" s="18"/>
      <c r="AO239" s="18">
        <f>'MSCI World Indexes'!AO230/'MSCI World Indexes'!AO229-1</f>
        <v>-2.6751324727467996E-2</v>
      </c>
      <c r="AP239" s="18">
        <f>'MSCI World Indexes'!AP230/'MSCI World Indexes'!AP229-1</f>
        <v>5.7237920122080732E-2</v>
      </c>
      <c r="AQ239" s="18"/>
      <c r="AR239" s="18"/>
      <c r="AS239" s="18"/>
      <c r="AT239" s="18"/>
      <c r="AU239" s="18">
        <f>'MSCI World Indexes'!AU230/'MSCI World Indexes'!AU229-1</f>
        <v>3.310642131541619E-2</v>
      </c>
      <c r="AV239" s="18">
        <f>'MSCI World Indexes'!AV230/'MSCI World Indexes'!AV229-1</f>
        <v>5.8482111686558591E-2</v>
      </c>
      <c r="AW239" s="18">
        <f>'MSCI World Indexes'!AW230/'MSCI World Indexes'!AW229-1</f>
        <v>-3.362315958259976E-3</v>
      </c>
      <c r="AX239" s="18">
        <f>'MSCI World Indexes'!AX230/'MSCI World Indexes'!AX229-1</f>
        <v>-1.2836374884008683E-2</v>
      </c>
      <c r="BB239">
        <f>'MSCI World Indexes'!AY230</f>
        <v>7.83</v>
      </c>
      <c r="BC239" s="25">
        <f t="shared" si="14"/>
        <v>6.3019179609968834E-3</v>
      </c>
      <c r="BD239">
        <v>0.56999999999999995</v>
      </c>
      <c r="BF239">
        <f t="shared" si="15"/>
        <v>6.190257726192705E-2</v>
      </c>
    </row>
    <row r="240" spans="1:58" x14ac:dyDescent="0.2">
      <c r="A240" s="1">
        <v>32507</v>
      </c>
      <c r="B240" s="18">
        <f>'MSCI World Indexes'!B231/'MSCI World Indexes'!B230-1</f>
        <v>-2.2657419115058808E-2</v>
      </c>
      <c r="C240" s="18">
        <f>'MSCI World Indexes'!C231/'MSCI World Indexes'!C230-1</f>
        <v>1.1852961415752095E-2</v>
      </c>
      <c r="D240" s="18"/>
      <c r="E240">
        <v>7.8455969879006604E-2</v>
      </c>
      <c r="F240" s="18">
        <f>'MSCI World Indexes'!F231/'MSCI World Indexes'!F230-1</f>
        <v>-4.5786030484216256E-2</v>
      </c>
      <c r="G240" s="18">
        <f>'MSCI World Indexes'!G231/'MSCI World Indexes'!G230-1</f>
        <v>4.1004852660485813E-2</v>
      </c>
      <c r="H240" s="18">
        <f>'MSCI World Indexes'!H231/'MSCI World Indexes'!H230-1</f>
        <v>2.8527581617849851E-2</v>
      </c>
      <c r="I240" s="18">
        <f>'MSCI World Indexes'!I231/'MSCI World Indexes'!I230-1</f>
        <v>-6.9597457627119663E-3</v>
      </c>
      <c r="J240" s="18">
        <f>'MSCI World Indexes'!J231/'MSCI World Indexes'!J230-1</f>
        <v>1.2493484358323093E-2</v>
      </c>
      <c r="K240" s="18">
        <f>'MSCI World Indexes'!K231/'MSCI World Indexes'!K230-1</f>
        <v>-6.7968802679193585E-3</v>
      </c>
      <c r="L240" s="18">
        <f>'MSCI World Indexes'!L231/'MSCI World Indexes'!L230-1</f>
        <v>9.911762441110783E-2</v>
      </c>
      <c r="M240" s="18">
        <f>'MSCI World Indexes'!M231/'MSCI World Indexes'!M230-1</f>
        <v>2.2707537981462966E-2</v>
      </c>
      <c r="N240" s="18"/>
      <c r="O240" s="18">
        <f>'MSCI World Indexes'!O231/'MSCI World Indexes'!O230-1</f>
        <v>-7.7621389702804633E-2</v>
      </c>
      <c r="P240" s="18">
        <f>'MSCI World Indexes'!P231/'MSCI World Indexes'!P230-1</f>
        <v>-2.256774244147286E-2</v>
      </c>
      <c r="Q240" s="18">
        <f>'MSCI World Indexes'!Q231/'MSCI World Indexes'!Q230-1</f>
        <v>5.0691286914165579E-2</v>
      </c>
      <c r="R240" s="18">
        <f>'MSCI World Indexes'!R231/'MSCI World Indexes'!R230-1</f>
        <v>-3.7388866381664609E-3</v>
      </c>
      <c r="S240" s="18">
        <f>'MSCI World Indexes'!S231/'MSCI World Indexes'!S230-1</f>
        <v>-2.0898967305953309E-2</v>
      </c>
      <c r="T240" s="18">
        <f>'MSCI World Indexes'!T231/'MSCI World Indexes'!T230-1</f>
        <v>1.3213907043724493E-2</v>
      </c>
      <c r="U240" s="18">
        <f>'MSCI World Indexes'!U231/'MSCI World Indexes'!U230-1</f>
        <v>2.6185857601485285E-2</v>
      </c>
      <c r="V240" s="18">
        <f>'MSCI World Indexes'!V231/'MSCI World Indexes'!V230-1</f>
        <v>-8.239220836069161E-2</v>
      </c>
      <c r="W240" s="18">
        <f>'MSCI World Indexes'!W231/'MSCI World Indexes'!W230-1</f>
        <v>2.2384811490869794E-3</v>
      </c>
      <c r="X240" s="18">
        <f>'MSCI World Indexes'!X231/'MSCI World Indexes'!X230-1</f>
        <v>0.14935323916162169</v>
      </c>
      <c r="Y240" s="18">
        <f>'MSCI World Indexes'!Y231/'MSCI World Indexes'!Y230-1</f>
        <v>3.242999398516333E-2</v>
      </c>
      <c r="Z240" s="18">
        <f>'MSCI World Indexes'!Z231/'MSCI World Indexes'!Z230-1</f>
        <v>5.4126019359450606E-3</v>
      </c>
      <c r="AA240" s="18">
        <f>'MSCI World Indexes'!AA231/'MSCI World Indexes'!AA230-1</f>
        <v>1.3489652480322523E-2</v>
      </c>
      <c r="AB240" s="18"/>
      <c r="AC240" s="18">
        <f>'MSCI World Indexes'!AC231/'MSCI World Indexes'!AC230-1</f>
        <v>0.11981944540647871</v>
      </c>
      <c r="AD240" s="18">
        <f>'MSCI World Indexes'!AD231/'MSCI World Indexes'!AD230-1</f>
        <v>1.4771544908609879E-2</v>
      </c>
      <c r="AE240" s="18">
        <f>'MSCI World Indexes'!AE231/'MSCI World Indexes'!AE230-1</f>
        <v>4.5201450984489799E-2</v>
      </c>
      <c r="AF240" s="18">
        <f>'MSCI World Indexes'!AF231/'MSCI World Indexes'!AF230-1</f>
        <v>3.9229764871247408E-2</v>
      </c>
      <c r="AG240" s="18">
        <f>'MSCI World Indexes'!AG231/'MSCI World Indexes'!AG230-1</f>
        <v>-3.0529646217693163E-2</v>
      </c>
      <c r="AH240" s="18">
        <f>'MSCI World Indexes'!AH231/'MSCI World Indexes'!AH230-1</f>
        <v>-0.24058725858603514</v>
      </c>
      <c r="AI240" s="18">
        <f>'MSCI World Indexes'!AI231/'MSCI World Indexes'!AI230-1</f>
        <v>-1.1024614339595562E-2</v>
      </c>
      <c r="AJ240" s="18">
        <f>'MSCI World Indexes'!AJ231/'MSCI World Indexes'!AJ230-1</f>
        <v>-5.0108681901300689E-2</v>
      </c>
      <c r="AK240" s="18"/>
      <c r="AL240" s="18"/>
      <c r="AM240" s="18"/>
      <c r="AN240" s="18"/>
      <c r="AO240" s="18">
        <f>'MSCI World Indexes'!AO231/'MSCI World Indexes'!AO230-1</f>
        <v>-0.10610893915045694</v>
      </c>
      <c r="AP240" s="18">
        <f>'MSCI World Indexes'!AP231/'MSCI World Indexes'!AP230-1</f>
        <v>0.93925322101676456</v>
      </c>
      <c r="AQ240" s="18"/>
      <c r="AR240" s="18"/>
      <c r="AS240" s="18"/>
      <c r="AT240" s="18"/>
      <c r="AU240" s="18">
        <f>'MSCI World Indexes'!AU231/'MSCI World Indexes'!AU230-1</f>
        <v>7.3879079547352067E-3</v>
      </c>
      <c r="AV240" s="18">
        <f>'MSCI World Indexes'!AV231/'MSCI World Indexes'!AV230-1</f>
        <v>4.5410711985935936E-3</v>
      </c>
      <c r="AW240" s="18">
        <f>'MSCI World Indexes'!AW231/'MSCI World Indexes'!AW230-1</f>
        <v>6.0133449738089206E-2</v>
      </c>
      <c r="AX240" s="18">
        <f>'MSCI World Indexes'!AX231/'MSCI World Indexes'!AX230-1</f>
        <v>5.9689801033997458E-3</v>
      </c>
      <c r="BB240">
        <f>'MSCI World Indexes'!AY231</f>
        <v>8.1</v>
      </c>
      <c r="BC240" s="25">
        <f t="shared" si="14"/>
        <v>6.5116541199878863E-3</v>
      </c>
      <c r="BD240">
        <v>0.63</v>
      </c>
      <c r="BF240">
        <f t="shared" si="15"/>
        <v>3.3901551675681318E-2</v>
      </c>
    </row>
    <row r="241" spans="1:58" x14ac:dyDescent="0.2">
      <c r="A241" s="1">
        <v>32539</v>
      </c>
      <c r="B241" s="18">
        <f>'MSCI World Indexes'!B232/'MSCI World Indexes'!B231-1</f>
        <v>-2.1337641773086613E-2</v>
      </c>
      <c r="C241" s="18">
        <f>'MSCI World Indexes'!C232/'MSCI World Indexes'!C231-1</f>
        <v>-1.2656945262575769E-3</v>
      </c>
      <c r="D241" s="18"/>
      <c r="E241">
        <v>-5.1830037322125877E-3</v>
      </c>
      <c r="F241" s="18">
        <f>'MSCI World Indexes'!F232/'MSCI World Indexes'!F231-1</f>
        <v>-1.8029372592135662E-2</v>
      </c>
      <c r="G241" s="18">
        <f>'MSCI World Indexes'!G232/'MSCI World Indexes'!G231-1</f>
        <v>8.1335922790097825E-3</v>
      </c>
      <c r="H241" s="18">
        <f>'MSCI World Indexes'!H232/'MSCI World Indexes'!H231-1</f>
        <v>-4.9156975930916724E-2</v>
      </c>
      <c r="I241" s="18">
        <f>'MSCI World Indexes'!I232/'MSCI World Indexes'!I231-1</f>
        <v>-9.8161996095708415E-2</v>
      </c>
      <c r="J241" s="18">
        <f>'MSCI World Indexes'!J232/'MSCI World Indexes'!J231-1</f>
        <v>3.4664509328037996E-2</v>
      </c>
      <c r="K241" s="18">
        <f>'MSCI World Indexes'!K232/'MSCI World Indexes'!K231-1</f>
        <v>-2.8640871174918425E-2</v>
      </c>
      <c r="L241" s="18">
        <f>'MSCI World Indexes'!L232/'MSCI World Indexes'!L231-1</f>
        <v>0.12744865448396547</v>
      </c>
      <c r="M241" s="18">
        <f>'MSCI World Indexes'!M232/'MSCI World Indexes'!M231-1</f>
        <v>1.302288300683152E-2</v>
      </c>
      <c r="N241" s="18"/>
      <c r="O241" s="18">
        <f>'MSCI World Indexes'!O232/'MSCI World Indexes'!O231-1</f>
        <v>-1.9627308052301728E-2</v>
      </c>
      <c r="P241" s="18">
        <f>'MSCI World Indexes'!P232/'MSCI World Indexes'!P231-1</f>
        <v>-6.773518418219715E-3</v>
      </c>
      <c r="Q241" s="18">
        <f>'MSCI World Indexes'!Q232/'MSCI World Indexes'!Q231-1</f>
        <v>4.465741532332701E-2</v>
      </c>
      <c r="R241" s="18">
        <f>'MSCI World Indexes'!R232/'MSCI World Indexes'!R231-1</f>
        <v>-3.0067856001229964E-2</v>
      </c>
      <c r="S241" s="18">
        <f>'MSCI World Indexes'!S232/'MSCI World Indexes'!S231-1</f>
        <v>0.11016411609883425</v>
      </c>
      <c r="T241" s="18">
        <f>'MSCI World Indexes'!T232/'MSCI World Indexes'!T231-1</f>
        <v>7.2907881173273514E-2</v>
      </c>
      <c r="U241" s="18">
        <f>'MSCI World Indexes'!U232/'MSCI World Indexes'!U231-1</f>
        <v>8.0195341848234403E-2</v>
      </c>
      <c r="V241" s="18">
        <f>'MSCI World Indexes'!V232/'MSCI World Indexes'!V231-1</f>
        <v>-1.2647434139127611E-2</v>
      </c>
      <c r="W241" s="18">
        <f>'MSCI World Indexes'!W232/'MSCI World Indexes'!W231-1</f>
        <v>-0.10400165443077247</v>
      </c>
      <c r="X241" s="18">
        <f>'MSCI World Indexes'!X232/'MSCI World Indexes'!X231-1</f>
        <v>-0.20740000310750417</v>
      </c>
      <c r="Y241" s="18">
        <f>'MSCI World Indexes'!Y232/'MSCI World Indexes'!Y231-1</f>
        <v>0.10276244882106389</v>
      </c>
      <c r="Z241" s="18">
        <f>'MSCI World Indexes'!Z232/'MSCI World Indexes'!Z231-1</f>
        <v>2.6478932128746191E-3</v>
      </c>
      <c r="AA241" s="18">
        <f>'MSCI World Indexes'!AA232/'MSCI World Indexes'!AA231-1</f>
        <v>0.13708076879115239</v>
      </c>
      <c r="AB241" s="18"/>
      <c r="AC241" s="18">
        <f>'MSCI World Indexes'!AC232/'MSCI World Indexes'!AC231-1</f>
        <v>-1.87317656519006E-2</v>
      </c>
      <c r="AD241" s="18">
        <f>'MSCI World Indexes'!AD232/'MSCI World Indexes'!AD231-1</f>
        <v>8.2624210815262167E-2</v>
      </c>
      <c r="AE241" s="18">
        <f>'MSCI World Indexes'!AE232/'MSCI World Indexes'!AE231-1</f>
        <v>4.9880743248068349E-2</v>
      </c>
      <c r="AF241" s="18">
        <f>'MSCI World Indexes'!AF232/'MSCI World Indexes'!AF231-1</f>
        <v>9.655728914611128E-2</v>
      </c>
      <c r="AG241" s="18">
        <f>'MSCI World Indexes'!AG232/'MSCI World Indexes'!AG231-1</f>
        <v>0.10780989517108863</v>
      </c>
      <c r="AH241" s="18">
        <f>'MSCI World Indexes'!AH232/'MSCI World Indexes'!AH231-1</f>
        <v>0.18566713770834387</v>
      </c>
      <c r="AI241" s="18">
        <f>'MSCI World Indexes'!AI232/'MSCI World Indexes'!AI231-1</f>
        <v>8.8954158288335083E-2</v>
      </c>
      <c r="AJ241" s="18">
        <f>'MSCI World Indexes'!AJ232/'MSCI World Indexes'!AJ231-1</f>
        <v>4.6008184613894443E-2</v>
      </c>
      <c r="AK241" s="18"/>
      <c r="AL241" s="18"/>
      <c r="AM241" s="18"/>
      <c r="AN241" s="18"/>
      <c r="AO241" s="18">
        <f>'MSCI World Indexes'!AO232/'MSCI World Indexes'!AO231-1</f>
        <v>-3.2386165445812853E-2</v>
      </c>
      <c r="AP241" s="18">
        <f>'MSCI World Indexes'!AP232/'MSCI World Indexes'!AP231-1</f>
        <v>1.1265225441778215E-2</v>
      </c>
      <c r="AQ241" s="18"/>
      <c r="AR241" s="18"/>
      <c r="AS241" s="18"/>
      <c r="AT241" s="18"/>
      <c r="AU241" s="18">
        <f>'MSCI World Indexes'!AU232/'MSCI World Indexes'!AU231-1</f>
        <v>3.4551036753581954E-2</v>
      </c>
      <c r="AV241" s="18">
        <f>'MSCI World Indexes'!AV232/'MSCI World Indexes'!AV231-1</f>
        <v>1.6629177880295609E-2</v>
      </c>
      <c r="AW241" s="18">
        <f>'MSCI World Indexes'!AW232/'MSCI World Indexes'!AW231-1</f>
        <v>-0.10836279359776002</v>
      </c>
      <c r="AX241" s="18">
        <f>'MSCI World Indexes'!AX232/'MSCI World Indexes'!AX231-1</f>
        <v>8.6278052047157106E-2</v>
      </c>
      <c r="BB241">
        <f>'MSCI World Indexes'!AY232</f>
        <v>8.39</v>
      </c>
      <c r="BC241" s="25">
        <f t="shared" si="14"/>
        <v>6.7363920910228359E-3</v>
      </c>
      <c r="BD241">
        <v>0.55000000000000004</v>
      </c>
      <c r="BF241">
        <f t="shared" si="15"/>
        <v>3.5176458800721733E-2</v>
      </c>
    </row>
    <row r="242" spans="1:58" x14ac:dyDescent="0.2">
      <c r="A242" s="1">
        <v>32567</v>
      </c>
      <c r="B242" s="18">
        <f>'MSCI World Indexes'!B233/'MSCI World Indexes'!B232-1</f>
        <v>5.5900033716828057E-2</v>
      </c>
      <c r="C242" s="18">
        <f>'MSCI World Indexes'!C233/'MSCI World Indexes'!C232-1</f>
        <v>-2.5345970781632587E-2</v>
      </c>
      <c r="D242" s="18"/>
      <c r="E242">
        <v>-1.7295092160279468E-2</v>
      </c>
      <c r="F242" s="18">
        <f>'MSCI World Indexes'!F233/'MSCI World Indexes'!F232-1</f>
        <v>2.8883265365569288E-2</v>
      </c>
      <c r="G242" s="18">
        <f>'MSCI World Indexes'!G233/'MSCI World Indexes'!G232-1</f>
        <v>-2.2573672860433325E-2</v>
      </c>
      <c r="H242" s="18">
        <f>'MSCI World Indexes'!H233/'MSCI World Indexes'!H232-1</f>
        <v>-3.3345838022602603E-4</v>
      </c>
      <c r="I242" s="18">
        <f>'MSCI World Indexes'!I233/'MSCI World Indexes'!I232-1</f>
        <v>1.4348067801421838E-2</v>
      </c>
      <c r="J242" s="18">
        <f>'MSCI World Indexes'!J233/'MSCI World Indexes'!J232-1</f>
        <v>5.6241361608024176E-2</v>
      </c>
      <c r="K242" s="18">
        <f>'MSCI World Indexes'!K233/'MSCI World Indexes'!K232-1</f>
        <v>-2.2272441348461181E-2</v>
      </c>
      <c r="L242" s="18">
        <f>'MSCI World Indexes'!L233/'MSCI World Indexes'!L232-1</f>
        <v>2.8897334107243156E-2</v>
      </c>
      <c r="M242" s="18">
        <f>'MSCI World Indexes'!M233/'MSCI World Indexes'!M232-1</f>
        <v>-4.1213357124649797E-3</v>
      </c>
      <c r="N242" s="18"/>
      <c r="O242" s="18">
        <f>'MSCI World Indexes'!O233/'MSCI World Indexes'!O232-1</f>
        <v>5.6169535657457192E-2</v>
      </c>
      <c r="P242" s="18">
        <f>'MSCI World Indexes'!P233/'MSCI World Indexes'!P232-1</f>
        <v>-3.106234011040776E-2</v>
      </c>
      <c r="Q242" s="18">
        <f>'MSCI World Indexes'!Q233/'MSCI World Indexes'!Q232-1</f>
        <v>3.2360531225249733E-2</v>
      </c>
      <c r="R242" s="18">
        <f>'MSCI World Indexes'!R233/'MSCI World Indexes'!R232-1</f>
        <v>1.8159442659880787E-2</v>
      </c>
      <c r="S242" s="18">
        <f>'MSCI World Indexes'!S233/'MSCI World Indexes'!S232-1</f>
        <v>-2.8692642625879228E-2</v>
      </c>
      <c r="T242" s="18">
        <f>'MSCI World Indexes'!T233/'MSCI World Indexes'!T232-1</f>
        <v>-3.2928640055900127E-2</v>
      </c>
      <c r="U242" s="18">
        <f>'MSCI World Indexes'!U233/'MSCI World Indexes'!U232-1</f>
        <v>-3.3805834156384384E-2</v>
      </c>
      <c r="V242" s="18">
        <f>'MSCI World Indexes'!V233/'MSCI World Indexes'!V232-1</f>
        <v>-3.653196924767943E-2</v>
      </c>
      <c r="W242" s="18">
        <f>'MSCI World Indexes'!W233/'MSCI World Indexes'!W232-1</f>
        <v>-0.13589992152518116</v>
      </c>
      <c r="X242" s="18">
        <f>'MSCI World Indexes'!X233/'MSCI World Indexes'!X232-1</f>
        <v>0.35302804568859614</v>
      </c>
      <c r="Y242" s="18">
        <f>'MSCI World Indexes'!Y233/'MSCI World Indexes'!Y232-1</f>
        <v>8.7404428921532773E-2</v>
      </c>
      <c r="Z242" s="18">
        <f>'MSCI World Indexes'!Z233/'MSCI World Indexes'!Z232-1</f>
        <v>1.901268031659642E-2</v>
      </c>
      <c r="AA242" s="18">
        <f>'MSCI World Indexes'!AA233/'MSCI World Indexes'!AA232-1</f>
        <v>-1.187121142891967E-2</v>
      </c>
      <c r="AB242" s="18"/>
      <c r="AC242" s="18">
        <f>'MSCI World Indexes'!AC233/'MSCI World Indexes'!AC232-1</f>
        <v>2.8749579761304433E-2</v>
      </c>
      <c r="AD242" s="18">
        <f>'MSCI World Indexes'!AD233/'MSCI World Indexes'!AD232-1</f>
        <v>-2.0283975659228792E-3</v>
      </c>
      <c r="AE242" s="18">
        <f>'MSCI World Indexes'!AE233/'MSCI World Indexes'!AE232-1</f>
        <v>-2.2541304185173305E-2</v>
      </c>
      <c r="AF242" s="18">
        <f>'MSCI World Indexes'!AF233/'MSCI World Indexes'!AF232-1</f>
        <v>-2.9187061228963529E-3</v>
      </c>
      <c r="AG242" s="18">
        <f>'MSCI World Indexes'!AG233/'MSCI World Indexes'!AG232-1</f>
        <v>-8.4361011566957966E-3</v>
      </c>
      <c r="AH242" s="18">
        <f>'MSCI World Indexes'!AH233/'MSCI World Indexes'!AH232-1</f>
        <v>0.13588135955121627</v>
      </c>
      <c r="AI242" s="18">
        <f>'MSCI World Indexes'!AI233/'MSCI World Indexes'!AI232-1</f>
        <v>-0.15264470457402968</v>
      </c>
      <c r="AJ242" s="18">
        <f>'MSCI World Indexes'!AJ233/'MSCI World Indexes'!AJ232-1</f>
        <v>-8.1024145195268682E-3</v>
      </c>
      <c r="AK242" s="18"/>
      <c r="AL242" s="18"/>
      <c r="AM242" s="18"/>
      <c r="AN242" s="18"/>
      <c r="AO242" s="18">
        <f>'MSCI World Indexes'!AO233/'MSCI World Indexes'!AO232-1</f>
        <v>0.28439909045532685</v>
      </c>
      <c r="AP242" s="18">
        <f>'MSCI World Indexes'!AP233/'MSCI World Indexes'!AP232-1</f>
        <v>3.7980067327067157E-2</v>
      </c>
      <c r="AQ242" s="18"/>
      <c r="AR242" s="18"/>
      <c r="AS242" s="18"/>
      <c r="AT242" s="18"/>
      <c r="AU242" s="18">
        <f>'MSCI World Indexes'!AU233/'MSCI World Indexes'!AU232-1</f>
        <v>-7.8727534696223511E-3</v>
      </c>
      <c r="AV242" s="18">
        <f>'MSCI World Indexes'!AV233/'MSCI World Indexes'!AV232-1</f>
        <v>4.1595239462266509E-3</v>
      </c>
      <c r="AW242" s="18">
        <f>'MSCI World Indexes'!AW233/'MSCI World Indexes'!AW232-1</f>
        <v>0.18218642178109379</v>
      </c>
      <c r="AX242" s="18">
        <f>'MSCI World Indexes'!AX233/'MSCI World Indexes'!AX232-1</f>
        <v>-4.9748390704077439E-3</v>
      </c>
      <c r="BB242">
        <f>'MSCI World Indexes'!AY233</f>
        <v>8.7100000000000009</v>
      </c>
      <c r="BC242" s="25">
        <f t="shared" si="14"/>
        <v>6.9837400511463255E-3</v>
      </c>
      <c r="BD242">
        <v>0.61</v>
      </c>
      <c r="BF242">
        <f t="shared" si="15"/>
        <v>3.7431270385296589E-2</v>
      </c>
    </row>
    <row r="243" spans="1:58" x14ac:dyDescent="0.2">
      <c r="A243" s="1">
        <v>32598</v>
      </c>
      <c r="B243" s="18">
        <f>'MSCI World Indexes'!B234/'MSCI World Indexes'!B233-1</f>
        <v>9.4452037991098026E-2</v>
      </c>
      <c r="C243" s="18">
        <f>'MSCI World Indexes'!C234/'MSCI World Indexes'!C233-1</f>
        <v>-9.2358665659866279E-3</v>
      </c>
      <c r="D243" s="18"/>
      <c r="E243">
        <v>8.6970240795156695E-3</v>
      </c>
      <c r="F243" s="18">
        <f>'MSCI World Indexes'!F234/'MSCI World Indexes'!F233-1</f>
        <v>5.2092825734988413E-2</v>
      </c>
      <c r="G243" s="18">
        <f>'MSCI World Indexes'!G234/'MSCI World Indexes'!G233-1</f>
        <v>9.5740871059109001E-3</v>
      </c>
      <c r="H243" s="18">
        <f>'MSCI World Indexes'!H234/'MSCI World Indexes'!H233-1</f>
        <v>-2.0259448481890319E-2</v>
      </c>
      <c r="I243" s="18">
        <f>'MSCI World Indexes'!I234/'MSCI World Indexes'!I233-1</f>
        <v>-5.3058749446089903E-3</v>
      </c>
      <c r="J243" s="18">
        <f>'MSCI World Indexes'!J234/'MSCI World Indexes'!J233-1</f>
        <v>-2.6978524854937902E-2</v>
      </c>
      <c r="K243" s="18">
        <f>'MSCI World Indexes'!K234/'MSCI World Indexes'!K233-1</f>
        <v>1.2676626873495911E-2</v>
      </c>
      <c r="L243" s="18">
        <f>'MSCI World Indexes'!L234/'MSCI World Indexes'!L233-1</f>
        <v>7.0221191262155758E-2</v>
      </c>
      <c r="M243" s="18">
        <f>'MSCI World Indexes'!M234/'MSCI World Indexes'!M233-1</f>
        <v>3.0383697072205784E-2</v>
      </c>
      <c r="N243" s="18"/>
      <c r="O243" s="18">
        <f>'MSCI World Indexes'!O234/'MSCI World Indexes'!O233-1</f>
        <v>-1.8914439894265445E-2</v>
      </c>
      <c r="P243" s="18">
        <f>'MSCI World Indexes'!P234/'MSCI World Indexes'!P233-1</f>
        <v>1.1366952461681734E-2</v>
      </c>
      <c r="Q243" s="18">
        <f>'MSCI World Indexes'!Q234/'MSCI World Indexes'!Q233-1</f>
        <v>2.4878742435448631E-2</v>
      </c>
      <c r="R243" s="18">
        <f>'MSCI World Indexes'!R234/'MSCI World Indexes'!R233-1</f>
        <v>-1.0050683634963087E-2</v>
      </c>
      <c r="S243" s="18">
        <f>'MSCI World Indexes'!S234/'MSCI World Indexes'!S233-1</f>
        <v>3.5271579896325456E-3</v>
      </c>
      <c r="T243" s="18">
        <f>'MSCI World Indexes'!T234/'MSCI World Indexes'!T233-1</f>
        <v>1.9403299614643599E-2</v>
      </c>
      <c r="U243" s="18">
        <f>'MSCI World Indexes'!U234/'MSCI World Indexes'!U233-1</f>
        <v>8.9983990048490003E-3</v>
      </c>
      <c r="V243" s="18">
        <f>'MSCI World Indexes'!V234/'MSCI World Indexes'!V233-1</f>
        <v>8.8001153373617802E-2</v>
      </c>
      <c r="W243" s="18">
        <f>'MSCI World Indexes'!W234/'MSCI World Indexes'!W233-1</f>
        <v>4.2804102783267073E-3</v>
      </c>
      <c r="X243" s="18">
        <f>'MSCI World Indexes'!X234/'MSCI World Indexes'!X233-1</f>
        <v>0.30076981773575073</v>
      </c>
      <c r="Y243" s="18">
        <f>'MSCI World Indexes'!Y234/'MSCI World Indexes'!Y233-1</f>
        <v>1.200421058313883E-2</v>
      </c>
      <c r="Z243" s="18">
        <f>'MSCI World Indexes'!Z234/'MSCI World Indexes'!Z233-1</f>
        <v>-3.5229580781326875E-2</v>
      </c>
      <c r="AA243" s="18">
        <f>'MSCI World Indexes'!AA234/'MSCI World Indexes'!AA233-1</f>
        <v>-1.2176595781410171E-3</v>
      </c>
      <c r="AB243" s="18"/>
      <c r="AC243" s="18">
        <f>'MSCI World Indexes'!AC234/'MSCI World Indexes'!AC233-1</f>
        <v>9.2748709412227237E-2</v>
      </c>
      <c r="AD243" s="18">
        <f>'MSCI World Indexes'!AD234/'MSCI World Indexes'!AD233-1</f>
        <v>3.6219213295074049E-2</v>
      </c>
      <c r="AE243" s="18">
        <f>'MSCI World Indexes'!AE234/'MSCI World Indexes'!AE233-1</f>
        <v>3.5350196583278093E-2</v>
      </c>
      <c r="AF243" s="18">
        <f>'MSCI World Indexes'!AF234/'MSCI World Indexes'!AF233-1</f>
        <v>3.9019801478538341E-2</v>
      </c>
      <c r="AG243" s="18">
        <f>'MSCI World Indexes'!AG234/'MSCI World Indexes'!AG233-1</f>
        <v>-1.5215140543912375E-2</v>
      </c>
      <c r="AH243" s="18">
        <f>'MSCI World Indexes'!AH234/'MSCI World Indexes'!AH233-1</f>
        <v>5.072013014976795E-2</v>
      </c>
      <c r="AI243" s="18">
        <f>'MSCI World Indexes'!AI234/'MSCI World Indexes'!AI233-1</f>
        <v>1.4926177125927476E-2</v>
      </c>
      <c r="AJ243" s="18">
        <f>'MSCI World Indexes'!AJ234/'MSCI World Indexes'!AJ233-1</f>
        <v>-1.729409293532802E-2</v>
      </c>
      <c r="AK243" s="18"/>
      <c r="AL243" s="18"/>
      <c r="AM243" s="18"/>
      <c r="AN243" s="18"/>
      <c r="AO243" s="18">
        <f>'MSCI World Indexes'!AO234/'MSCI World Indexes'!AO233-1</f>
        <v>-3.5623299797055141E-2</v>
      </c>
      <c r="AP243" s="18">
        <f>'MSCI World Indexes'!AP234/'MSCI World Indexes'!AP233-1</f>
        <v>3.9397629225792929E-2</v>
      </c>
      <c r="AQ243" s="18"/>
      <c r="AR243" s="18"/>
      <c r="AS243" s="18"/>
      <c r="AT243" s="18"/>
      <c r="AU243" s="18">
        <f>'MSCI World Indexes'!AU234/'MSCI World Indexes'!AU233-1</f>
        <v>-8.0357213232339353E-3</v>
      </c>
      <c r="AV243" s="18">
        <f>'MSCI World Indexes'!AV234/'MSCI World Indexes'!AV233-1</f>
        <v>-2.0607325438095847E-2</v>
      </c>
      <c r="AW243" s="18">
        <f>'MSCI World Indexes'!AW234/'MSCI World Indexes'!AW233-1</f>
        <v>0.19240835505058684</v>
      </c>
      <c r="AX243" s="18">
        <f>'MSCI World Indexes'!AX234/'MSCI World Indexes'!AX233-1</f>
        <v>2.39395423894877E-2</v>
      </c>
      <c r="BB243">
        <f>'MSCI World Indexes'!AY234</f>
        <v>8.9</v>
      </c>
      <c r="BC243" s="25">
        <f t="shared" si="14"/>
        <v>7.1302872999576827E-3</v>
      </c>
      <c r="BD243">
        <v>0.67</v>
      </c>
      <c r="BF243">
        <f t="shared" si="15"/>
        <v>2.1579485873682636E-2</v>
      </c>
    </row>
    <row r="244" spans="1:58" x14ac:dyDescent="0.2">
      <c r="A244" s="1">
        <v>32626</v>
      </c>
      <c r="B244" s="18">
        <f>'MSCI World Indexes'!B235/'MSCI World Indexes'!B234-1</f>
        <v>7.3642955751960448E-2</v>
      </c>
      <c r="C244" s="18">
        <f>'MSCI World Indexes'!C235/'MSCI World Indexes'!C234-1</f>
        <v>2.8313125359478608E-2</v>
      </c>
      <c r="D244" s="18"/>
      <c r="E244">
        <v>6.826594718594392E-2</v>
      </c>
      <c r="F244" s="18">
        <f>'MSCI World Indexes'!F235/'MSCI World Indexes'!F234-1</f>
        <v>4.7116896659014307E-2</v>
      </c>
      <c r="G244" s="18">
        <f>'MSCI World Indexes'!G235/'MSCI World Indexes'!G234-1</f>
        <v>3.8540917321955748E-2</v>
      </c>
      <c r="H244" s="18">
        <f>'MSCI World Indexes'!H235/'MSCI World Indexes'!H234-1</f>
        <v>4.8388913784168874E-2</v>
      </c>
      <c r="I244" s="18">
        <f>'MSCI World Indexes'!I235/'MSCI World Indexes'!I234-1</f>
        <v>4.4021618072896507E-2</v>
      </c>
      <c r="J244" s="18">
        <f>'MSCI World Indexes'!J235/'MSCI World Indexes'!J234-1</f>
        <v>7.1998340095905666E-2</v>
      </c>
      <c r="K244" s="18">
        <f>'MSCI World Indexes'!K235/'MSCI World Indexes'!K234-1</f>
        <v>6.1507329584225001E-3</v>
      </c>
      <c r="L244" s="18">
        <f>'MSCI World Indexes'!L235/'MSCI World Indexes'!L234-1</f>
        <v>8.2771268989310309E-2</v>
      </c>
      <c r="M244" s="18">
        <f>'MSCI World Indexes'!M235/'MSCI World Indexes'!M234-1</f>
        <v>4.1981986995023757E-2</v>
      </c>
      <c r="N244" s="18"/>
      <c r="O244" s="18">
        <f>'MSCI World Indexes'!O235/'MSCI World Indexes'!O234-1</f>
        <v>1.1587000223363786E-2</v>
      </c>
      <c r="P244" s="18">
        <f>'MSCI World Indexes'!P235/'MSCI World Indexes'!P234-1</f>
        <v>4.3816380648795672E-2</v>
      </c>
      <c r="Q244" s="18">
        <f>'MSCI World Indexes'!Q235/'MSCI World Indexes'!Q234-1</f>
        <v>7.0001654602684926E-3</v>
      </c>
      <c r="R244" s="18">
        <f>'MSCI World Indexes'!R235/'MSCI World Indexes'!R234-1</f>
        <v>2.9144075162451877E-2</v>
      </c>
      <c r="S244" s="18">
        <f>'MSCI World Indexes'!S235/'MSCI World Indexes'!S234-1</f>
        <v>1.126070991432071E-2</v>
      </c>
      <c r="T244" s="18">
        <f>'MSCI World Indexes'!T235/'MSCI World Indexes'!T234-1</f>
        <v>5.1199037226266508E-2</v>
      </c>
      <c r="U244" s="18">
        <f>'MSCI World Indexes'!U235/'MSCI World Indexes'!U234-1</f>
        <v>2.4337274442151946E-2</v>
      </c>
      <c r="V244" s="18">
        <f>'MSCI World Indexes'!V235/'MSCI World Indexes'!V234-1</f>
        <v>9.3638914334768009E-2</v>
      </c>
      <c r="W244" s="18">
        <f>'MSCI World Indexes'!W235/'MSCI World Indexes'!W234-1</f>
        <v>-4.1644225462621254E-2</v>
      </c>
      <c r="X244" s="18">
        <f>'MSCI World Indexes'!X235/'MSCI World Indexes'!X234-1</f>
        <v>0.39557436697111448</v>
      </c>
      <c r="Y244" s="18">
        <f>'MSCI World Indexes'!Y235/'MSCI World Indexes'!Y234-1</f>
        <v>5.8275602259013182E-2</v>
      </c>
      <c r="Z244" s="18">
        <f>'MSCI World Indexes'!Z235/'MSCI World Indexes'!Z234-1</f>
        <v>-1.9382615505942891E-3</v>
      </c>
      <c r="AA244" s="18">
        <f>'MSCI World Indexes'!AA235/'MSCI World Indexes'!AA234-1</f>
        <v>4.1970655356301734E-2</v>
      </c>
      <c r="AB244" s="18"/>
      <c r="AC244" s="18">
        <f>'MSCI World Indexes'!AC235/'MSCI World Indexes'!AC234-1</f>
        <v>-7.3942197612205218E-2</v>
      </c>
      <c r="AD244" s="18">
        <f>'MSCI World Indexes'!AD235/'MSCI World Indexes'!AD234-1</f>
        <v>9.8960849781136728E-2</v>
      </c>
      <c r="AE244" s="18">
        <f>'MSCI World Indexes'!AE235/'MSCI World Indexes'!AE234-1</f>
        <v>0.16919044258493798</v>
      </c>
      <c r="AF244" s="18">
        <f>'MSCI World Indexes'!AF235/'MSCI World Indexes'!AF234-1</f>
        <v>5.7337311806883839E-2</v>
      </c>
      <c r="AG244" s="18">
        <f>'MSCI World Indexes'!AG235/'MSCI World Indexes'!AG234-1</f>
        <v>0.13536245322815521</v>
      </c>
      <c r="AH244" s="18">
        <f>'MSCI World Indexes'!AH235/'MSCI World Indexes'!AH234-1</f>
        <v>0.11182853759929223</v>
      </c>
      <c r="AI244" s="18">
        <f>'MSCI World Indexes'!AI235/'MSCI World Indexes'!AI234-1</f>
        <v>1.0952796823206379E-2</v>
      </c>
      <c r="AJ244" s="18">
        <f>'MSCI World Indexes'!AJ235/'MSCI World Indexes'!AJ234-1</f>
        <v>3.0494466346838944E-2</v>
      </c>
      <c r="AK244" s="18"/>
      <c r="AL244" s="18"/>
      <c r="AM244" s="18"/>
      <c r="AN244" s="18"/>
      <c r="AO244" s="18">
        <f>'MSCI World Indexes'!AO235/'MSCI World Indexes'!AO234-1</f>
        <v>6.7005462523506809E-2</v>
      </c>
      <c r="AP244" s="18">
        <f>'MSCI World Indexes'!AP235/'MSCI World Indexes'!AP234-1</f>
        <v>-4.2665742149055053E-3</v>
      </c>
      <c r="AQ244" s="18"/>
      <c r="AR244" s="18"/>
      <c r="AS244" s="18"/>
      <c r="AT244" s="18"/>
      <c r="AU244" s="18">
        <f>'MSCI World Indexes'!AU235/'MSCI World Indexes'!AU234-1</f>
        <v>2.1420086371636282E-2</v>
      </c>
      <c r="AV244" s="18">
        <f>'MSCI World Indexes'!AV235/'MSCI World Indexes'!AV234-1</f>
        <v>8.2660394943423476E-3</v>
      </c>
      <c r="AW244" s="18">
        <f>'MSCI World Indexes'!AW235/'MSCI World Indexes'!AW234-1</f>
        <v>0.27308635504221335</v>
      </c>
      <c r="AX244" s="18">
        <f>'MSCI World Indexes'!AX235/'MSCI World Indexes'!AX234-1</f>
        <v>0.11197416467906351</v>
      </c>
      <c r="BB244">
        <f>'MSCI World Indexes'!AY235</f>
        <v>8.41</v>
      </c>
      <c r="BC244" s="25">
        <f t="shared" si="14"/>
        <v>6.7518709368770136E-3</v>
      </c>
      <c r="BD244">
        <v>0.67</v>
      </c>
      <c r="BF244">
        <f t="shared" si="15"/>
        <v>-5.6629802753237701E-2</v>
      </c>
    </row>
    <row r="245" spans="1:58" x14ac:dyDescent="0.2">
      <c r="A245" s="1">
        <v>32659</v>
      </c>
      <c r="B245" s="18">
        <f>'MSCI World Indexes'!B236/'MSCI World Indexes'!B235-1</f>
        <v>-2.8926311394053661E-2</v>
      </c>
      <c r="C245" s="18">
        <f>'MSCI World Indexes'!C236/'MSCI World Indexes'!C235-1</f>
        <v>-4.0186881901789984E-2</v>
      </c>
      <c r="D245" s="18"/>
      <c r="E245">
        <v>-2.7512063885211546E-2</v>
      </c>
      <c r="F245" s="18">
        <f>'MSCI World Indexes'!F236/'MSCI World Indexes'!F235-1</f>
        <v>-6.5186315451333021E-2</v>
      </c>
      <c r="G245" s="18">
        <f>'MSCI World Indexes'!G236/'MSCI World Indexes'!G235-1</f>
        <v>-3.1158414682790903E-2</v>
      </c>
      <c r="H245" s="18">
        <f>'MSCI World Indexes'!H236/'MSCI World Indexes'!H235-1</f>
        <v>-3.6744830221118518E-2</v>
      </c>
      <c r="I245" s="18">
        <f>'MSCI World Indexes'!I236/'MSCI World Indexes'!I235-1</f>
        <v>9.5672288723695598E-2</v>
      </c>
      <c r="J245" s="18">
        <f>'MSCI World Indexes'!J236/'MSCI World Indexes'!J235-1</f>
        <v>-7.1055291511645469E-2</v>
      </c>
      <c r="K245" s="18">
        <f>'MSCI World Indexes'!K236/'MSCI World Indexes'!K235-1</f>
        <v>-4.8839580546486849E-2</v>
      </c>
      <c r="L245" s="18">
        <f>'MSCI World Indexes'!L236/'MSCI World Indexes'!L235-1</f>
        <v>-5.2653647662489811E-2</v>
      </c>
      <c r="M245" s="18">
        <f>'MSCI World Indexes'!M236/'MSCI World Indexes'!M235-1</f>
        <v>-4.972755031784204E-2</v>
      </c>
      <c r="N245" s="18"/>
      <c r="O245" s="18">
        <f>'MSCI World Indexes'!O236/'MSCI World Indexes'!O235-1</f>
        <v>-8.0800971543705691E-2</v>
      </c>
      <c r="P245" s="18">
        <f>'MSCI World Indexes'!P236/'MSCI World Indexes'!P235-1</f>
        <v>-4.3457943925233722E-2</v>
      </c>
      <c r="Q245" s="18">
        <f>'MSCI World Indexes'!Q236/'MSCI World Indexes'!Q235-1</f>
        <v>-1.4542431096175701E-2</v>
      </c>
      <c r="R245" s="18">
        <f>'MSCI World Indexes'!R236/'MSCI World Indexes'!R235-1</f>
        <v>-6.7962590211601337E-2</v>
      </c>
      <c r="S245" s="18">
        <f>'MSCI World Indexes'!S236/'MSCI World Indexes'!S235-1</f>
        <v>-7.2315164597949289E-2</v>
      </c>
      <c r="T245" s="18">
        <f>'MSCI World Indexes'!T236/'MSCI World Indexes'!T235-1</f>
        <v>3.5578202863534525E-2</v>
      </c>
      <c r="U245" s="18">
        <f>'MSCI World Indexes'!U236/'MSCI World Indexes'!U235-1</f>
        <v>4.9785895574989691E-3</v>
      </c>
      <c r="V245" s="18">
        <f>'MSCI World Indexes'!V236/'MSCI World Indexes'!V235-1</f>
        <v>0.16039067768037762</v>
      </c>
      <c r="W245" s="18">
        <f>'MSCI World Indexes'!W236/'MSCI World Indexes'!W235-1</f>
        <v>0.60657045722611547</v>
      </c>
      <c r="X245" s="18">
        <f>'MSCI World Indexes'!X236/'MSCI World Indexes'!X235-1</f>
        <v>-4.707303316980771E-2</v>
      </c>
      <c r="Y245" s="18">
        <f>'MSCI World Indexes'!Y236/'MSCI World Indexes'!Y235-1</f>
        <v>8.1024716949034126E-3</v>
      </c>
      <c r="Z245" s="18">
        <f>'MSCI World Indexes'!Z236/'MSCI World Indexes'!Z235-1</f>
        <v>-5.6935139370071663E-2</v>
      </c>
      <c r="AA245" s="18">
        <f>'MSCI World Indexes'!AA236/'MSCI World Indexes'!AA235-1</f>
        <v>-0.11731470911106223</v>
      </c>
      <c r="AB245" s="18"/>
      <c r="AC245" s="18">
        <f>'MSCI World Indexes'!AC236/'MSCI World Indexes'!AC235-1</f>
        <v>-1.5712908906504675E-2</v>
      </c>
      <c r="AD245" s="18">
        <f>'MSCI World Indexes'!AD236/'MSCI World Indexes'!AD235-1</f>
        <v>-6.3519561137577174E-3</v>
      </c>
      <c r="AE245" s="18">
        <f>'MSCI World Indexes'!AE236/'MSCI World Indexes'!AE235-1</f>
        <v>6.9016659193598562E-2</v>
      </c>
      <c r="AF245" s="18">
        <f>'MSCI World Indexes'!AF236/'MSCI World Indexes'!AF235-1</f>
        <v>1.9749105003106671E-2</v>
      </c>
      <c r="AG245" s="18">
        <f>'MSCI World Indexes'!AG236/'MSCI World Indexes'!AG235-1</f>
        <v>8.1591570519825574E-2</v>
      </c>
      <c r="AH245" s="18">
        <f>'MSCI World Indexes'!AH236/'MSCI World Indexes'!AH235-1</f>
        <v>0.2420502918330627</v>
      </c>
      <c r="AI245" s="18">
        <f>'MSCI World Indexes'!AI236/'MSCI World Indexes'!AI235-1</f>
        <v>-2.9128067085713694E-2</v>
      </c>
      <c r="AJ245" s="18">
        <f>'MSCI World Indexes'!AJ236/'MSCI World Indexes'!AJ235-1</f>
        <v>-8.07098409771837E-2</v>
      </c>
      <c r="AK245" s="18"/>
      <c r="AL245" s="18"/>
      <c r="AM245" s="18"/>
      <c r="AN245" s="18"/>
      <c r="AO245" s="18">
        <f>'MSCI World Indexes'!AO236/'MSCI World Indexes'!AO235-1</f>
        <v>0.2404271836512033</v>
      </c>
      <c r="AP245" s="18">
        <f>'MSCI World Indexes'!AP236/'MSCI World Indexes'!AP235-1</f>
        <v>8.9403545816508778E-3</v>
      </c>
      <c r="AQ245" s="18"/>
      <c r="AR245" s="18"/>
      <c r="AS245" s="18"/>
      <c r="AT245" s="18"/>
      <c r="AU245" s="18">
        <f>'MSCI World Indexes'!AU236/'MSCI World Indexes'!AU235-1</f>
        <v>-2.6111021433752879E-2</v>
      </c>
      <c r="AV245" s="18">
        <f>'MSCI World Indexes'!AV236/'MSCI World Indexes'!AV235-1</f>
        <v>-5.5374784806985322E-2</v>
      </c>
      <c r="AW245" s="18">
        <f>'MSCI World Indexes'!AW236/'MSCI World Indexes'!AW235-1</f>
        <v>6.866940167923774E-3</v>
      </c>
      <c r="AX245" s="18">
        <f>'MSCI World Indexes'!AX236/'MSCI World Indexes'!AX235-1</f>
        <v>1.9380433544664344E-2</v>
      </c>
      <c r="BB245">
        <f>'MSCI World Indexes'!AY236</f>
        <v>8.61</v>
      </c>
      <c r="BC245" s="25">
        <f t="shared" si="14"/>
        <v>6.9065155896457231E-3</v>
      </c>
      <c r="BD245">
        <v>0.79</v>
      </c>
      <c r="BF245">
        <f t="shared" si="15"/>
        <v>2.3502844454782679E-2</v>
      </c>
    </row>
    <row r="246" spans="1:58" x14ac:dyDescent="0.2">
      <c r="A246" s="1">
        <v>32689</v>
      </c>
      <c r="B246" s="18">
        <f>'MSCI World Indexes'!B237/'MSCI World Indexes'!B236-1</f>
        <v>5.654372894775439E-2</v>
      </c>
      <c r="C246" s="18">
        <f>'MSCI World Indexes'!C237/'MSCI World Indexes'!C236-1</f>
        <v>4.9452432929799617E-3</v>
      </c>
      <c r="D246" s="18"/>
      <c r="E246">
        <v>0.14725306091083179</v>
      </c>
      <c r="F246" s="18">
        <f>'MSCI World Indexes'!F237/'MSCI World Indexes'!F236-1</f>
        <v>-2.8152195390153234E-2</v>
      </c>
      <c r="G246" s="18">
        <f>'MSCI World Indexes'!G237/'MSCI World Indexes'!G236-1</f>
        <v>1.9900301265710407E-2</v>
      </c>
      <c r="H246" s="18">
        <f>'MSCI World Indexes'!H237/'MSCI World Indexes'!H236-1</f>
        <v>7.548984610502929E-2</v>
      </c>
      <c r="I246" s="18">
        <f>'MSCI World Indexes'!I237/'MSCI World Indexes'!I236-1</f>
        <v>1.8427039990161376E-2</v>
      </c>
      <c r="J246" s="18">
        <f>'MSCI World Indexes'!J237/'MSCI World Indexes'!J236-1</f>
        <v>-4.0367326465254538E-2</v>
      </c>
      <c r="K246" s="18">
        <f>'MSCI World Indexes'!K237/'MSCI World Indexes'!K236-1</f>
        <v>9.9577104642014191E-2</v>
      </c>
      <c r="L246" s="18">
        <f>'MSCI World Indexes'!L237/'MSCI World Indexes'!L236-1</f>
        <v>4.3660915228806996E-3</v>
      </c>
      <c r="M246" s="18">
        <f>'MSCI World Indexes'!M237/'MSCI World Indexes'!M236-1</f>
        <v>3.7016000192676701E-2</v>
      </c>
      <c r="N246" s="18"/>
      <c r="O246" s="18">
        <f>'MSCI World Indexes'!O237/'MSCI World Indexes'!O236-1</f>
        <v>-7.7319200684612399E-3</v>
      </c>
      <c r="P246" s="18">
        <f>'MSCI World Indexes'!P237/'MSCI World Indexes'!P236-1</f>
        <v>7.9057638454076429E-3</v>
      </c>
      <c r="Q246" s="18">
        <f>'MSCI World Indexes'!Q237/'MSCI World Indexes'!Q236-1</f>
        <v>5.6005817638332234E-2</v>
      </c>
      <c r="R246" s="18">
        <f>'MSCI World Indexes'!R237/'MSCI World Indexes'!R236-1</f>
        <v>0.14911166006839194</v>
      </c>
      <c r="S246" s="18">
        <f>'MSCI World Indexes'!S237/'MSCI World Indexes'!S236-1</f>
        <v>5.2643296777483695E-3</v>
      </c>
      <c r="T246" s="18">
        <f>'MSCI World Indexes'!T237/'MSCI World Indexes'!T236-1</f>
        <v>-6.6331167509936506E-3</v>
      </c>
      <c r="U246" s="18">
        <f>'MSCI World Indexes'!U237/'MSCI World Indexes'!U236-1</f>
        <v>2.1628724454153314E-2</v>
      </c>
      <c r="V246" s="18">
        <f>'MSCI World Indexes'!V237/'MSCI World Indexes'!V236-1</f>
        <v>0.12645389748944469</v>
      </c>
      <c r="W246" s="18">
        <f>'MSCI World Indexes'!W237/'MSCI World Indexes'!W236-1</f>
        <v>0.1786962060849473</v>
      </c>
      <c r="X246" s="18">
        <f>'MSCI World Indexes'!X237/'MSCI World Indexes'!X236-1</f>
        <v>-0.41336162371925511</v>
      </c>
      <c r="Y246" s="18">
        <f>'MSCI World Indexes'!Y237/'MSCI World Indexes'!Y236-1</f>
        <v>-6.9279951000918771E-2</v>
      </c>
      <c r="Z246" s="18">
        <f>'MSCI World Indexes'!Z237/'MSCI World Indexes'!Z236-1</f>
        <v>-4.5117320247502035E-2</v>
      </c>
      <c r="AA246" s="18">
        <f>'MSCI World Indexes'!AA237/'MSCI World Indexes'!AA236-1</f>
        <v>-0.18399603746687831</v>
      </c>
      <c r="AB246" s="18"/>
      <c r="AC246" s="18">
        <f>'MSCI World Indexes'!AC237/'MSCI World Indexes'!AC236-1</f>
        <v>-8.0085304023745807E-2</v>
      </c>
      <c r="AD246" s="18">
        <f>'MSCI World Indexes'!AD237/'MSCI World Indexes'!AD236-1</f>
        <v>3.8434614927422839E-3</v>
      </c>
      <c r="AE246" s="18">
        <f>'MSCI World Indexes'!AE237/'MSCI World Indexes'!AE236-1</f>
        <v>1.2308833967864752E-2</v>
      </c>
      <c r="AF246" s="18">
        <f>'MSCI World Indexes'!AF237/'MSCI World Indexes'!AF236-1</f>
        <v>6.9095225457627141E-3</v>
      </c>
      <c r="AG246" s="18">
        <f>'MSCI World Indexes'!AG237/'MSCI World Indexes'!AG236-1</f>
        <v>7.1778018845851221E-2</v>
      </c>
      <c r="AH246" s="18">
        <f>'MSCI World Indexes'!AH237/'MSCI World Indexes'!AH236-1</f>
        <v>-3.2340962785515459E-2</v>
      </c>
      <c r="AI246" s="18">
        <f>'MSCI World Indexes'!AI237/'MSCI World Indexes'!AI236-1</f>
        <v>7.1576049552648513E-3</v>
      </c>
      <c r="AJ246" s="18">
        <f>'MSCI World Indexes'!AJ237/'MSCI World Indexes'!AJ236-1</f>
        <v>1.6997593261131261E-2</v>
      </c>
      <c r="AK246" s="18"/>
      <c r="AL246" s="18"/>
      <c r="AM246" s="18"/>
      <c r="AN246" s="18"/>
      <c r="AO246" s="18">
        <f>'MSCI World Indexes'!AO237/'MSCI World Indexes'!AO236-1</f>
        <v>0.28320365358592681</v>
      </c>
      <c r="AP246" s="18">
        <f>'MSCI World Indexes'!AP237/'MSCI World Indexes'!AP236-1</f>
        <v>-1.9993209433321613E-2</v>
      </c>
      <c r="AQ246" s="18"/>
      <c r="AR246" s="18"/>
      <c r="AS246" s="18"/>
      <c r="AT246" s="18"/>
      <c r="AU246" s="18">
        <f>'MSCI World Indexes'!AU237/'MSCI World Indexes'!AU236-1</f>
        <v>-1.2930268410405787E-2</v>
      </c>
      <c r="AV246" s="18">
        <f>'MSCI World Indexes'!AV237/'MSCI World Indexes'!AV236-1</f>
        <v>-1.783824194203365E-2</v>
      </c>
      <c r="AW246" s="18">
        <f>'MSCI World Indexes'!AW237/'MSCI World Indexes'!AW236-1</f>
        <v>-0.25069369395683039</v>
      </c>
      <c r="AX246" s="18">
        <f>'MSCI World Indexes'!AX237/'MSCI World Indexes'!AX236-1</f>
        <v>2.1252692276657381E-2</v>
      </c>
      <c r="BB246">
        <f>'MSCI World Indexes'!AY237</f>
        <v>7.99</v>
      </c>
      <c r="BC246" s="25">
        <f t="shared" si="14"/>
        <v>6.4262640857444264E-3</v>
      </c>
      <c r="BD246">
        <v>0.71</v>
      </c>
      <c r="BF246">
        <f t="shared" si="15"/>
        <v>-7.4733558661455923E-2</v>
      </c>
    </row>
    <row r="247" spans="1:58" x14ac:dyDescent="0.2">
      <c r="A247" s="1">
        <v>32720</v>
      </c>
      <c r="B247" s="18">
        <f>'MSCI World Indexes'!B238/'MSCI World Indexes'!B237-1</f>
        <v>7.2877148611306231E-2</v>
      </c>
      <c r="C247" s="18">
        <f>'MSCI World Indexes'!C238/'MSCI World Indexes'!C237-1</f>
        <v>4.7990075599943172E-2</v>
      </c>
      <c r="D247" s="18"/>
      <c r="E247">
        <v>8.425616959499993E-2</v>
      </c>
      <c r="F247" s="18">
        <f>'MSCI World Indexes'!F238/'MSCI World Indexes'!F237-1</f>
        <v>3.9601859873061862E-2</v>
      </c>
      <c r="G247" s="18">
        <f>'MSCI World Indexes'!G238/'MSCI World Indexes'!G237-1</f>
        <v>0.10982513645351388</v>
      </c>
      <c r="H247" s="18">
        <f>'MSCI World Indexes'!H238/'MSCI World Indexes'!H237-1</f>
        <v>0.10026645522353661</v>
      </c>
      <c r="I247" s="18">
        <f>'MSCI World Indexes'!I238/'MSCI World Indexes'!I237-1</f>
        <v>0.15460089361188256</v>
      </c>
      <c r="J247" s="18">
        <f>'MSCI World Indexes'!J238/'MSCI World Indexes'!J237-1</f>
        <v>0.15902986634929306</v>
      </c>
      <c r="K247" s="18">
        <f>'MSCI World Indexes'!K238/'MSCI World Indexes'!K237-1</f>
        <v>0.10496847189302794</v>
      </c>
      <c r="L247" s="18">
        <f>'MSCI World Indexes'!L238/'MSCI World Indexes'!L237-1</f>
        <v>3.524247720629603E-2</v>
      </c>
      <c r="M247" s="18">
        <f>'MSCI World Indexes'!M238/'MSCI World Indexes'!M237-1</f>
        <v>8.8653285257806136E-2</v>
      </c>
      <c r="N247" s="18"/>
      <c r="O247" s="18">
        <f>'MSCI World Indexes'!O238/'MSCI World Indexes'!O237-1</f>
        <v>6.4289172668401839E-2</v>
      </c>
      <c r="P247" s="18">
        <f>'MSCI World Indexes'!P238/'MSCI World Indexes'!P237-1</f>
        <v>4.655052359952494E-2</v>
      </c>
      <c r="Q247" s="18">
        <f>'MSCI World Indexes'!Q238/'MSCI World Indexes'!Q237-1</f>
        <v>0.11785871905888778</v>
      </c>
      <c r="R247" s="18">
        <f>'MSCI World Indexes'!R238/'MSCI World Indexes'!R237-1</f>
        <v>0.1274194123754504</v>
      </c>
      <c r="S247" s="18">
        <f>'MSCI World Indexes'!S238/'MSCI World Indexes'!S237-1</f>
        <v>0.14798197734785057</v>
      </c>
      <c r="T247" s="18">
        <f>'MSCI World Indexes'!T238/'MSCI World Indexes'!T237-1</f>
        <v>8.8714632947345606E-2</v>
      </c>
      <c r="U247" s="18">
        <f>'MSCI World Indexes'!U238/'MSCI World Indexes'!U237-1</f>
        <v>7.5129027531300352E-2</v>
      </c>
      <c r="V247" s="18">
        <f>'MSCI World Indexes'!V238/'MSCI World Indexes'!V237-1</f>
        <v>4.8858635198529843E-2</v>
      </c>
      <c r="W247" s="18">
        <f>'MSCI World Indexes'!W238/'MSCI World Indexes'!W237-1</f>
        <v>-0.27907215323907331</v>
      </c>
      <c r="X247" s="18">
        <f>'MSCI World Indexes'!X238/'MSCI World Indexes'!X237-1</f>
        <v>0.15215011802330003</v>
      </c>
      <c r="Y247" s="18">
        <f>'MSCI World Indexes'!Y238/'MSCI World Indexes'!Y237-1</f>
        <v>-2.2650049020266128E-2</v>
      </c>
      <c r="Z247" s="18">
        <f>'MSCI World Indexes'!Z238/'MSCI World Indexes'!Z237-1</f>
        <v>0.13230081920959225</v>
      </c>
      <c r="AA247" s="18">
        <f>'MSCI World Indexes'!AA238/'MSCI World Indexes'!AA237-1</f>
        <v>0.12971105682631356</v>
      </c>
      <c r="AB247" s="18"/>
      <c r="AC247" s="18">
        <f>'MSCI World Indexes'!AC238/'MSCI World Indexes'!AC237-1</f>
        <v>5.1441946000167382E-2</v>
      </c>
      <c r="AD247" s="18">
        <f>'MSCI World Indexes'!AD238/'MSCI World Indexes'!AD237-1</f>
        <v>4.7911952002526181E-2</v>
      </c>
      <c r="AE247" s="18">
        <f>'MSCI World Indexes'!AE238/'MSCI World Indexes'!AE237-1</f>
        <v>0.20872442935836344</v>
      </c>
      <c r="AF247" s="18">
        <f>'MSCI World Indexes'!AF238/'MSCI World Indexes'!AF237-1</f>
        <v>5.6328276091182738E-2</v>
      </c>
      <c r="AG247" s="18">
        <f>'MSCI World Indexes'!AG238/'MSCI World Indexes'!AG237-1</f>
        <v>1.3698834036219187E-2</v>
      </c>
      <c r="AH247" s="18">
        <f>'MSCI World Indexes'!AH238/'MSCI World Indexes'!AH237-1</f>
        <v>-2.4753595953350693E-2</v>
      </c>
      <c r="AI247" s="18">
        <f>'MSCI World Indexes'!AI238/'MSCI World Indexes'!AI237-1</f>
        <v>8.4914777719205636E-2</v>
      </c>
      <c r="AJ247" s="18">
        <f>'MSCI World Indexes'!AJ238/'MSCI World Indexes'!AJ237-1</f>
        <v>4.0994921855741273E-2</v>
      </c>
      <c r="AK247" s="18"/>
      <c r="AL247" s="18"/>
      <c r="AM247" s="18"/>
      <c r="AN247" s="18"/>
      <c r="AO247" s="18">
        <f>'MSCI World Indexes'!AO238/'MSCI World Indexes'!AO237-1</f>
        <v>-0.10176238746160837</v>
      </c>
      <c r="AP247" s="18">
        <f>'MSCI World Indexes'!AP238/'MSCI World Indexes'!AP237-1</f>
        <v>9.5405778416416176E-2</v>
      </c>
      <c r="AQ247" s="18"/>
      <c r="AR247" s="18"/>
      <c r="AS247" s="18"/>
      <c r="AT247" s="18"/>
      <c r="AU247" s="18">
        <f>'MSCI World Indexes'!AU238/'MSCI World Indexes'!AU237-1</f>
        <v>0.11128532353607601</v>
      </c>
      <c r="AV247" s="18">
        <f>'MSCI World Indexes'!AV238/'MSCI World Indexes'!AV237-1</f>
        <v>0.12447425727347095</v>
      </c>
      <c r="AW247" s="18">
        <f>'MSCI World Indexes'!AW238/'MSCI World Indexes'!AW237-1</f>
        <v>6.8439619552506326E-2</v>
      </c>
      <c r="AX247" s="18">
        <f>'MSCI World Indexes'!AX238/'MSCI World Indexes'!AX237-1</f>
        <v>5.0555207769869659E-2</v>
      </c>
      <c r="BB247">
        <f>'MSCI World Indexes'!AY238</f>
        <v>7.8</v>
      </c>
      <c r="BC247" s="25">
        <f t="shared" si="14"/>
        <v>6.2785842352273136E-3</v>
      </c>
      <c r="BD247">
        <v>0.7</v>
      </c>
      <c r="BF247">
        <f t="shared" si="15"/>
        <v>-2.4067026082637E-2</v>
      </c>
    </row>
    <row r="248" spans="1:58" x14ac:dyDescent="0.2">
      <c r="A248" s="1">
        <v>32751</v>
      </c>
      <c r="B248" s="18">
        <f>'MSCI World Indexes'!B239/'MSCI World Indexes'!B238-1</f>
        <v>0.16991794407070282</v>
      </c>
      <c r="C248" s="18">
        <f>'MSCI World Indexes'!C239/'MSCI World Indexes'!C238-1</f>
        <v>-2.4449157333205296E-2</v>
      </c>
      <c r="D248" s="18"/>
      <c r="E248">
        <v>-0.10268581521924136</v>
      </c>
      <c r="F248" s="18">
        <f>'MSCI World Indexes'!F239/'MSCI World Indexes'!F238-1</f>
        <v>-7.9468734588371337E-2</v>
      </c>
      <c r="G248" s="18">
        <f>'MSCI World Indexes'!G239/'MSCI World Indexes'!G238-1</f>
        <v>-8.100137652245154E-3</v>
      </c>
      <c r="H248" s="18">
        <f>'MSCI World Indexes'!H239/'MSCI World Indexes'!H238-1</f>
        <v>-1.3889354427834011E-2</v>
      </c>
      <c r="I248" s="18">
        <f>'MSCI World Indexes'!I239/'MSCI World Indexes'!I238-1</f>
        <v>9.3737743495881931E-2</v>
      </c>
      <c r="J248" s="18">
        <f>'MSCI World Indexes'!J239/'MSCI World Indexes'!J238-1</f>
        <v>4.2392284742942543E-3</v>
      </c>
      <c r="K248" s="18">
        <f>'MSCI World Indexes'!K239/'MSCI World Indexes'!K238-1</f>
        <v>2.1167061947046095E-2</v>
      </c>
      <c r="L248" s="18">
        <f>'MSCI World Indexes'!L239/'MSCI World Indexes'!L238-1</f>
        <v>-7.6599142378197538E-4</v>
      </c>
      <c r="M248" s="18">
        <f>'MSCI World Indexes'!M239/'MSCI World Indexes'!M238-1</f>
        <v>-1.4492624797108666E-2</v>
      </c>
      <c r="N248" s="18"/>
      <c r="O248" s="18">
        <f>'MSCI World Indexes'!O239/'MSCI World Indexes'!O238-1</f>
        <v>9.107064158883138E-2</v>
      </c>
      <c r="P248" s="18">
        <f>'MSCI World Indexes'!P239/'MSCI World Indexes'!P238-1</f>
        <v>1.8759988258699956E-2</v>
      </c>
      <c r="Q248" s="18">
        <f>'MSCI World Indexes'!Q239/'MSCI World Indexes'!Q238-1</f>
        <v>-1.3183432133913819E-2</v>
      </c>
      <c r="R248" s="18">
        <f>'MSCI World Indexes'!R239/'MSCI World Indexes'!R238-1</f>
        <v>-3.4205683738977033E-3</v>
      </c>
      <c r="S248" s="18">
        <f>'MSCI World Indexes'!S239/'MSCI World Indexes'!S238-1</f>
        <v>-2.5893257214929299E-2</v>
      </c>
      <c r="T248" s="18">
        <f>'MSCI World Indexes'!T239/'MSCI World Indexes'!T238-1</f>
        <v>1.2417101735572089E-2</v>
      </c>
      <c r="U248" s="18">
        <f>'MSCI World Indexes'!U239/'MSCI World Indexes'!U238-1</f>
        <v>1.3538172649559588E-2</v>
      </c>
      <c r="V248" s="18">
        <f>'MSCI World Indexes'!V239/'MSCI World Indexes'!V238-1</f>
        <v>0.13957893846999192</v>
      </c>
      <c r="W248" s="18">
        <f>'MSCI World Indexes'!W239/'MSCI World Indexes'!W238-1</f>
        <v>0.53872894061443866</v>
      </c>
      <c r="X248" s="18">
        <f>'MSCI World Indexes'!X239/'MSCI World Indexes'!X238-1</f>
        <v>-5.7261698726553956E-2</v>
      </c>
      <c r="Y248" s="18">
        <f>'MSCI World Indexes'!Y239/'MSCI World Indexes'!Y238-1</f>
        <v>-7.6134528839877813E-2</v>
      </c>
      <c r="Z248" s="18">
        <f>'MSCI World Indexes'!Z239/'MSCI World Indexes'!Z238-1</f>
        <v>-6.9294902305447659E-2</v>
      </c>
      <c r="AA248" s="18">
        <f>'MSCI World Indexes'!AA239/'MSCI World Indexes'!AA238-1</f>
        <v>-3.5211144553313645E-2</v>
      </c>
      <c r="AB248" s="18"/>
      <c r="AC248" s="18">
        <f>'MSCI World Indexes'!AC239/'MSCI World Indexes'!AC238-1</f>
        <v>0.11301914392927559</v>
      </c>
      <c r="AD248" s="18">
        <f>'MSCI World Indexes'!AD239/'MSCI World Indexes'!AD238-1</f>
        <v>-1.6152827215599186E-2</v>
      </c>
      <c r="AE248" s="18">
        <f>'MSCI World Indexes'!AE239/'MSCI World Indexes'!AE238-1</f>
        <v>6.7124889033426172E-2</v>
      </c>
      <c r="AF248" s="18">
        <f>'MSCI World Indexes'!AF239/'MSCI World Indexes'!AF238-1</f>
        <v>-3.0128616047681911E-2</v>
      </c>
      <c r="AG248" s="18">
        <f>'MSCI World Indexes'!AG239/'MSCI World Indexes'!AG238-1</f>
        <v>9.1899114585117792E-2</v>
      </c>
      <c r="AH248" s="18">
        <f>'MSCI World Indexes'!AH239/'MSCI World Indexes'!AH238-1</f>
        <v>3.7345247603834064E-2</v>
      </c>
      <c r="AI248" s="18">
        <f>'MSCI World Indexes'!AI239/'MSCI World Indexes'!AI238-1</f>
        <v>8.142689395473135E-2</v>
      </c>
      <c r="AJ248" s="18">
        <f>'MSCI World Indexes'!AJ239/'MSCI World Indexes'!AJ238-1</f>
        <v>0.27231286556631717</v>
      </c>
      <c r="AK248" s="18"/>
      <c r="AL248" s="18"/>
      <c r="AM248" s="18"/>
      <c r="AN248" s="18"/>
      <c r="AO248" s="18">
        <f>'MSCI World Indexes'!AO239/'MSCI World Indexes'!AO238-1</f>
        <v>0.18767885182630639</v>
      </c>
      <c r="AP248" s="18">
        <f>'MSCI World Indexes'!AP239/'MSCI World Indexes'!AP238-1</f>
        <v>0.88200158658557459</v>
      </c>
      <c r="AQ248" s="18"/>
      <c r="AR248" s="18"/>
      <c r="AS248" s="18"/>
      <c r="AT248" s="18"/>
      <c r="AU248" s="18">
        <f>'MSCI World Indexes'!AU239/'MSCI World Indexes'!AU238-1</f>
        <v>-2.572388243111623E-2</v>
      </c>
      <c r="AV248" s="18">
        <f>'MSCI World Indexes'!AV239/'MSCI World Indexes'!AV238-1</f>
        <v>-4.5917067809192025E-2</v>
      </c>
      <c r="AW248" s="18">
        <f>'MSCI World Indexes'!AW239/'MSCI World Indexes'!AW238-1</f>
        <v>1.3357473161922373E-2</v>
      </c>
      <c r="AX248" s="18">
        <f>'MSCI World Indexes'!AX239/'MSCI World Indexes'!AX238-1</f>
        <v>1.7795673730554018E-2</v>
      </c>
      <c r="BB248">
        <f>'MSCI World Indexes'!AY239</f>
        <v>7.8900000000000006</v>
      </c>
      <c r="BC248" s="25">
        <f t="shared" si="14"/>
        <v>6.3485675655090557E-3</v>
      </c>
      <c r="BD248">
        <v>0.74</v>
      </c>
      <c r="BF248">
        <f t="shared" si="15"/>
        <v>1.1472401162236689E-2</v>
      </c>
    </row>
    <row r="249" spans="1:58" x14ac:dyDescent="0.2">
      <c r="A249" s="1">
        <v>32780</v>
      </c>
      <c r="B249" s="18">
        <f>'MSCI World Indexes'!B240/'MSCI World Indexes'!B239-1</f>
        <v>0.13918139941841012</v>
      </c>
      <c r="C249" s="18">
        <f>'MSCI World Indexes'!C240/'MSCI World Indexes'!C239-1</f>
        <v>8.3642685303878972E-2</v>
      </c>
      <c r="D249" s="18"/>
      <c r="E249">
        <v>2.4207553532288095E-2</v>
      </c>
      <c r="F249" s="18">
        <f>'MSCI World Indexes'!F240/'MSCI World Indexes'!F239-1</f>
        <v>-6.1389248106410443E-2</v>
      </c>
      <c r="G249" s="18">
        <f>'MSCI World Indexes'!G240/'MSCI World Indexes'!G239-1</f>
        <v>5.6595280286511729E-2</v>
      </c>
      <c r="H249" s="18">
        <f>'MSCI World Indexes'!H240/'MSCI World Indexes'!H239-1</f>
        <v>4.2333561355727634E-2</v>
      </c>
      <c r="I249" s="18">
        <f>'MSCI World Indexes'!I240/'MSCI World Indexes'!I239-1</f>
        <v>0.55313570802454359</v>
      </c>
      <c r="J249" s="18">
        <f>'MSCI World Indexes'!J240/'MSCI World Indexes'!J239-1</f>
        <v>4.0161391727292051E-2</v>
      </c>
      <c r="K249" s="18">
        <f>'MSCI World Indexes'!K240/'MSCI World Indexes'!K239-1</f>
        <v>-8.6757665113034177E-3</v>
      </c>
      <c r="L249" s="18">
        <f>'MSCI World Indexes'!L240/'MSCI World Indexes'!L239-1</f>
        <v>1.7025987857490987E-2</v>
      </c>
      <c r="M249" s="18">
        <f>'MSCI World Indexes'!M240/'MSCI World Indexes'!M239-1</f>
        <v>3.0347746242836093E-2</v>
      </c>
      <c r="N249" s="18"/>
      <c r="O249" s="18">
        <f>'MSCI World Indexes'!O240/'MSCI World Indexes'!O239-1</f>
        <v>0.28411534001329053</v>
      </c>
      <c r="P249" s="18">
        <f>'MSCI World Indexes'!P240/'MSCI World Indexes'!P239-1</f>
        <v>4.2649233901691064E-2</v>
      </c>
      <c r="Q249" s="18">
        <f>'MSCI World Indexes'!Q240/'MSCI World Indexes'!Q239-1</f>
        <v>-1.4902105505492869E-2</v>
      </c>
      <c r="R249" s="18">
        <f>'MSCI World Indexes'!R240/'MSCI World Indexes'!R239-1</f>
        <v>6.4502006079214524E-4</v>
      </c>
      <c r="S249" s="18">
        <f>'MSCI World Indexes'!S240/'MSCI World Indexes'!S239-1</f>
        <v>-8.2244758014711206E-3</v>
      </c>
      <c r="T249" s="18">
        <f>'MSCI World Indexes'!T240/'MSCI World Indexes'!T239-1</f>
        <v>-4.8470770421989995E-3</v>
      </c>
      <c r="U249" s="18">
        <f>'MSCI World Indexes'!U240/'MSCI World Indexes'!U239-1</f>
        <v>-1.7924333315902041E-2</v>
      </c>
      <c r="V249" s="18">
        <f>'MSCI World Indexes'!V240/'MSCI World Indexes'!V239-1</f>
        <v>5.5831298976302568E-2</v>
      </c>
      <c r="W249" s="18">
        <f>'MSCI World Indexes'!W240/'MSCI World Indexes'!W239-1</f>
        <v>0.95355850023780575</v>
      </c>
      <c r="X249" s="18">
        <f>'MSCI World Indexes'!X240/'MSCI World Indexes'!X239-1</f>
        <v>6.4775057396729618E-2</v>
      </c>
      <c r="Y249" s="18">
        <f>'MSCI World Indexes'!Y240/'MSCI World Indexes'!Y239-1</f>
        <v>5.6334781056639915E-2</v>
      </c>
      <c r="Z249" s="18">
        <f>'MSCI World Indexes'!Z240/'MSCI World Indexes'!Z239-1</f>
        <v>6.3402671326403093E-2</v>
      </c>
      <c r="AA249" s="18">
        <f>'MSCI World Indexes'!AA240/'MSCI World Indexes'!AA239-1</f>
        <v>0.11989577036881061</v>
      </c>
      <c r="AB249" s="18"/>
      <c r="AC249" s="18">
        <f>'MSCI World Indexes'!AC240/'MSCI World Indexes'!AC239-1</f>
        <v>-2.9428571428571471E-2</v>
      </c>
      <c r="AD249" s="18">
        <f>'MSCI World Indexes'!AD240/'MSCI World Indexes'!AD239-1</f>
        <v>7.3858778187572804E-2</v>
      </c>
      <c r="AE249" s="18">
        <f>'MSCI World Indexes'!AE240/'MSCI World Indexes'!AE239-1</f>
        <v>7.7683057408780121E-2</v>
      </c>
      <c r="AF249" s="18">
        <f>'MSCI World Indexes'!AF240/'MSCI World Indexes'!AF239-1</f>
        <v>1.6196944253724421E-2</v>
      </c>
      <c r="AG249" s="18">
        <f>'MSCI World Indexes'!AG240/'MSCI World Indexes'!AG239-1</f>
        <v>1.130948912307761E-2</v>
      </c>
      <c r="AH249" s="18">
        <f>'MSCI World Indexes'!AH240/'MSCI World Indexes'!AH239-1</f>
        <v>4.7093132371836433E-2</v>
      </c>
      <c r="AI249" s="18">
        <f>'MSCI World Indexes'!AI240/'MSCI World Indexes'!AI239-1</f>
        <v>-3.9813289401429142E-3</v>
      </c>
      <c r="AJ249" s="18">
        <f>'MSCI World Indexes'!AJ240/'MSCI World Indexes'!AJ239-1</f>
        <v>-5.1704402691309159E-2</v>
      </c>
      <c r="AK249" s="18"/>
      <c r="AL249" s="18"/>
      <c r="AM249" s="18"/>
      <c r="AN249" s="18"/>
      <c r="AO249" s="18">
        <f>'MSCI World Indexes'!AO240/'MSCI World Indexes'!AO239-1</f>
        <v>0.71251173824939462</v>
      </c>
      <c r="AP249" s="18">
        <f>'MSCI World Indexes'!AP240/'MSCI World Indexes'!AP239-1</f>
        <v>-0.10194337917658469</v>
      </c>
      <c r="AQ249" s="18"/>
      <c r="AR249" s="18"/>
      <c r="AS249" s="18"/>
      <c r="AT249" s="18"/>
      <c r="AU249" s="18">
        <f>'MSCI World Indexes'!AU240/'MSCI World Indexes'!AU239-1</f>
        <v>2.6631039025347469E-2</v>
      </c>
      <c r="AV249" s="18">
        <f>'MSCI World Indexes'!AV240/'MSCI World Indexes'!AV239-1</f>
        <v>4.4496360616331998E-2</v>
      </c>
      <c r="AW249" s="18">
        <f>'MSCI World Indexes'!AW240/'MSCI World Indexes'!AW239-1</f>
        <v>0.11778656837993395</v>
      </c>
      <c r="AX249" s="18">
        <f>'MSCI World Indexes'!AX240/'MSCI World Indexes'!AX239-1</f>
        <v>5.2032945483069915E-2</v>
      </c>
      <c r="BB249">
        <f>'MSCI World Indexes'!AY240</f>
        <v>7.91</v>
      </c>
      <c r="BC249" s="25">
        <f t="shared" si="14"/>
        <v>6.3641121491160302E-3</v>
      </c>
      <c r="BD249">
        <v>0.65</v>
      </c>
      <c r="BF249">
        <f t="shared" si="15"/>
        <v>2.5316469217795401E-3</v>
      </c>
    </row>
    <row r="250" spans="1:58" x14ac:dyDescent="0.2">
      <c r="A250" s="1">
        <v>32812</v>
      </c>
      <c r="B250" s="18">
        <f>'MSCI World Indexes'!B241/'MSCI World Indexes'!B240-1</f>
        <v>-7.8741829493228166E-2</v>
      </c>
      <c r="C250" s="18">
        <f>'MSCI World Indexes'!C241/'MSCI World Indexes'!C240-1</f>
        <v>-4.1453438815625354E-2</v>
      </c>
      <c r="D250" s="18"/>
      <c r="E250">
        <v>5.8172793981472015E-2</v>
      </c>
      <c r="F250" s="18">
        <f>'MSCI World Indexes'!F241/'MSCI World Indexes'!F240-1</f>
        <v>-3.8055779715393645E-2</v>
      </c>
      <c r="G250" s="18">
        <f>'MSCI World Indexes'!G241/'MSCI World Indexes'!G240-1</f>
        <v>-4.7067331971412107E-2</v>
      </c>
      <c r="H250" s="18">
        <f>'MSCI World Indexes'!H241/'MSCI World Indexes'!H240-1</f>
        <v>-4.8320462415493259E-2</v>
      </c>
      <c r="I250" s="18">
        <f>'MSCI World Indexes'!I241/'MSCI World Indexes'!I240-1</f>
        <v>-6.8336557159202171E-2</v>
      </c>
      <c r="J250" s="18">
        <f>'MSCI World Indexes'!J241/'MSCI World Indexes'!J240-1</f>
        <v>-3.3854962339094352E-2</v>
      </c>
      <c r="K250" s="18">
        <f>'MSCI World Indexes'!K241/'MSCI World Indexes'!K240-1</f>
        <v>-8.0628330861216235E-2</v>
      </c>
      <c r="L250" s="18">
        <f>'MSCI World Indexes'!L241/'MSCI World Indexes'!L240-1</f>
        <v>-0.1186279231298063</v>
      </c>
      <c r="M250" s="18">
        <f>'MSCI World Indexes'!M241/'MSCI World Indexes'!M240-1</f>
        <v>-3.0789755656869144E-2</v>
      </c>
      <c r="N250" s="18"/>
      <c r="O250" s="18">
        <f>'MSCI World Indexes'!O241/'MSCI World Indexes'!O240-1</f>
        <v>-2.5245555645750484E-2</v>
      </c>
      <c r="P250" s="18">
        <f>'MSCI World Indexes'!P241/'MSCI World Indexes'!P240-1</f>
        <v>-4.8758919689023683E-2</v>
      </c>
      <c r="Q250" s="18">
        <f>'MSCI World Indexes'!Q241/'MSCI World Indexes'!Q240-1</f>
        <v>-6.7139553570021993E-2</v>
      </c>
      <c r="R250" s="18">
        <f>'MSCI World Indexes'!R241/'MSCI World Indexes'!R240-1</f>
        <v>-5.2663835529051406E-2</v>
      </c>
      <c r="S250" s="18">
        <f>'MSCI World Indexes'!S241/'MSCI World Indexes'!S240-1</f>
        <v>-9.7461521283539909E-2</v>
      </c>
      <c r="T250" s="18">
        <f>'MSCI World Indexes'!T241/'MSCI World Indexes'!T240-1</f>
        <v>-2.5402259500171054E-2</v>
      </c>
      <c r="U250" s="18">
        <f>'MSCI World Indexes'!U241/'MSCI World Indexes'!U240-1</f>
        <v>-1.9270802958575306E-3</v>
      </c>
      <c r="V250" s="18">
        <f>'MSCI World Indexes'!V241/'MSCI World Indexes'!V240-1</f>
        <v>-4.3234439370229638E-2</v>
      </c>
      <c r="W250" s="18">
        <f>'MSCI World Indexes'!W241/'MSCI World Indexes'!W240-1</f>
        <v>-0.18290206686673149</v>
      </c>
      <c r="X250" s="18">
        <f>'MSCI World Indexes'!X241/'MSCI World Indexes'!X240-1</f>
        <v>0.13694757633116605</v>
      </c>
      <c r="Y250" s="18">
        <f>'MSCI World Indexes'!Y241/'MSCI World Indexes'!Y240-1</f>
        <v>8.8799555051781498E-2</v>
      </c>
      <c r="Z250" s="18">
        <f>'MSCI World Indexes'!Z241/'MSCI World Indexes'!Z240-1</f>
        <v>-2.6510400356981489E-2</v>
      </c>
      <c r="AA250" s="18">
        <f>'MSCI World Indexes'!AA241/'MSCI World Indexes'!AA240-1</f>
        <v>-1.0546949490947144E-2</v>
      </c>
      <c r="AB250" s="18"/>
      <c r="AC250" s="18">
        <f>'MSCI World Indexes'!AC241/'MSCI World Indexes'!AC240-1</f>
        <v>-4.8101265822784844E-2</v>
      </c>
      <c r="AD250" s="18">
        <f>'MSCI World Indexes'!AD241/'MSCI World Indexes'!AD240-1</f>
        <v>-4.4666147730446304E-2</v>
      </c>
      <c r="AE250" s="18">
        <f>'MSCI World Indexes'!AE241/'MSCI World Indexes'!AE240-1</f>
        <v>5.4673020410191064E-2</v>
      </c>
      <c r="AF250" s="18">
        <f>'MSCI World Indexes'!AF241/'MSCI World Indexes'!AF240-1</f>
        <v>-3.6496397899792421E-2</v>
      </c>
      <c r="AG250" s="18">
        <f>'MSCI World Indexes'!AG241/'MSCI World Indexes'!AG240-1</f>
        <v>2.7312619121492743E-2</v>
      </c>
      <c r="AH250" s="18">
        <f>'MSCI World Indexes'!AH241/'MSCI World Indexes'!AH240-1</f>
        <v>-1.7131078603041638E-2</v>
      </c>
      <c r="AI250" s="18">
        <f>'MSCI World Indexes'!AI241/'MSCI World Indexes'!AI240-1</f>
        <v>-4.4533550529415322E-2</v>
      </c>
      <c r="AJ250" s="18">
        <f>'MSCI World Indexes'!AJ241/'MSCI World Indexes'!AJ240-1</f>
        <v>-8.1932463861983607E-2</v>
      </c>
      <c r="AK250" s="18"/>
      <c r="AL250" s="18"/>
      <c r="AM250" s="18"/>
      <c r="AN250" s="18"/>
      <c r="AO250" s="18">
        <f>'MSCI World Indexes'!AO241/'MSCI World Indexes'!AO240-1</f>
        <v>0.13783848135241006</v>
      </c>
      <c r="AP250" s="18">
        <f>'MSCI World Indexes'!AP241/'MSCI World Indexes'!AP240-1</f>
        <v>-6.6298435760017038E-2</v>
      </c>
      <c r="AQ250" s="18"/>
      <c r="AR250" s="18"/>
      <c r="AS250" s="18"/>
      <c r="AT250" s="18"/>
      <c r="AU250" s="18">
        <f>'MSCI World Indexes'!AU241/'MSCI World Indexes'!AU240-1</f>
        <v>-3.4917012032754657E-2</v>
      </c>
      <c r="AV250" s="18">
        <f>'MSCI World Indexes'!AV241/'MSCI World Indexes'!AV240-1</f>
        <v>-4.1166665672134672E-2</v>
      </c>
      <c r="AW250" s="18">
        <f>'MSCI World Indexes'!AW241/'MSCI World Indexes'!AW240-1</f>
        <v>4.6477172075046314E-2</v>
      </c>
      <c r="AX250" s="18">
        <f>'MSCI World Indexes'!AX241/'MSCI World Indexes'!AX240-1</f>
        <v>-1.6879096179510666E-2</v>
      </c>
      <c r="BB250">
        <f>'MSCI World Indexes'!AY241</f>
        <v>7.7700000000000005</v>
      </c>
      <c r="BC250" s="25">
        <f t="shared" si="14"/>
        <v>6.2552445562169545E-3</v>
      </c>
      <c r="BD250">
        <v>0.68</v>
      </c>
      <c r="BF250">
        <f t="shared" si="15"/>
        <v>-1.7857617400006465E-2</v>
      </c>
    </row>
    <row r="251" spans="1:58" x14ac:dyDescent="0.2">
      <c r="A251" s="1">
        <v>32842</v>
      </c>
      <c r="B251" s="18">
        <f>'MSCI World Indexes'!B242/'MSCI World Indexes'!B241-1</f>
        <v>-2.1758507175390851E-2</v>
      </c>
      <c r="C251" s="18">
        <f>'MSCI World Indexes'!C242/'MSCI World Indexes'!C241-1</f>
        <v>6.8393176235501452E-2</v>
      </c>
      <c r="D251" s="18"/>
      <c r="E251">
        <v>7.8726499117136806E-2</v>
      </c>
      <c r="F251" s="18">
        <f>'MSCI World Indexes'!F242/'MSCI World Indexes'!F241-1</f>
        <v>-7.2462581971825202E-2</v>
      </c>
      <c r="G251" s="18">
        <f>'MSCI World Indexes'!G242/'MSCI World Indexes'!G241-1</f>
        <v>6.1360637683055774E-2</v>
      </c>
      <c r="H251" s="18">
        <f>'MSCI World Indexes'!H242/'MSCI World Indexes'!H241-1</f>
        <v>0.10113014072682813</v>
      </c>
      <c r="I251" s="18">
        <f>'MSCI World Indexes'!I242/'MSCI World Indexes'!I241-1</f>
        <v>-6.6365979381443285E-2</v>
      </c>
      <c r="J251" s="18">
        <f>'MSCI World Indexes'!J242/'MSCI World Indexes'!J241-1</f>
        <v>6.218332565637974E-2</v>
      </c>
      <c r="K251" s="18">
        <f>'MSCI World Indexes'!K242/'MSCI World Indexes'!K241-1</f>
        <v>4.8813686096470521E-2</v>
      </c>
      <c r="L251" s="18">
        <f>'MSCI World Indexes'!L242/'MSCI World Indexes'!L241-1</f>
        <v>8.1195232923277905E-2</v>
      </c>
      <c r="M251" s="18">
        <f>'MSCI World Indexes'!M242/'MSCI World Indexes'!M241-1</f>
        <v>5.2476796404481441E-2</v>
      </c>
      <c r="N251" s="18"/>
      <c r="O251" s="18">
        <f>'MSCI World Indexes'!O242/'MSCI World Indexes'!O241-1</f>
        <v>2.5618337774816702E-2</v>
      </c>
      <c r="P251" s="18">
        <f>'MSCI World Indexes'!P242/'MSCI World Indexes'!P241-1</f>
        <v>-6.4944287355876984E-3</v>
      </c>
      <c r="Q251" s="18">
        <f>'MSCI World Indexes'!Q242/'MSCI World Indexes'!Q241-1</f>
        <v>-9.4916399256882444E-3</v>
      </c>
      <c r="R251" s="18">
        <f>'MSCI World Indexes'!R242/'MSCI World Indexes'!R241-1</f>
        <v>5.2942016390465918E-2</v>
      </c>
      <c r="S251" s="18">
        <f>'MSCI World Indexes'!S242/'MSCI World Indexes'!S241-1</f>
        <v>5.0211385053875235E-2</v>
      </c>
      <c r="T251" s="18">
        <f>'MSCI World Indexes'!T242/'MSCI World Indexes'!T241-1</f>
        <v>1.782863055168793E-2</v>
      </c>
      <c r="U251" s="18">
        <f>'MSCI World Indexes'!U242/'MSCI World Indexes'!U241-1</f>
        <v>8.0204461674868721E-3</v>
      </c>
      <c r="V251" s="18">
        <f>'MSCI World Indexes'!V242/'MSCI World Indexes'!V241-1</f>
        <v>-5.3789820822985779E-2</v>
      </c>
      <c r="W251" s="18">
        <f>'MSCI World Indexes'!W242/'MSCI World Indexes'!W241-1</f>
        <v>-0.3391876149664903</v>
      </c>
      <c r="X251" s="18">
        <f>'MSCI World Indexes'!X242/'MSCI World Indexes'!X241-1</f>
        <v>-0.26201135717930801</v>
      </c>
      <c r="Y251" s="18">
        <f>'MSCI World Indexes'!Y242/'MSCI World Indexes'!Y241-1</f>
        <v>2.8858340015001316E-2</v>
      </c>
      <c r="Z251" s="18">
        <f>'MSCI World Indexes'!Z242/'MSCI World Indexes'!Z241-1</f>
        <v>5.0697587093836427E-2</v>
      </c>
      <c r="AA251" s="18">
        <f>'MSCI World Indexes'!AA242/'MSCI World Indexes'!AA241-1</f>
        <v>4.8039368582633024E-3</v>
      </c>
      <c r="AB251" s="18"/>
      <c r="AC251" s="18">
        <f>'MSCI World Indexes'!AC242/'MSCI World Indexes'!AC241-1</f>
        <v>1.4354486227940111E-2</v>
      </c>
      <c r="AD251" s="18">
        <f>'MSCI World Indexes'!AD242/'MSCI World Indexes'!AD241-1</f>
        <v>6.9326267602129565E-2</v>
      </c>
      <c r="AE251" s="18">
        <f>'MSCI World Indexes'!AE242/'MSCI World Indexes'!AE241-1</f>
        <v>-2.6584296532483065E-2</v>
      </c>
      <c r="AF251" s="18">
        <f>'MSCI World Indexes'!AF242/'MSCI World Indexes'!AF241-1</f>
        <v>5.2713886936303744E-2</v>
      </c>
      <c r="AG251" s="18">
        <f>'MSCI World Indexes'!AG242/'MSCI World Indexes'!AG241-1</f>
        <v>0.14004280068343045</v>
      </c>
      <c r="AH251" s="18">
        <f>'MSCI World Indexes'!AH242/'MSCI World Indexes'!AH241-1</f>
        <v>-0.11686644736380658</v>
      </c>
      <c r="AI251" s="18">
        <f>'MSCI World Indexes'!AI242/'MSCI World Indexes'!AI241-1</f>
        <v>-2.6705660690788835E-2</v>
      </c>
      <c r="AJ251" s="18">
        <f>'MSCI World Indexes'!AJ242/'MSCI World Indexes'!AJ241-1</f>
        <v>-1.6001795792714213E-2</v>
      </c>
      <c r="AK251" s="18"/>
      <c r="AL251" s="18"/>
      <c r="AM251" s="18"/>
      <c r="AN251" s="18"/>
      <c r="AO251" s="18">
        <f>'MSCI World Indexes'!AO242/'MSCI World Indexes'!AO241-1</f>
        <v>-9.9213067767483953E-2</v>
      </c>
      <c r="AP251" s="18">
        <f>'MSCI World Indexes'!AP242/'MSCI World Indexes'!AP241-1</f>
        <v>-3.0145074196309185E-2</v>
      </c>
      <c r="AQ251" s="18"/>
      <c r="AR251" s="18"/>
      <c r="AS251" s="18"/>
      <c r="AT251" s="18"/>
      <c r="AU251" s="18">
        <f>'MSCI World Indexes'!AU242/'MSCI World Indexes'!AU241-1</f>
        <v>3.8275625998381857E-2</v>
      </c>
      <c r="AV251" s="18">
        <f>'MSCI World Indexes'!AV242/'MSCI World Indexes'!AV241-1</f>
        <v>4.9211444811509075E-2</v>
      </c>
      <c r="AW251" s="18">
        <f>'MSCI World Indexes'!AW242/'MSCI World Indexes'!AW241-1</f>
        <v>-0.17111925024237851</v>
      </c>
      <c r="AX251" s="18">
        <f>'MSCI World Indexes'!AX242/'MSCI World Indexes'!AX241-1</f>
        <v>7.9271476227900095E-2</v>
      </c>
      <c r="BB251">
        <f>'MSCI World Indexes'!AY242</f>
        <v>7.59</v>
      </c>
      <c r="BC251" s="25">
        <f t="shared" si="14"/>
        <v>6.1150812860284454E-3</v>
      </c>
      <c r="BD251">
        <v>0.69</v>
      </c>
      <c r="BF251">
        <f t="shared" si="15"/>
        <v>-2.3438572972017457E-2</v>
      </c>
    </row>
    <row r="252" spans="1:58" x14ac:dyDescent="0.2">
      <c r="A252" s="1">
        <v>32871</v>
      </c>
      <c r="B252" s="18">
        <f>'MSCI World Indexes'!B243/'MSCI World Indexes'!B242-1</f>
        <v>0.25278986524424485</v>
      </c>
      <c r="C252" s="18">
        <f>'MSCI World Indexes'!C243/'MSCI World Indexes'!C242-1</f>
        <v>4.7856171980942497E-2</v>
      </c>
      <c r="D252" s="18"/>
      <c r="E252">
        <v>6.4074367849245251E-2</v>
      </c>
      <c r="F252" s="18">
        <f>'MSCI World Indexes'!F243/'MSCI World Indexes'!F242-1</f>
        <v>9.5506485484867287E-2</v>
      </c>
      <c r="G252" s="18">
        <f>'MSCI World Indexes'!G243/'MSCI World Indexes'!G242-1</f>
        <v>0.11760306243848517</v>
      </c>
      <c r="H252" s="18">
        <f>'MSCI World Indexes'!H243/'MSCI World Indexes'!H242-1</f>
        <v>0.20046134037661867</v>
      </c>
      <c r="I252" s="18">
        <f>'MSCI World Indexes'!I243/'MSCI World Indexes'!I242-1</f>
        <v>1.7253278122843163E-2</v>
      </c>
      <c r="J252" s="18">
        <f>'MSCI World Indexes'!J243/'MSCI World Indexes'!J242-1</f>
        <v>9.819290365173261E-2</v>
      </c>
      <c r="K252" s="18">
        <f>'MSCI World Indexes'!K243/'MSCI World Indexes'!K242-1</f>
        <v>7.500590842562227E-2</v>
      </c>
      <c r="L252" s="18">
        <f>'MSCI World Indexes'!L243/'MSCI World Indexes'!L242-1</f>
        <v>0.12105600381454762</v>
      </c>
      <c r="M252" s="18">
        <f>'MSCI World Indexes'!M243/'MSCI World Indexes'!M242-1</f>
        <v>9.1600472342558081E-2</v>
      </c>
      <c r="N252" s="18"/>
      <c r="O252" s="18">
        <f>'MSCI World Indexes'!O243/'MSCI World Indexes'!O242-1</f>
        <v>-6.4044658716061464E-3</v>
      </c>
      <c r="P252" s="18">
        <f>'MSCI World Indexes'!P243/'MSCI World Indexes'!P242-1</f>
        <v>3.4523314446119446E-2</v>
      </c>
      <c r="Q252" s="18">
        <f>'MSCI World Indexes'!Q243/'MSCI World Indexes'!Q242-1</f>
        <v>0.11756297458282172</v>
      </c>
      <c r="R252" s="18">
        <f>'MSCI World Indexes'!R243/'MSCI World Indexes'!R242-1</f>
        <v>2.9835229042011413E-2</v>
      </c>
      <c r="S252" s="18">
        <f>'MSCI World Indexes'!S243/'MSCI World Indexes'!S242-1</f>
        <v>9.7852877479452927E-2</v>
      </c>
      <c r="T252" s="18">
        <f>'MSCI World Indexes'!T243/'MSCI World Indexes'!T242-1</f>
        <v>1.9753334316398474E-2</v>
      </c>
      <c r="U252" s="18">
        <f>'MSCI World Indexes'!U243/'MSCI World Indexes'!U242-1</f>
        <v>1.7848861826320173E-2</v>
      </c>
      <c r="V252" s="18">
        <f>'MSCI World Indexes'!V243/'MSCI World Indexes'!V242-1</f>
        <v>9.0289512023903118E-2</v>
      </c>
      <c r="W252" s="18">
        <f>'MSCI World Indexes'!W243/'MSCI World Indexes'!W242-1</f>
        <v>7.2027078649574694E-2</v>
      </c>
      <c r="X252" s="18">
        <f>'MSCI World Indexes'!X243/'MSCI World Indexes'!X242-1</f>
        <v>0.2686420770253104</v>
      </c>
      <c r="Y252" s="18">
        <f>'MSCI World Indexes'!Y243/'MSCI World Indexes'!Y242-1</f>
        <v>0.11927850925431271</v>
      </c>
      <c r="Z252" s="18">
        <f>'MSCI World Indexes'!Z243/'MSCI World Indexes'!Z242-1</f>
        <v>-2.121422519497651E-3</v>
      </c>
      <c r="AA252" s="18">
        <f>'MSCI World Indexes'!AA243/'MSCI World Indexes'!AA242-1</f>
        <v>1.122992369019804E-2</v>
      </c>
      <c r="AB252" s="18"/>
      <c r="AC252" s="18">
        <f>'MSCI World Indexes'!AC243/'MSCI World Indexes'!AC242-1</f>
        <v>-9.9897866372630206E-3</v>
      </c>
      <c r="AD252" s="18">
        <f>'MSCI World Indexes'!AD243/'MSCI World Indexes'!AD242-1</f>
        <v>9.9452077104733583E-2</v>
      </c>
      <c r="AE252" s="18">
        <f>'MSCI World Indexes'!AE243/'MSCI World Indexes'!AE242-1</f>
        <v>-0.15072975176156611</v>
      </c>
      <c r="AF252" s="18">
        <f>'MSCI World Indexes'!AF243/'MSCI World Indexes'!AF242-1</f>
        <v>7.6797198094074703E-2</v>
      </c>
      <c r="AG252" s="18">
        <f>'MSCI World Indexes'!AG243/'MSCI World Indexes'!AG242-1</f>
        <v>0.10409113272527715</v>
      </c>
      <c r="AH252" s="18">
        <f>'MSCI World Indexes'!AH243/'MSCI World Indexes'!AH242-1</f>
        <v>5.5578940680321987E-2</v>
      </c>
      <c r="AI252" s="18">
        <f>'MSCI World Indexes'!AI243/'MSCI World Indexes'!AI242-1</f>
        <v>4.9258008300246292E-2</v>
      </c>
      <c r="AJ252" s="18">
        <f>'MSCI World Indexes'!AJ243/'MSCI World Indexes'!AJ242-1</f>
        <v>-3.5424474498940928E-2</v>
      </c>
      <c r="AK252" s="18"/>
      <c r="AL252" s="18"/>
      <c r="AM252" s="18"/>
      <c r="AN252" s="18"/>
      <c r="AO252" s="18">
        <f>'MSCI World Indexes'!AO243/'MSCI World Indexes'!AO242-1</f>
        <v>0.49960930625461963</v>
      </c>
      <c r="AP252" s="18">
        <f>'MSCI World Indexes'!AP243/'MSCI World Indexes'!AP242-1</f>
        <v>-1.6811405670652424E-2</v>
      </c>
      <c r="AQ252" s="18"/>
      <c r="AR252" s="18"/>
      <c r="AS252" s="18"/>
      <c r="AT252" s="18"/>
      <c r="AU252" s="18">
        <f>'MSCI World Indexes'!AU243/'MSCI World Indexes'!AU242-1</f>
        <v>3.0534323413159647E-2</v>
      </c>
      <c r="AV252" s="18">
        <f>'MSCI World Indexes'!AV243/'MSCI World Indexes'!AV242-1</f>
        <v>3.5897385200929222E-2</v>
      </c>
      <c r="AW252" s="18">
        <f>'MSCI World Indexes'!AW243/'MSCI World Indexes'!AW242-1</f>
        <v>0.17353304308272133</v>
      </c>
      <c r="AX252" s="18">
        <f>'MSCI World Indexes'!AX243/'MSCI World Indexes'!AX242-1</f>
        <v>7.7532958891135095E-2</v>
      </c>
      <c r="BB252">
        <f>'MSCI World Indexes'!AY243</f>
        <v>7.55</v>
      </c>
      <c r="BC252" s="25">
        <f t="shared" si="14"/>
        <v>6.0839047031984173E-3</v>
      </c>
      <c r="BD252">
        <v>0.61</v>
      </c>
      <c r="BF252">
        <f t="shared" si="15"/>
        <v>-5.2840281466051131E-3</v>
      </c>
    </row>
    <row r="253" spans="1:58" x14ac:dyDescent="0.2">
      <c r="A253" s="1">
        <v>32904</v>
      </c>
      <c r="B253" s="18">
        <f>'MSCI World Indexes'!B244/'MSCI World Indexes'!B243-1</f>
        <v>0.19707058722311044</v>
      </c>
      <c r="C253" s="18">
        <f>'MSCI World Indexes'!C244/'MSCI World Indexes'!C243-1</f>
        <v>-4.0776417540367982E-2</v>
      </c>
      <c r="D253" s="18"/>
      <c r="E253">
        <v>2.7497331699410932E-2</v>
      </c>
      <c r="F253" s="18">
        <f>'MSCI World Indexes'!F244/'MSCI World Indexes'!F243-1</f>
        <v>6.6077343616282036E-2</v>
      </c>
      <c r="G253" s="18">
        <f>'MSCI World Indexes'!G244/'MSCI World Indexes'!G243-1</f>
        <v>-5.2040337926659852E-2</v>
      </c>
      <c r="H253" s="18">
        <f>'MSCI World Indexes'!H244/'MSCI World Indexes'!H243-1</f>
        <v>2.8548885166115312E-2</v>
      </c>
      <c r="I253" s="18">
        <f>'MSCI World Indexes'!I244/'MSCI World Indexes'!I243-1</f>
        <v>0.19234828190052067</v>
      </c>
      <c r="J253" s="18">
        <f>'MSCI World Indexes'!J244/'MSCI World Indexes'!J243-1</f>
        <v>8.2765083425176744E-2</v>
      </c>
      <c r="K253" s="18">
        <f>'MSCI World Indexes'!K244/'MSCI World Indexes'!K243-1</f>
        <v>-5.5193214821557257E-3</v>
      </c>
      <c r="L253" s="18">
        <f>'MSCI World Indexes'!L244/'MSCI World Indexes'!L243-1</f>
        <v>0.10215555769697238</v>
      </c>
      <c r="M253" s="18">
        <f>'MSCI World Indexes'!M244/'MSCI World Indexes'!M243-1</f>
        <v>-4.0401133967612912E-2</v>
      </c>
      <c r="N253" s="18"/>
      <c r="O253" s="18">
        <f>'MSCI World Indexes'!O244/'MSCI World Indexes'!O243-1</f>
        <v>-5.1208449956074986E-2</v>
      </c>
      <c r="P253" s="18">
        <f>'MSCI World Indexes'!P244/'MSCI World Indexes'!P243-1</f>
        <v>-6.1246537570112225E-2</v>
      </c>
      <c r="Q253" s="18">
        <f>'MSCI World Indexes'!Q244/'MSCI World Indexes'!Q243-1</f>
        <v>-5.616344188829836E-3</v>
      </c>
      <c r="R253" s="18">
        <f>'MSCI World Indexes'!R244/'MSCI World Indexes'!R243-1</f>
        <v>-3.8885773041689164E-3</v>
      </c>
      <c r="S253" s="18">
        <f>'MSCI World Indexes'!S244/'MSCI World Indexes'!S243-1</f>
        <v>3.7266081056821498E-3</v>
      </c>
      <c r="T253" s="18">
        <f>'MSCI World Indexes'!T244/'MSCI World Indexes'!T243-1</f>
        <v>-6.7643611146150917E-2</v>
      </c>
      <c r="U253" s="18">
        <f>'MSCI World Indexes'!U244/'MSCI World Indexes'!U243-1</f>
        <v>-9.4134572052553156E-2</v>
      </c>
      <c r="V253" s="18">
        <f>'MSCI World Indexes'!V244/'MSCI World Indexes'!V243-1</f>
        <v>8.0308148263187995E-2</v>
      </c>
      <c r="W253" s="18">
        <f>'MSCI World Indexes'!W244/'MSCI World Indexes'!W243-1</f>
        <v>-0.38467851937529396</v>
      </c>
      <c r="X253" s="18">
        <f>'MSCI World Indexes'!X244/'MSCI World Indexes'!X243-1</f>
        <v>1.2416645727429065E-2</v>
      </c>
      <c r="Y253" s="18">
        <f>'MSCI World Indexes'!Y244/'MSCI World Indexes'!Y243-1</f>
        <v>4.4566352600312165E-2</v>
      </c>
      <c r="Z253" s="18">
        <f>'MSCI World Indexes'!Z244/'MSCI World Indexes'!Z243-1</f>
        <v>-6.0446520541844073E-2</v>
      </c>
      <c r="AA253" s="18">
        <f>'MSCI World Indexes'!AA244/'MSCI World Indexes'!AA243-1</f>
        <v>-3.418293004969164E-2</v>
      </c>
      <c r="AB253" s="18"/>
      <c r="AC253" s="18">
        <f>'MSCI World Indexes'!AC244/'MSCI World Indexes'!AC243-1</f>
        <v>-3.2935560859188584E-2</v>
      </c>
      <c r="AD253" s="18">
        <f>'MSCI World Indexes'!AD244/'MSCI World Indexes'!AD243-1</f>
        <v>1.4448206538990593E-2</v>
      </c>
      <c r="AE253" s="18">
        <f>'MSCI World Indexes'!AE244/'MSCI World Indexes'!AE243-1</f>
        <v>-1.3455528819813489E-3</v>
      </c>
      <c r="AF253" s="18">
        <f>'MSCI World Indexes'!AF244/'MSCI World Indexes'!AF243-1</f>
        <v>3.0017164803730179E-2</v>
      </c>
      <c r="AG253" s="18">
        <f>'MSCI World Indexes'!AG244/'MSCI World Indexes'!AG243-1</f>
        <v>-2.7422240808407716E-2</v>
      </c>
      <c r="AH253" s="18">
        <f>'MSCI World Indexes'!AH244/'MSCI World Indexes'!AH243-1</f>
        <v>0.30791243131265245</v>
      </c>
      <c r="AI253" s="18">
        <f>'MSCI World Indexes'!AI244/'MSCI World Indexes'!AI243-1</f>
        <v>-1.0598815980412013E-2</v>
      </c>
      <c r="AJ253" s="18">
        <f>'MSCI World Indexes'!AJ244/'MSCI World Indexes'!AJ243-1</f>
        <v>-4.8956010541252759E-2</v>
      </c>
      <c r="AK253" s="18"/>
      <c r="AL253" s="18"/>
      <c r="AM253" s="18"/>
      <c r="AN253" s="18"/>
      <c r="AO253" s="18">
        <f>'MSCI World Indexes'!AO244/'MSCI World Indexes'!AO243-1</f>
        <v>0.4008365136813643</v>
      </c>
      <c r="AP253" s="18">
        <f>'MSCI World Indexes'!AP244/'MSCI World Indexes'!AP243-1</f>
        <v>7.6895777054964531E-2</v>
      </c>
      <c r="AQ253" s="18"/>
      <c r="AR253" s="18"/>
      <c r="AS253" s="18"/>
      <c r="AT253" s="18"/>
      <c r="AU253" s="18">
        <f>'MSCI World Indexes'!AU244/'MSCI World Indexes'!AU243-1</f>
        <v>-4.8285149240840597E-2</v>
      </c>
      <c r="AV253" s="18">
        <f>'MSCI World Indexes'!AV244/'MSCI World Indexes'!AV243-1</f>
        <v>-3.8231179296510431E-2</v>
      </c>
      <c r="AW253" s="18">
        <f>'MSCI World Indexes'!AW244/'MSCI World Indexes'!AW243-1</f>
        <v>1.4029023110116112E-2</v>
      </c>
      <c r="AX253" s="18">
        <f>'MSCI World Indexes'!AX244/'MSCI World Indexes'!AX243-1</f>
        <v>2.6227865807841866E-3</v>
      </c>
      <c r="BB253">
        <f>'MSCI World Indexes'!AY244</f>
        <v>7.74</v>
      </c>
      <c r="BC253" s="25">
        <f t="shared" si="14"/>
        <v>6.2318989207894582E-3</v>
      </c>
      <c r="BD253">
        <v>0.56999999999999995</v>
      </c>
      <c r="BF253">
        <f t="shared" si="15"/>
        <v>2.4854124340702555E-2</v>
      </c>
    </row>
    <row r="254" spans="1:58" x14ac:dyDescent="0.2">
      <c r="A254" s="1">
        <v>32932</v>
      </c>
      <c r="B254" s="18">
        <f>'MSCI World Indexes'!B245/'MSCI World Indexes'!B244-1</f>
        <v>0.19476923719783557</v>
      </c>
      <c r="C254" s="18">
        <f>'MSCI World Indexes'!C245/'MSCI World Indexes'!C244-1</f>
        <v>-9.4378622772024579E-2</v>
      </c>
      <c r="D254" s="18"/>
      <c r="E254">
        <v>-1.525708965518624E-3</v>
      </c>
      <c r="F254" s="18">
        <f>'MSCI World Indexes'!F245/'MSCI World Indexes'!F244-1</f>
        <v>-2.9588425287573439E-2</v>
      </c>
      <c r="G254" s="18">
        <f>'MSCI World Indexes'!G245/'MSCI World Indexes'!G244-1</f>
        <v>-2.6739720713731652E-2</v>
      </c>
      <c r="H254" s="18">
        <f>'MSCI World Indexes'!H245/'MSCI World Indexes'!H244-1</f>
        <v>-2.1534458125867295E-2</v>
      </c>
      <c r="I254" s="18">
        <f>'MSCI World Indexes'!I245/'MSCI World Indexes'!I244-1</f>
        <v>5.1378689879881367E-2</v>
      </c>
      <c r="J254" s="18">
        <f>'MSCI World Indexes'!J245/'MSCI World Indexes'!J244-1</f>
        <v>-3.1793638006488267E-2</v>
      </c>
      <c r="K254" s="18">
        <f>'MSCI World Indexes'!K245/'MSCI World Indexes'!K244-1</f>
        <v>-4.8115110145827034E-2</v>
      </c>
      <c r="L254" s="18">
        <f>'MSCI World Indexes'!L245/'MSCI World Indexes'!L244-1</f>
        <v>7.1911386069957839E-2</v>
      </c>
      <c r="M254" s="18">
        <f>'MSCI World Indexes'!M245/'MSCI World Indexes'!M244-1</f>
        <v>-3.2965646515987213E-2</v>
      </c>
      <c r="N254" s="18"/>
      <c r="O254" s="18">
        <f>'MSCI World Indexes'!O245/'MSCI World Indexes'!O244-1</f>
        <v>-2.25126775120853E-2</v>
      </c>
      <c r="P254" s="18">
        <f>'MSCI World Indexes'!P245/'MSCI World Indexes'!P244-1</f>
        <v>-3.0496861994674052E-2</v>
      </c>
      <c r="Q254" s="18">
        <f>'MSCI World Indexes'!Q245/'MSCI World Indexes'!Q244-1</f>
        <v>-4.725673296992261E-2</v>
      </c>
      <c r="R254" s="18">
        <f>'MSCI World Indexes'!R245/'MSCI World Indexes'!R244-1</f>
        <v>7.1808245871429754E-4</v>
      </c>
      <c r="S254" s="18">
        <f>'MSCI World Indexes'!S245/'MSCI World Indexes'!S244-1</f>
        <v>-3.0240795676244714E-2</v>
      </c>
      <c r="T254" s="18">
        <f>'MSCI World Indexes'!T245/'MSCI World Indexes'!T244-1</f>
        <v>1.187958065080319E-2</v>
      </c>
      <c r="U254" s="18">
        <f>'MSCI World Indexes'!U245/'MSCI World Indexes'!U244-1</f>
        <v>-3.1707763755284279E-4</v>
      </c>
      <c r="V254" s="18">
        <f>'MSCI World Indexes'!V245/'MSCI World Indexes'!V244-1</f>
        <v>6.0378624289817218E-2</v>
      </c>
      <c r="W254" s="18">
        <f>'MSCI World Indexes'!W245/'MSCI World Indexes'!W244-1</f>
        <v>0.20290315996335462</v>
      </c>
      <c r="X254" s="18">
        <f>'MSCI World Indexes'!X245/'MSCI World Indexes'!X244-1</f>
        <v>6.6713249865405277E-2</v>
      </c>
      <c r="Y254" s="18">
        <f>'MSCI World Indexes'!Y245/'MSCI World Indexes'!Y244-1</f>
        <v>0.13873494202579129</v>
      </c>
      <c r="Z254" s="18">
        <f>'MSCI World Indexes'!Z245/'MSCI World Indexes'!Z244-1</f>
        <v>-0.10369299854223402</v>
      </c>
      <c r="AA254" s="18">
        <f>'MSCI World Indexes'!AA245/'MSCI World Indexes'!AA244-1</f>
        <v>7.6814658699057237E-2</v>
      </c>
      <c r="AB254" s="18"/>
      <c r="AC254" s="18">
        <f>'MSCI World Indexes'!AC245/'MSCI World Indexes'!AC244-1</f>
        <v>-5.0255283465486245E-2</v>
      </c>
      <c r="AD254" s="18">
        <f>'MSCI World Indexes'!AD245/'MSCI World Indexes'!AD244-1</f>
        <v>4.9892829763599655E-2</v>
      </c>
      <c r="AE254" s="18">
        <f>'MSCI World Indexes'!AE245/'MSCI World Indexes'!AE244-1</f>
        <v>-2.1693906570932064E-2</v>
      </c>
      <c r="AF254" s="18">
        <f>'MSCI World Indexes'!AF245/'MSCI World Indexes'!AF244-1</f>
        <v>2.0549605527749204E-2</v>
      </c>
      <c r="AG254" s="18">
        <f>'MSCI World Indexes'!AG245/'MSCI World Indexes'!AG244-1</f>
        <v>-6.3259954746346825E-2</v>
      </c>
      <c r="AH254" s="18">
        <f>'MSCI World Indexes'!AH245/'MSCI World Indexes'!AH244-1</f>
        <v>-6.079386385426655E-2</v>
      </c>
      <c r="AI254" s="18">
        <f>'MSCI World Indexes'!AI245/'MSCI World Indexes'!AI244-1</f>
        <v>-7.1949293702814332E-2</v>
      </c>
      <c r="AJ254" s="18">
        <f>'MSCI World Indexes'!AJ245/'MSCI World Indexes'!AJ244-1</f>
        <v>-7.6947671320473199E-2</v>
      </c>
      <c r="AK254" s="18"/>
      <c r="AL254" s="18"/>
      <c r="AM254" s="18"/>
      <c r="AN254" s="18"/>
      <c r="AO254" s="18">
        <f>'MSCI World Indexes'!AO245/'MSCI World Indexes'!AO244-1</f>
        <v>-1.7093587475202399E-2</v>
      </c>
      <c r="AP254" s="18">
        <f>'MSCI World Indexes'!AP245/'MSCI World Indexes'!AP244-1</f>
        <v>0.16468559325016563</v>
      </c>
      <c r="AQ254" s="18"/>
      <c r="AR254" s="18"/>
      <c r="AS254" s="18"/>
      <c r="AT254" s="18"/>
      <c r="AU254" s="18">
        <f>'MSCI World Indexes'!AU245/'MSCI World Indexes'!AU244-1</f>
        <v>-4.4556472523076485E-2</v>
      </c>
      <c r="AV254" s="18">
        <f>'MSCI World Indexes'!AV245/'MSCI World Indexes'!AV244-1</f>
        <v>-7.0857242650086749E-2</v>
      </c>
      <c r="AW254" s="18">
        <f>'MSCI World Indexes'!AW245/'MSCI World Indexes'!AW244-1</f>
        <v>7.9951634292846574E-2</v>
      </c>
      <c r="AX254" s="18">
        <f>'MSCI World Indexes'!AX245/'MSCI World Indexes'!AX244-1</f>
        <v>1.5813387882844143E-2</v>
      </c>
      <c r="BB254">
        <f>'MSCI World Indexes'!AY245</f>
        <v>7.7700000000000005</v>
      </c>
      <c r="BC254" s="25">
        <f t="shared" si="14"/>
        <v>6.2552445562169545E-3</v>
      </c>
      <c r="BD254">
        <v>0.56999999999999995</v>
      </c>
      <c r="BF254">
        <f t="shared" si="15"/>
        <v>3.8684767779200158E-3</v>
      </c>
    </row>
    <row r="255" spans="1:58" x14ac:dyDescent="0.2">
      <c r="A255" s="1">
        <v>32962</v>
      </c>
      <c r="B255" s="18">
        <f>'MSCI World Indexes'!B246/'MSCI World Indexes'!B245-1</f>
        <v>1.664205658662965E-2</v>
      </c>
      <c r="C255" s="18">
        <f>'MSCI World Indexes'!C246/'MSCI World Indexes'!C245-1</f>
        <v>8.6446815131060672E-2</v>
      </c>
      <c r="D255" s="18"/>
      <c r="E255">
        <v>4.7982447352515889E-2</v>
      </c>
      <c r="F255" s="18">
        <f>'MSCI World Indexes'!F246/'MSCI World Indexes'!F245-1</f>
        <v>-7.3954045137368252E-2</v>
      </c>
      <c r="G255" s="18">
        <f>'MSCI World Indexes'!G246/'MSCI World Indexes'!G245-1</f>
        <v>6.3699027326912683E-2</v>
      </c>
      <c r="H255" s="18">
        <f>'MSCI World Indexes'!H246/'MSCI World Indexes'!H245-1</f>
        <v>9.510248369211749E-2</v>
      </c>
      <c r="I255" s="18">
        <f>'MSCI World Indexes'!I246/'MSCI World Indexes'!I245-1</f>
        <v>4.8960429242119519E-2</v>
      </c>
      <c r="J255" s="18">
        <f>'MSCI World Indexes'!J246/'MSCI World Indexes'!J245-1</f>
        <v>-1.3835558678847448E-2</v>
      </c>
      <c r="K255" s="18">
        <f>'MSCI World Indexes'!K246/'MSCI World Indexes'!K245-1</f>
        <v>3.7427577271282653E-2</v>
      </c>
      <c r="L255" s="18">
        <f>'MSCI World Indexes'!L246/'MSCI World Indexes'!L245-1</f>
        <v>9.4064019410957656E-3</v>
      </c>
      <c r="M255" s="18">
        <f>'MSCI World Indexes'!M246/'MSCI World Indexes'!M245-1</f>
        <v>4.1570157052981838E-2</v>
      </c>
      <c r="N255" s="18"/>
      <c r="O255" s="18">
        <f>'MSCI World Indexes'!O246/'MSCI World Indexes'!O245-1</f>
        <v>-3.5279215772662242E-2</v>
      </c>
      <c r="P255" s="18">
        <f>'MSCI World Indexes'!P246/'MSCI World Indexes'!P245-1</f>
        <v>-8.7688060731538897E-2</v>
      </c>
      <c r="Q255" s="18">
        <f>'MSCI World Indexes'!Q246/'MSCI World Indexes'!Q245-1</f>
        <v>-4.0146514378557541E-2</v>
      </c>
      <c r="R255" s="18">
        <f>'MSCI World Indexes'!R246/'MSCI World Indexes'!R245-1</f>
        <v>-3.7169980250594037E-2</v>
      </c>
      <c r="S255" s="18">
        <f>'MSCI World Indexes'!S246/'MSCI World Indexes'!S245-1</f>
        <v>-3.1902467358745357E-2</v>
      </c>
      <c r="T255" s="18">
        <f>'MSCI World Indexes'!T246/'MSCI World Indexes'!T245-1</f>
        <v>2.0701732645014959E-2</v>
      </c>
      <c r="U255" s="18">
        <f>'MSCI World Indexes'!U246/'MSCI World Indexes'!U245-1</f>
        <v>6.4775446031852812E-3</v>
      </c>
      <c r="V255" s="18">
        <f>'MSCI World Indexes'!V246/'MSCI World Indexes'!V245-1</f>
        <v>4.4936775002613061E-3</v>
      </c>
      <c r="W255" s="18">
        <f>'MSCI World Indexes'!W246/'MSCI World Indexes'!W245-1</f>
        <v>0.16397013558947471</v>
      </c>
      <c r="X255" s="18">
        <f>'MSCI World Indexes'!X246/'MSCI World Indexes'!X245-1</f>
        <v>-0.66933339060525687</v>
      </c>
      <c r="Y255" s="18">
        <f>'MSCI World Indexes'!Y246/'MSCI World Indexes'!Y245-1</f>
        <v>-2.1289652567975104E-3</v>
      </c>
      <c r="Z255" s="18">
        <f>'MSCI World Indexes'!Z246/'MSCI World Indexes'!Z245-1</f>
        <v>-0.19423380118602562</v>
      </c>
      <c r="AA255" s="18">
        <f>'MSCI World Indexes'!AA246/'MSCI World Indexes'!AA245-1</f>
        <v>1.8535262497494598E-2</v>
      </c>
      <c r="AB255" s="18"/>
      <c r="AC255" s="18">
        <f>'MSCI World Indexes'!AC246/'MSCI World Indexes'!AC245-1</f>
        <v>-2.6795343924805426E-2</v>
      </c>
      <c r="AD255" s="18">
        <f>'MSCI World Indexes'!AD246/'MSCI World Indexes'!AD245-1</f>
        <v>-4.0274590448941439E-2</v>
      </c>
      <c r="AE255" s="18">
        <f>'MSCI World Indexes'!AE246/'MSCI World Indexes'!AE245-1</f>
        <v>-4.4287130622810089E-2</v>
      </c>
      <c r="AF255" s="18">
        <f>'MSCI World Indexes'!AF246/'MSCI World Indexes'!AF245-1</f>
        <v>-2.7056691426091906E-2</v>
      </c>
      <c r="AG255" s="18">
        <f>'MSCI World Indexes'!AG246/'MSCI World Indexes'!AG245-1</f>
        <v>3.4035028312357607E-2</v>
      </c>
      <c r="AH255" s="18">
        <f>'MSCI World Indexes'!AH246/'MSCI World Indexes'!AH245-1</f>
        <v>-0.12630972894837844</v>
      </c>
      <c r="AI255" s="18">
        <f>'MSCI World Indexes'!AI246/'MSCI World Indexes'!AI245-1</f>
        <v>-2.8348989534043412E-2</v>
      </c>
      <c r="AJ255" s="18">
        <f>'MSCI World Indexes'!AJ246/'MSCI World Indexes'!AJ245-1</f>
        <v>-4.3413000808220747E-2</v>
      </c>
      <c r="AK255" s="18"/>
      <c r="AL255" s="18"/>
      <c r="AM255" s="18"/>
      <c r="AN255" s="18"/>
      <c r="AO255" s="18">
        <f>'MSCI World Indexes'!AO246/'MSCI World Indexes'!AO245-1</f>
        <v>-0.14058605935598245</v>
      </c>
      <c r="AP255" s="18">
        <f>'MSCI World Indexes'!AP246/'MSCI World Indexes'!AP245-1</f>
        <v>0.22254760832060483</v>
      </c>
      <c r="AQ255" s="18"/>
      <c r="AR255" s="18"/>
      <c r="AS255" s="18"/>
      <c r="AT255" s="18"/>
      <c r="AU255" s="18">
        <f>'MSCI World Indexes'!AU246/'MSCI World Indexes'!AU245-1</f>
        <v>-6.2161020070325534E-2</v>
      </c>
      <c r="AV255" s="18">
        <f>'MSCI World Indexes'!AV246/'MSCI World Indexes'!AV245-1</f>
        <v>-0.10535556193940354</v>
      </c>
      <c r="AW255" s="18">
        <f>'MSCI World Indexes'!AW246/'MSCI World Indexes'!AW245-1</f>
        <v>-0.31263950187447176</v>
      </c>
      <c r="AX255" s="18">
        <f>'MSCI World Indexes'!AX246/'MSCI World Indexes'!AX245-1</f>
        <v>-6.8440076652885873E-3</v>
      </c>
      <c r="BB255">
        <f>'MSCI World Indexes'!AY246</f>
        <v>7.8</v>
      </c>
      <c r="BC255" s="25">
        <f t="shared" si="14"/>
        <v>6.2785842352273136E-3</v>
      </c>
      <c r="BD255">
        <v>0.64</v>
      </c>
      <c r="BF255">
        <f t="shared" si="15"/>
        <v>3.8535693159902351E-3</v>
      </c>
    </row>
    <row r="256" spans="1:58" x14ac:dyDescent="0.2">
      <c r="A256" s="1">
        <v>32993</v>
      </c>
      <c r="B256" s="18">
        <f>'MSCI World Indexes'!B247/'MSCI World Indexes'!B246-1</f>
        <v>-0.12889984539944666</v>
      </c>
      <c r="C256" s="18">
        <f>'MSCI World Indexes'!C247/'MSCI World Indexes'!C246-1</f>
        <v>-1.0465650235121027E-2</v>
      </c>
      <c r="D256" s="18"/>
      <c r="E256">
        <v>-6.5910805115459103E-2</v>
      </c>
      <c r="F256" s="18">
        <f>'MSCI World Indexes'!F247/'MSCI World Indexes'!F246-1</f>
        <v>-8.0595665973054231E-2</v>
      </c>
      <c r="G256" s="18">
        <f>'MSCI World Indexes'!G247/'MSCI World Indexes'!G246-1</f>
        <v>5.773561293271734E-2</v>
      </c>
      <c r="H256" s="18">
        <f>'MSCI World Indexes'!H247/'MSCI World Indexes'!H246-1</f>
        <v>-6.9980462978888602E-2</v>
      </c>
      <c r="I256" s="18">
        <f>'MSCI World Indexes'!I247/'MSCI World Indexes'!I246-1</f>
        <v>0.48276303024958112</v>
      </c>
      <c r="J256" s="18">
        <f>'MSCI World Indexes'!J247/'MSCI World Indexes'!J246-1</f>
        <v>-5.9345320213894159E-2</v>
      </c>
      <c r="K256" s="18">
        <f>'MSCI World Indexes'!K247/'MSCI World Indexes'!K246-1</f>
        <v>2.4106511664440999E-2</v>
      </c>
      <c r="L256" s="18">
        <f>'MSCI World Indexes'!L247/'MSCI World Indexes'!L246-1</f>
        <v>-6.3344810323160639E-2</v>
      </c>
      <c r="M256" s="18">
        <f>'MSCI World Indexes'!M247/'MSCI World Indexes'!M246-1</f>
        <v>-3.3983117434526755E-2</v>
      </c>
      <c r="N256" s="18"/>
      <c r="O256" s="18">
        <f>'MSCI World Indexes'!O247/'MSCI World Indexes'!O246-1</f>
        <v>3.551896971011681E-2</v>
      </c>
      <c r="P256" s="18">
        <f>'MSCI World Indexes'!P247/'MSCI World Indexes'!P246-1</f>
        <v>0.10411970286094663</v>
      </c>
      <c r="Q256" s="18">
        <f>'MSCI World Indexes'!Q247/'MSCI World Indexes'!Q246-1</f>
        <v>2.473542039122556E-2</v>
      </c>
      <c r="R256" s="18">
        <f>'MSCI World Indexes'!R247/'MSCI World Indexes'!R246-1</f>
        <v>-1.4686877001851228E-2</v>
      </c>
      <c r="S256" s="18">
        <f>'MSCI World Indexes'!S247/'MSCI World Indexes'!S246-1</f>
        <v>-6.7324326099809539E-2</v>
      </c>
      <c r="T256" s="18">
        <f>'MSCI World Indexes'!T247/'MSCI World Indexes'!T246-1</f>
        <v>-2.3291553377275287E-2</v>
      </c>
      <c r="U256" s="18">
        <f>'MSCI World Indexes'!U247/'MSCI World Indexes'!U246-1</f>
        <v>-7.7309056925676578E-2</v>
      </c>
      <c r="V256" s="18">
        <f>'MSCI World Indexes'!V247/'MSCI World Indexes'!V246-1</f>
        <v>5.6413154727761539E-2</v>
      </c>
      <c r="W256" s="18">
        <f>'MSCI World Indexes'!W247/'MSCI World Indexes'!W246-1</f>
        <v>0.12990059803908283</v>
      </c>
      <c r="X256" s="18">
        <f>'MSCI World Indexes'!X247/'MSCI World Indexes'!X246-1</f>
        <v>0.81250947195219658</v>
      </c>
      <c r="Y256" s="18">
        <f>'MSCI World Indexes'!Y247/'MSCI World Indexes'!Y246-1</f>
        <v>-4.2249123653548715E-2</v>
      </c>
      <c r="Z256" s="18">
        <f>'MSCI World Indexes'!Z247/'MSCI World Indexes'!Z246-1</f>
        <v>1.2223756979663492E-2</v>
      </c>
      <c r="AA256" s="18">
        <f>'MSCI World Indexes'!AA247/'MSCI World Indexes'!AA246-1</f>
        <v>-1.1387881441511705E-2</v>
      </c>
      <c r="AB256" s="18"/>
      <c r="AC256" s="18">
        <f>'MSCI World Indexes'!AC247/'MSCI World Indexes'!AC246-1</f>
        <v>-0.20456607370488189</v>
      </c>
      <c r="AD256" s="18">
        <f>'MSCI World Indexes'!AD247/'MSCI World Indexes'!AD246-1</f>
        <v>-0.10195642047513076</v>
      </c>
      <c r="AE256" s="18">
        <f>'MSCI World Indexes'!AE247/'MSCI World Indexes'!AE246-1</f>
        <v>-0.10889188263071681</v>
      </c>
      <c r="AF256" s="18">
        <f>'MSCI World Indexes'!AF247/'MSCI World Indexes'!AF246-1</f>
        <v>-8.2644664235555387E-2</v>
      </c>
      <c r="AG256" s="18">
        <f>'MSCI World Indexes'!AG247/'MSCI World Indexes'!AG246-1</f>
        <v>1.3972222929727884E-3</v>
      </c>
      <c r="AH256" s="18">
        <f>'MSCI World Indexes'!AH247/'MSCI World Indexes'!AH246-1</f>
        <v>-0.11640455214637901</v>
      </c>
      <c r="AI256" s="18">
        <f>'MSCI World Indexes'!AI247/'MSCI World Indexes'!AI246-1</f>
        <v>-7.0711626300234087E-2</v>
      </c>
      <c r="AJ256" s="18">
        <f>'MSCI World Indexes'!AJ247/'MSCI World Indexes'!AJ246-1</f>
        <v>-2.3670622946422637E-2</v>
      </c>
      <c r="AK256" s="18"/>
      <c r="AL256" s="18"/>
      <c r="AM256" s="18"/>
      <c r="AN256" s="18"/>
      <c r="AO256" s="18">
        <f>'MSCI World Indexes'!AO247/'MSCI World Indexes'!AO246-1</f>
        <v>1.3765525886726415E-3</v>
      </c>
      <c r="AP256" s="18">
        <f>'MSCI World Indexes'!AP247/'MSCI World Indexes'!AP246-1</f>
        <v>-2.9967057808377939E-2</v>
      </c>
      <c r="AQ256" s="18"/>
      <c r="AR256" s="18"/>
      <c r="AS256" s="18"/>
      <c r="AT256" s="18"/>
      <c r="AU256" s="18">
        <f>'MSCI World Indexes'!AU247/'MSCI World Indexes'!AU246-1</f>
        <v>-1.6320186516417201E-2</v>
      </c>
      <c r="AV256" s="18">
        <f>'MSCI World Indexes'!AV247/'MSCI World Indexes'!AV246-1</f>
        <v>-9.2367891116185152E-3</v>
      </c>
      <c r="AW256" s="18">
        <f>'MSCI World Indexes'!AW247/'MSCI World Indexes'!AW246-1</f>
        <v>0.21193810261934165</v>
      </c>
      <c r="AX256" s="18">
        <f>'MSCI World Indexes'!AX247/'MSCI World Indexes'!AX246-1</f>
        <v>-6.7388643350370536E-2</v>
      </c>
      <c r="BB256">
        <f>'MSCI World Indexes'!AY247</f>
        <v>7.79</v>
      </c>
      <c r="BC256" s="25">
        <f t="shared" si="14"/>
        <v>6.2708050038517982E-3</v>
      </c>
      <c r="BD256">
        <v>0.69</v>
      </c>
      <c r="BF256">
        <f t="shared" si="15"/>
        <v>-1.2828738128893846E-3</v>
      </c>
    </row>
    <row r="257" spans="1:58" x14ac:dyDescent="0.2">
      <c r="A257" s="1">
        <v>33024</v>
      </c>
      <c r="B257" s="18">
        <f>'MSCI World Indexes'!B248/'MSCI World Indexes'!B247-1</f>
        <v>-2.0497173552635473E-2</v>
      </c>
      <c r="C257" s="18">
        <f>'MSCI World Indexes'!C248/'MSCI World Indexes'!C247-1</f>
        <v>2.126747901224979E-2</v>
      </c>
      <c r="D257" s="18"/>
      <c r="E257">
        <v>5.5581734040339947E-2</v>
      </c>
      <c r="F257" s="18">
        <f>'MSCI World Indexes'!F248/'MSCI World Indexes'!F247-1</f>
        <v>1.177344687660753E-2</v>
      </c>
      <c r="G257" s="18">
        <f>'MSCI World Indexes'!G248/'MSCI World Indexes'!G247-1</f>
        <v>1.8763859467654909E-2</v>
      </c>
      <c r="H257" s="18">
        <f>'MSCI World Indexes'!H248/'MSCI World Indexes'!H247-1</f>
        <v>1.0585748992717914E-2</v>
      </c>
      <c r="I257" s="18">
        <f>'MSCI World Indexes'!I248/'MSCI World Indexes'!I247-1</f>
        <v>2.5807334183863162E-2</v>
      </c>
      <c r="J257" s="18">
        <f>'MSCI World Indexes'!J248/'MSCI World Indexes'!J247-1</f>
        <v>5.9180383505854417E-2</v>
      </c>
      <c r="K257" s="18">
        <f>'MSCI World Indexes'!K248/'MSCI World Indexes'!K247-1</f>
        <v>6.1570498316446676E-2</v>
      </c>
      <c r="L257" s="18">
        <f>'MSCI World Indexes'!L248/'MSCI World Indexes'!L247-1</f>
        <v>9.3544826847618001E-2</v>
      </c>
      <c r="M257" s="18">
        <f>'MSCI World Indexes'!M248/'MSCI World Indexes'!M247-1</f>
        <v>3.8051486375661581E-2</v>
      </c>
      <c r="N257" s="18"/>
      <c r="O257" s="18">
        <f>'MSCI World Indexes'!O248/'MSCI World Indexes'!O247-1</f>
        <v>-4.7520342234670387E-3</v>
      </c>
      <c r="P257" s="18">
        <f>'MSCI World Indexes'!P248/'MSCI World Indexes'!P247-1</f>
        <v>4.7287575877992483E-2</v>
      </c>
      <c r="Q257" s="18">
        <f>'MSCI World Indexes'!Q248/'MSCI World Indexes'!Q247-1</f>
        <v>0.12934578045082135</v>
      </c>
      <c r="R257" s="18">
        <f>'MSCI World Indexes'!R248/'MSCI World Indexes'!R247-1</f>
        <v>0.16463762634944645</v>
      </c>
      <c r="S257" s="18">
        <f>'MSCI World Indexes'!S248/'MSCI World Indexes'!S247-1</f>
        <v>0.14540588131713328</v>
      </c>
      <c r="T257" s="18">
        <f>'MSCI World Indexes'!T248/'MSCI World Indexes'!T247-1</f>
        <v>8.9444191835760023E-2</v>
      </c>
      <c r="U257" s="18">
        <f>'MSCI World Indexes'!U248/'MSCI World Indexes'!U247-1</f>
        <v>7.0902169080518274E-2</v>
      </c>
      <c r="V257" s="18">
        <f>'MSCI World Indexes'!V248/'MSCI World Indexes'!V247-1</f>
        <v>0.26559792604343291</v>
      </c>
      <c r="W257" s="18">
        <f>'MSCI World Indexes'!W248/'MSCI World Indexes'!W247-1</f>
        <v>-1.2343975036005816E-2</v>
      </c>
      <c r="X257" s="18">
        <f>'MSCI World Indexes'!X248/'MSCI World Indexes'!X247-1</f>
        <v>-0.11863040206407227</v>
      </c>
      <c r="Y257" s="18">
        <f>'MSCI World Indexes'!Y248/'MSCI World Indexes'!Y247-1</f>
        <v>-5.1447707672702458E-2</v>
      </c>
      <c r="Z257" s="18">
        <f>'MSCI World Indexes'!Z248/'MSCI World Indexes'!Z247-1</f>
        <v>0.14270941925677127</v>
      </c>
      <c r="AA257" s="18">
        <f>'MSCI World Indexes'!AA248/'MSCI World Indexes'!AA247-1</f>
        <v>7.1650749398062263E-2</v>
      </c>
      <c r="AB257" s="18"/>
      <c r="AC257" s="18">
        <f>'MSCI World Indexes'!AC248/'MSCI World Indexes'!AC247-1</f>
        <v>0.1543586856086856</v>
      </c>
      <c r="AD257" s="18">
        <f>'MSCI World Indexes'!AD248/'MSCI World Indexes'!AD247-1</f>
        <v>0.14446346341154159</v>
      </c>
      <c r="AE257" s="18">
        <f>'MSCI World Indexes'!AE248/'MSCI World Indexes'!AE247-1</f>
        <v>-0.11306949573059277</v>
      </c>
      <c r="AF257" s="18">
        <f>'MSCI World Indexes'!AF248/'MSCI World Indexes'!AF247-1</f>
        <v>0.1173191103315363</v>
      </c>
      <c r="AG257" s="18">
        <f>'MSCI World Indexes'!AG248/'MSCI World Indexes'!AG247-1</f>
        <v>0.15684464872917525</v>
      </c>
      <c r="AH257" s="18">
        <f>'MSCI World Indexes'!AH248/'MSCI World Indexes'!AH247-1</f>
        <v>-0.21970712768799072</v>
      </c>
      <c r="AI257" s="18">
        <f>'MSCI World Indexes'!AI248/'MSCI World Indexes'!AI247-1</f>
        <v>8.7977448034447514E-2</v>
      </c>
      <c r="AJ257" s="18">
        <f>'MSCI World Indexes'!AJ248/'MSCI World Indexes'!AJ247-1</f>
        <v>0.1008791208791211</v>
      </c>
      <c r="AK257" s="18"/>
      <c r="AL257" s="18"/>
      <c r="AM257" s="18"/>
      <c r="AN257" s="18"/>
      <c r="AO257" s="18">
        <f>'MSCI World Indexes'!AO248/'MSCI World Indexes'!AO247-1</f>
        <v>9.3564054415947506E-2</v>
      </c>
      <c r="AP257" s="18">
        <f>'MSCI World Indexes'!AP248/'MSCI World Indexes'!AP247-1</f>
        <v>-1.9766682264423685E-2</v>
      </c>
      <c r="AQ257" s="18"/>
      <c r="AR257" s="18"/>
      <c r="AS257" s="18"/>
      <c r="AT257" s="18"/>
      <c r="AU257" s="18">
        <f>'MSCI World Indexes'!AU248/'MSCI World Indexes'!AU247-1</f>
        <v>0.10333415979929472</v>
      </c>
      <c r="AV257" s="18">
        <f>'MSCI World Indexes'!AV248/'MSCI World Indexes'!AV247-1</f>
        <v>0.11277483466847538</v>
      </c>
      <c r="AW257" s="18">
        <f>'MSCI World Indexes'!AW248/'MSCI World Indexes'!AW247-1</f>
        <v>5.7251246477346696E-2</v>
      </c>
      <c r="AX257" s="18">
        <f>'MSCI World Indexes'!AX248/'MSCI World Indexes'!AX247-1</f>
        <v>0.12248895390195291</v>
      </c>
      <c r="BB257">
        <f>'MSCI World Indexes'!AY248</f>
        <v>7.75</v>
      </c>
      <c r="BC257" s="25">
        <f t="shared" si="14"/>
        <v>6.2396814612857288E-3</v>
      </c>
      <c r="BD257">
        <v>0.68</v>
      </c>
      <c r="BF257">
        <f t="shared" si="15"/>
        <v>-5.148016517401377E-3</v>
      </c>
    </row>
    <row r="258" spans="1:58" x14ac:dyDescent="0.2">
      <c r="A258" s="1">
        <v>33053</v>
      </c>
      <c r="B258" s="18">
        <f>'MSCI World Indexes'!B249/'MSCI World Indexes'!B248-1</f>
        <v>8.1486074802076702E-2</v>
      </c>
      <c r="C258" s="18">
        <f>'MSCI World Indexes'!C249/'MSCI World Indexes'!C248-1</f>
        <v>3.4388363687027912E-3</v>
      </c>
      <c r="D258" s="18"/>
      <c r="E258">
        <v>9.0324285278995387E-3</v>
      </c>
      <c r="F258" s="18">
        <f>'MSCI World Indexes'!F249/'MSCI World Indexes'!F248-1</f>
        <v>-1.9499519855391778E-2</v>
      </c>
      <c r="G258" s="18">
        <f>'MSCI World Indexes'!G249/'MSCI World Indexes'!G248-1</f>
        <v>-1.6265929518941569E-2</v>
      </c>
      <c r="H258" s="18">
        <f>'MSCI World Indexes'!H249/'MSCI World Indexes'!H248-1</f>
        <v>4.1697688240998509E-2</v>
      </c>
      <c r="I258" s="18">
        <f>'MSCI World Indexes'!I249/'MSCI World Indexes'!I248-1</f>
        <v>0.46970043978790432</v>
      </c>
      <c r="J258" s="18">
        <f>'MSCI World Indexes'!J249/'MSCI World Indexes'!J248-1</f>
        <v>1.4882502045557189E-2</v>
      </c>
      <c r="K258" s="18">
        <f>'MSCI World Indexes'!K249/'MSCI World Indexes'!K248-1</f>
        <v>1.7694255688858629E-2</v>
      </c>
      <c r="L258" s="18">
        <f>'MSCI World Indexes'!L249/'MSCI World Indexes'!L248-1</f>
        <v>-3.0005023658347674E-2</v>
      </c>
      <c r="M258" s="18">
        <f>'MSCI World Indexes'!M249/'MSCI World Indexes'!M248-1</f>
        <v>9.1187382690132157E-3</v>
      </c>
      <c r="N258" s="18"/>
      <c r="O258" s="18">
        <f>'MSCI World Indexes'!O249/'MSCI World Indexes'!O248-1</f>
        <v>2.2222960771932199E-2</v>
      </c>
      <c r="P258" s="18">
        <f>'MSCI World Indexes'!P249/'MSCI World Indexes'!P248-1</f>
        <v>7.338087138558147E-2</v>
      </c>
      <c r="Q258" s="18">
        <f>'MSCI World Indexes'!Q249/'MSCI World Indexes'!Q248-1</f>
        <v>5.3887416738484406E-2</v>
      </c>
      <c r="R258" s="18">
        <f>'MSCI World Indexes'!R249/'MSCI World Indexes'!R248-1</f>
        <v>1.6293895287478932E-2</v>
      </c>
      <c r="S258" s="18">
        <f>'MSCI World Indexes'!S249/'MSCI World Indexes'!S248-1</f>
        <v>5.6215243401242621E-2</v>
      </c>
      <c r="T258" s="18">
        <f>'MSCI World Indexes'!T249/'MSCI World Indexes'!T248-1</f>
        <v>-6.4316212369610604E-3</v>
      </c>
      <c r="U258" s="18">
        <f>'MSCI World Indexes'!U249/'MSCI World Indexes'!U248-1</f>
        <v>-6.1338729455236995E-3</v>
      </c>
      <c r="V258" s="18">
        <f>'MSCI World Indexes'!V249/'MSCI World Indexes'!V248-1</f>
        <v>-5.8019659554063852E-2</v>
      </c>
      <c r="W258" s="18">
        <f>'MSCI World Indexes'!W249/'MSCI World Indexes'!W248-1</f>
        <v>-8.8648280806644664E-3</v>
      </c>
      <c r="X258" s="18">
        <f>'MSCI World Indexes'!X249/'MSCI World Indexes'!X248-1</f>
        <v>1.5056954863017058E-2</v>
      </c>
      <c r="Y258" s="18">
        <f>'MSCI World Indexes'!Y249/'MSCI World Indexes'!Y248-1</f>
        <v>3.4919444704804015E-2</v>
      </c>
      <c r="Z258" s="18">
        <f>'MSCI World Indexes'!Z249/'MSCI World Indexes'!Z248-1</f>
        <v>-4.704560884620812E-2</v>
      </c>
      <c r="AA258" s="18">
        <f>'MSCI World Indexes'!AA249/'MSCI World Indexes'!AA248-1</f>
        <v>3.8461423610177903E-2</v>
      </c>
      <c r="AB258" s="18"/>
      <c r="AC258" s="18">
        <f>'MSCI World Indexes'!AC249/'MSCI World Indexes'!AC248-1</f>
        <v>-0.10617155792909816</v>
      </c>
      <c r="AD258" s="18">
        <f>'MSCI World Indexes'!AD249/'MSCI World Indexes'!AD248-1</f>
        <v>-1.0202591438081887E-2</v>
      </c>
      <c r="AE258" s="18">
        <f>'MSCI World Indexes'!AE249/'MSCI World Indexes'!AE248-1</f>
        <v>1.9902122655516941E-2</v>
      </c>
      <c r="AF258" s="18">
        <f>'MSCI World Indexes'!AF249/'MSCI World Indexes'!AF248-1</f>
        <v>4.8347373031276675E-5</v>
      </c>
      <c r="AG258" s="18">
        <f>'MSCI World Indexes'!AG249/'MSCI World Indexes'!AG248-1</f>
        <v>5.4070437620335365E-2</v>
      </c>
      <c r="AH258" s="18">
        <f>'MSCI World Indexes'!AH249/'MSCI World Indexes'!AH248-1</f>
        <v>-0.26121026836857131</v>
      </c>
      <c r="AI258" s="18">
        <f>'MSCI World Indexes'!AI249/'MSCI World Indexes'!AI248-1</f>
        <v>3.9530005789508715E-2</v>
      </c>
      <c r="AJ258" s="18">
        <f>'MSCI World Indexes'!AJ249/'MSCI World Indexes'!AJ248-1</f>
        <v>-6.7753044519864858E-3</v>
      </c>
      <c r="AK258" s="18"/>
      <c r="AL258" s="18"/>
      <c r="AM258" s="18"/>
      <c r="AN258" s="18"/>
      <c r="AO258" s="18">
        <f>'MSCI World Indexes'!AO249/'MSCI World Indexes'!AO248-1</f>
        <v>1.1045340597875875E-2</v>
      </c>
      <c r="AP258" s="18">
        <f>'MSCI World Indexes'!AP249/'MSCI World Indexes'!AP248-1</f>
        <v>-2.4448603696535343E-2</v>
      </c>
      <c r="AQ258" s="18"/>
      <c r="AR258" s="18"/>
      <c r="AS258" s="18"/>
      <c r="AT258" s="18"/>
      <c r="AU258" s="18">
        <f>'MSCI World Indexes'!AU249/'MSCI World Indexes'!AU248-1</f>
        <v>-8.937328247327625E-3</v>
      </c>
      <c r="AV258" s="18">
        <f>'MSCI World Indexes'!AV249/'MSCI World Indexes'!AV248-1</f>
        <v>-1.0075768566980114E-2</v>
      </c>
      <c r="AW258" s="18">
        <f>'MSCI World Indexes'!AW249/'MSCI World Indexes'!AW248-1</f>
        <v>-1.7953291915277614E-2</v>
      </c>
      <c r="AX258" s="18">
        <f>'MSCI World Indexes'!AX249/'MSCI World Indexes'!AX248-1</f>
        <v>1.0737763813825074E-2</v>
      </c>
      <c r="BB258">
        <f>'MSCI World Indexes'!AY249</f>
        <v>7.74</v>
      </c>
      <c r="BC258" s="25">
        <f t="shared" si="14"/>
        <v>6.2318989207894582E-3</v>
      </c>
      <c r="BD258">
        <v>0.63</v>
      </c>
      <c r="BF258">
        <f t="shared" si="15"/>
        <v>-1.2911557636194892E-3</v>
      </c>
    </row>
    <row r="259" spans="1:58" x14ac:dyDescent="0.2">
      <c r="A259" s="1">
        <v>33085</v>
      </c>
      <c r="B259" s="18">
        <f>'MSCI World Indexes'!B250/'MSCI World Indexes'!B249-1</f>
        <v>0.12280761926633188</v>
      </c>
      <c r="C259" s="18">
        <f>'MSCI World Indexes'!C250/'MSCI World Indexes'!C249-1</f>
        <v>5.1918564930157229E-2</v>
      </c>
      <c r="D259" s="18"/>
      <c r="E259">
        <v>7.572410822134179E-2</v>
      </c>
      <c r="F259" s="18">
        <f>'MSCI World Indexes'!F250/'MSCI World Indexes'!F249-1</f>
        <v>4.351934000852653E-2</v>
      </c>
      <c r="G259" s="18">
        <f>'MSCI World Indexes'!G250/'MSCI World Indexes'!G249-1</f>
        <v>7.6100057614070238E-3</v>
      </c>
      <c r="H259" s="18">
        <f>'MSCI World Indexes'!H250/'MSCI World Indexes'!H249-1</f>
        <v>7.1327434425577207E-2</v>
      </c>
      <c r="I259" s="18">
        <f>'MSCI World Indexes'!I250/'MSCI World Indexes'!I249-1</f>
        <v>-6.4798395130157838E-3</v>
      </c>
      <c r="J259" s="18">
        <f>'MSCI World Indexes'!J250/'MSCI World Indexes'!J249-1</f>
        <v>-3.7830523763883184E-3</v>
      </c>
      <c r="K259" s="18">
        <f>'MSCI World Indexes'!K250/'MSCI World Indexes'!K249-1</f>
        <v>6.8864900554113095E-3</v>
      </c>
      <c r="L259" s="18">
        <f>'MSCI World Indexes'!L250/'MSCI World Indexes'!L249-1</f>
        <v>0.11418229342437503</v>
      </c>
      <c r="M259" s="18">
        <f>'MSCI World Indexes'!M250/'MSCI World Indexes'!M249-1</f>
        <v>4.8986888387316574E-2</v>
      </c>
      <c r="N259" s="18"/>
      <c r="O259" s="18">
        <f>'MSCI World Indexes'!O250/'MSCI World Indexes'!O249-1</f>
        <v>8.1605670131024155E-3</v>
      </c>
      <c r="P259" s="18">
        <f>'MSCI World Indexes'!P250/'MSCI World Indexes'!P249-1</f>
        <v>4.042004668539767E-2</v>
      </c>
      <c r="Q259" s="18">
        <f>'MSCI World Indexes'!Q250/'MSCI World Indexes'!Q249-1</f>
        <v>4.3456695771795228E-2</v>
      </c>
      <c r="R259" s="18">
        <f>'MSCI World Indexes'!R250/'MSCI World Indexes'!R249-1</f>
        <v>1.3925278708905253E-2</v>
      </c>
      <c r="S259" s="18">
        <f>'MSCI World Indexes'!S250/'MSCI World Indexes'!S249-1</f>
        <v>3.9811210172294054E-2</v>
      </c>
      <c r="T259" s="18">
        <f>'MSCI World Indexes'!T250/'MSCI World Indexes'!T249-1</f>
        <v>-4.2762163795708741E-3</v>
      </c>
      <c r="U259" s="18">
        <f>'MSCI World Indexes'!U250/'MSCI World Indexes'!U249-1</f>
        <v>1.8105768672179057E-2</v>
      </c>
      <c r="V259" s="18">
        <f>'MSCI World Indexes'!V250/'MSCI World Indexes'!V249-1</f>
        <v>0.12442119551870245</v>
      </c>
      <c r="W259" s="18">
        <f>'MSCI World Indexes'!W250/'MSCI World Indexes'!W249-1</f>
        <v>0.160298300679238</v>
      </c>
      <c r="X259" s="18">
        <f>'MSCI World Indexes'!X250/'MSCI World Indexes'!X249-1</f>
        <v>0.24803231082479393</v>
      </c>
      <c r="Y259" s="18">
        <f>'MSCI World Indexes'!Y250/'MSCI World Indexes'!Y249-1</f>
        <v>-7.5472457584468966E-4</v>
      </c>
      <c r="Z259" s="18">
        <f>'MSCI World Indexes'!Z250/'MSCI World Indexes'!Z249-1</f>
        <v>-1.3890173315413312E-2</v>
      </c>
      <c r="AA259" s="18">
        <f>'MSCI World Indexes'!AA250/'MSCI World Indexes'!AA249-1</f>
        <v>4.9442576942210215E-2</v>
      </c>
      <c r="AB259" s="18"/>
      <c r="AC259" s="18">
        <f>'MSCI World Indexes'!AC250/'MSCI World Indexes'!AC249-1</f>
        <v>-4.6952068451652118E-2</v>
      </c>
      <c r="AD259" s="18">
        <f>'MSCI World Indexes'!AD250/'MSCI World Indexes'!AD249-1</f>
        <v>9.2184725592848737E-2</v>
      </c>
      <c r="AE259" s="18">
        <f>'MSCI World Indexes'!AE250/'MSCI World Indexes'!AE249-1</f>
        <v>2.1604309215315309E-2</v>
      </c>
      <c r="AF259" s="18">
        <f>'MSCI World Indexes'!AF250/'MSCI World Indexes'!AF249-1</f>
        <v>5.9849732253817178E-2</v>
      </c>
      <c r="AG259" s="18">
        <f>'MSCI World Indexes'!AG250/'MSCI World Indexes'!AG249-1</f>
        <v>6.6955506025101696E-2</v>
      </c>
      <c r="AH259" s="18">
        <f>'MSCI World Indexes'!AH250/'MSCI World Indexes'!AH249-1</f>
        <v>4.648260801746984E-2</v>
      </c>
      <c r="AI259" s="18">
        <f>'MSCI World Indexes'!AI250/'MSCI World Indexes'!AI249-1</f>
        <v>4.4504601563070567E-2</v>
      </c>
      <c r="AJ259" s="18">
        <f>'MSCI World Indexes'!AJ250/'MSCI World Indexes'!AJ249-1</f>
        <v>5.354204092913406E-2</v>
      </c>
      <c r="AK259" s="18"/>
      <c r="AL259" s="18"/>
      <c r="AM259" s="18"/>
      <c r="AN259" s="18"/>
      <c r="AO259" s="18">
        <f>'MSCI World Indexes'!AO250/'MSCI World Indexes'!AO249-1</f>
        <v>0.10414091360227595</v>
      </c>
      <c r="AP259" s="18">
        <f>'MSCI World Indexes'!AP250/'MSCI World Indexes'!AP249-1</f>
        <v>-2.5717798247367085E-2</v>
      </c>
      <c r="AQ259" s="18"/>
      <c r="AR259" s="18"/>
      <c r="AS259" s="18"/>
      <c r="AT259" s="18"/>
      <c r="AU259" s="18">
        <f>'MSCI World Indexes'!AU250/'MSCI World Indexes'!AU249-1</f>
        <v>7.2462375674469115E-3</v>
      </c>
      <c r="AV259" s="18">
        <f>'MSCI World Indexes'!AV250/'MSCI World Indexes'!AV249-1</f>
        <v>1.276063769282576E-2</v>
      </c>
      <c r="AW259" s="18">
        <f>'MSCI World Indexes'!AW250/'MSCI World Indexes'!AW249-1</f>
        <v>0.13573328545121255</v>
      </c>
      <c r="AX259" s="18">
        <f>'MSCI World Indexes'!AX250/'MSCI World Indexes'!AX249-1</f>
        <v>7.7355116458770246E-2</v>
      </c>
      <c r="BB259">
        <f>'MSCI World Indexes'!AY250</f>
        <v>7.49</v>
      </c>
      <c r="BC259" s="25">
        <f t="shared" si="14"/>
        <v>6.0371198939430659E-3</v>
      </c>
      <c r="BD259">
        <v>0.68</v>
      </c>
      <c r="BF259">
        <f t="shared" si="15"/>
        <v>-3.283289007250767E-2</v>
      </c>
    </row>
    <row r="260" spans="1:58" x14ac:dyDescent="0.2">
      <c r="A260" s="1">
        <v>33116</v>
      </c>
      <c r="B260" s="18">
        <f>'MSCI World Indexes'!B251/'MSCI World Indexes'!B250-1</f>
        <v>-0.17663289252971348</v>
      </c>
      <c r="C260" s="18">
        <f>'MSCI World Indexes'!C251/'MSCI World Indexes'!C250-1</f>
        <v>-9.5785722214055791E-2</v>
      </c>
      <c r="D260" s="18"/>
      <c r="E260">
        <v>-7.0803895509877091E-2</v>
      </c>
      <c r="F260" s="18">
        <f>'MSCI World Indexes'!F251/'MSCI World Indexes'!F250-1</f>
        <v>-7.5160656316940133E-2</v>
      </c>
      <c r="G260" s="18">
        <f>'MSCI World Indexes'!G251/'MSCI World Indexes'!G250-1</f>
        <v>-0.12896481565931173</v>
      </c>
      <c r="H260" s="18">
        <f>'MSCI World Indexes'!H251/'MSCI World Indexes'!H250-1</f>
        <v>-0.1498718295508219</v>
      </c>
      <c r="I260" s="18">
        <f>'MSCI World Indexes'!I251/'MSCI World Indexes'!I250-1</f>
        <v>-9.7148541114058462E-2</v>
      </c>
      <c r="J260" s="18">
        <f>'MSCI World Indexes'!J251/'MSCI World Indexes'!J250-1</f>
        <v>-0.17824662278790493</v>
      </c>
      <c r="K260" s="18">
        <f>'MSCI World Indexes'!K251/'MSCI World Indexes'!K250-1</f>
        <v>-0.14535467881304853</v>
      </c>
      <c r="L260" s="18">
        <f>'MSCI World Indexes'!L251/'MSCI World Indexes'!L250-1</f>
        <v>-5.9057770677603427E-2</v>
      </c>
      <c r="M260" s="18">
        <f>'MSCI World Indexes'!M251/'MSCI World Indexes'!M250-1</f>
        <v>-7.9677739702934458E-2</v>
      </c>
      <c r="N260" s="18"/>
      <c r="O260" s="18">
        <f>'MSCI World Indexes'!O251/'MSCI World Indexes'!O250-1</f>
        <v>-9.0361834325887291E-2</v>
      </c>
      <c r="P260" s="18">
        <f>'MSCI World Indexes'!P251/'MSCI World Indexes'!P250-1</f>
        <v>-0.12388333362622939</v>
      </c>
      <c r="Q260" s="18">
        <f>'MSCI World Indexes'!Q251/'MSCI World Indexes'!Q250-1</f>
        <v>-0.13347180952394899</v>
      </c>
      <c r="R260" s="18">
        <f>'MSCI World Indexes'!R251/'MSCI World Indexes'!R250-1</f>
        <v>-0.10902566893943721</v>
      </c>
      <c r="S260" s="18">
        <f>'MSCI World Indexes'!S251/'MSCI World Indexes'!S250-1</f>
        <v>-5.6467386841260625E-2</v>
      </c>
      <c r="T260" s="18">
        <f>'MSCI World Indexes'!T251/'MSCI World Indexes'!T250-1</f>
        <v>-9.4262257765907354E-2</v>
      </c>
      <c r="U260" s="18">
        <f>'MSCI World Indexes'!U251/'MSCI World Indexes'!U250-1</f>
        <v>-5.3421985044778686E-2</v>
      </c>
      <c r="V260" s="18">
        <f>'MSCI World Indexes'!V251/'MSCI World Indexes'!V250-1</f>
        <v>-0.10767123015676028</v>
      </c>
      <c r="W260" s="18">
        <f>'MSCI World Indexes'!W251/'MSCI World Indexes'!W250-1</f>
        <v>-0.12711830825925585</v>
      </c>
      <c r="X260" s="18">
        <f>'MSCI World Indexes'!X251/'MSCI World Indexes'!X250-1</f>
        <v>-0.16173929788338004</v>
      </c>
      <c r="Y260" s="18">
        <f>'MSCI World Indexes'!Y251/'MSCI World Indexes'!Y250-1</f>
        <v>-3.1561244322702131E-2</v>
      </c>
      <c r="Z260" s="18">
        <f>'MSCI World Indexes'!Z251/'MSCI World Indexes'!Z250-1</f>
        <v>-9.7713303554215036E-2</v>
      </c>
      <c r="AA260" s="18">
        <f>'MSCI World Indexes'!AA251/'MSCI World Indexes'!AA250-1</f>
        <v>-0.11665815420632453</v>
      </c>
      <c r="AB260" s="18"/>
      <c r="AC260" s="18">
        <f>'MSCI World Indexes'!AC251/'MSCI World Indexes'!AC250-1</f>
        <v>-0.12279954779697855</v>
      </c>
      <c r="AD260" s="18">
        <f>'MSCI World Indexes'!AD251/'MSCI World Indexes'!AD250-1</f>
        <v>-0.13481622956165273</v>
      </c>
      <c r="AE260" s="18">
        <f>'MSCI World Indexes'!AE251/'MSCI World Indexes'!AE250-1</f>
        <v>-0.22657964488272009</v>
      </c>
      <c r="AF260" s="18">
        <f>'MSCI World Indexes'!AF251/'MSCI World Indexes'!AF250-1</f>
        <v>-0.1488363481711743</v>
      </c>
      <c r="AG260" s="18">
        <f>'MSCI World Indexes'!AG251/'MSCI World Indexes'!AG250-1</f>
        <v>-0.21088570263582695</v>
      </c>
      <c r="AH260" s="18">
        <f>'MSCI World Indexes'!AH251/'MSCI World Indexes'!AH250-1</f>
        <v>-0.33665927244351301</v>
      </c>
      <c r="AI260" s="18">
        <f>'MSCI World Indexes'!AI251/'MSCI World Indexes'!AI250-1</f>
        <v>-1.9112344572889572E-2</v>
      </c>
      <c r="AJ260" s="18">
        <f>'MSCI World Indexes'!AJ251/'MSCI World Indexes'!AJ250-1</f>
        <v>-5.7391221396801972E-2</v>
      </c>
      <c r="AK260" s="18"/>
      <c r="AL260" s="18"/>
      <c r="AM260" s="18"/>
      <c r="AN260" s="18"/>
      <c r="AO260" s="18">
        <f>'MSCI World Indexes'!AO251/'MSCI World Indexes'!AO250-1</f>
        <v>-4.3188883624634244E-2</v>
      </c>
      <c r="AP260" s="18">
        <f>'MSCI World Indexes'!AP251/'MSCI World Indexes'!AP250-1</f>
        <v>-5.379782242765252E-2</v>
      </c>
      <c r="AQ260" s="18"/>
      <c r="AR260" s="18"/>
      <c r="AS260" s="18"/>
      <c r="AT260" s="18"/>
      <c r="AU260" s="18">
        <f>'MSCI World Indexes'!AU251/'MSCI World Indexes'!AU250-1</f>
        <v>-9.5482650010778714E-2</v>
      </c>
      <c r="AV260" s="18">
        <f>'MSCI World Indexes'!AV251/'MSCI World Indexes'!AV250-1</f>
        <v>-9.8426179015792092E-2</v>
      </c>
      <c r="AW260" s="18">
        <f>'MSCI World Indexes'!AW251/'MSCI World Indexes'!AW250-1</f>
        <v>-0.11188975741041696</v>
      </c>
      <c r="AX260" s="18">
        <f>'MSCI World Indexes'!AX251/'MSCI World Indexes'!AX250-1</f>
        <v>-0.16499176209251054</v>
      </c>
      <c r="BB260">
        <f>'MSCI World Indexes'!AY251</f>
        <v>7.3900000000000006</v>
      </c>
      <c r="BC260" s="25">
        <f t="shared" si="14"/>
        <v>5.9590919885958993E-3</v>
      </c>
      <c r="BD260">
        <v>0.66</v>
      </c>
      <c r="BF260">
        <f t="shared" si="15"/>
        <v>-1.3441062569017781E-2</v>
      </c>
    </row>
    <row r="261" spans="1:58" x14ac:dyDescent="0.2">
      <c r="A261" s="1">
        <v>33144</v>
      </c>
      <c r="B261" s="18">
        <f>'MSCI World Indexes'!B252/'MSCI World Indexes'!B251-1</f>
        <v>-0.2340516994556805</v>
      </c>
      <c r="C261" s="18">
        <f>'MSCI World Indexes'!C252/'MSCI World Indexes'!C251-1</f>
        <v>-9.9927508223752515E-2</v>
      </c>
      <c r="D261" s="18"/>
      <c r="E261">
        <v>-8.8070072400541655E-2</v>
      </c>
      <c r="F261" s="18">
        <f>'MSCI World Indexes'!F252/'MSCI World Indexes'!F251-1</f>
        <v>-0.1905108704736207</v>
      </c>
      <c r="G261" s="18">
        <f>'MSCI World Indexes'!G252/'MSCI World Indexes'!G251-1</f>
        <v>-0.10718629433038274</v>
      </c>
      <c r="H261" s="18">
        <f>'MSCI World Indexes'!H252/'MSCI World Indexes'!H251-1</f>
        <v>-0.17814131615694173</v>
      </c>
      <c r="I261" s="18">
        <f>'MSCI World Indexes'!I252/'MSCI World Indexes'!I251-1</f>
        <v>-0.12820924438306636</v>
      </c>
      <c r="J261" s="18">
        <f>'MSCI World Indexes'!J252/'MSCI World Indexes'!J251-1</f>
        <v>-7.4392402360832666E-2</v>
      </c>
      <c r="K261" s="18">
        <f>'MSCI World Indexes'!K252/'MSCI World Indexes'!K251-1</f>
        <v>-0.12102086865411821</v>
      </c>
      <c r="L261" s="18">
        <f>'MSCI World Indexes'!L252/'MSCI World Indexes'!L251-1</f>
        <v>-9.1943793994539114E-2</v>
      </c>
      <c r="M261" s="18">
        <f>'MSCI World Indexes'!M252/'MSCI World Indexes'!M251-1</f>
        <v>-5.1608176179176457E-2</v>
      </c>
      <c r="N261" s="18"/>
      <c r="O261" s="18">
        <f>'MSCI World Indexes'!O252/'MSCI World Indexes'!O251-1</f>
        <v>-0.13398723705979687</v>
      </c>
      <c r="P261" s="18">
        <f>'MSCI World Indexes'!P252/'MSCI World Indexes'!P251-1</f>
        <v>-0.18844484859020727</v>
      </c>
      <c r="Q261" s="18">
        <f>'MSCI World Indexes'!Q252/'MSCI World Indexes'!Q251-1</f>
        <v>-0.21606740917739198</v>
      </c>
      <c r="R261" s="18">
        <f>'MSCI World Indexes'!R252/'MSCI World Indexes'!R251-1</f>
        <v>-0.11921891554275121</v>
      </c>
      <c r="S261" s="18">
        <f>'MSCI World Indexes'!S252/'MSCI World Indexes'!S251-1</f>
        <v>-9.224177663137112E-2</v>
      </c>
      <c r="T261" s="18">
        <f>'MSCI World Indexes'!T252/'MSCI World Indexes'!T251-1</f>
        <v>-4.945262995640487E-2</v>
      </c>
      <c r="U261" s="18">
        <f>'MSCI World Indexes'!U252/'MSCI World Indexes'!U251-1</f>
        <v>-4.6952817542217806E-2</v>
      </c>
      <c r="V261" s="18">
        <f>'MSCI World Indexes'!V252/'MSCI World Indexes'!V251-1</f>
        <v>-9.6709448874964354E-2</v>
      </c>
      <c r="W261" s="18">
        <f>'MSCI World Indexes'!W252/'MSCI World Indexes'!W251-1</f>
        <v>9.0256487856548384E-2</v>
      </c>
      <c r="X261" s="18">
        <f>'MSCI World Indexes'!X252/'MSCI World Indexes'!X251-1</f>
        <v>-0.14328832508040212</v>
      </c>
      <c r="Y261" s="18">
        <f>'MSCI World Indexes'!Y252/'MSCI World Indexes'!Y251-1</f>
        <v>1.8993396765975001E-2</v>
      </c>
      <c r="Z261" s="18">
        <f>'MSCI World Indexes'!Z252/'MSCI World Indexes'!Z251-1</f>
        <v>-0.16412659794725415</v>
      </c>
      <c r="AA261" s="18">
        <f>'MSCI World Indexes'!AA252/'MSCI World Indexes'!AA251-1</f>
        <v>-0.11432029634574337</v>
      </c>
      <c r="AB261" s="18"/>
      <c r="AC261" s="18">
        <f>'MSCI World Indexes'!AC252/'MSCI World Indexes'!AC251-1</f>
        <v>-1.3967228480091021E-2</v>
      </c>
      <c r="AD261" s="18">
        <f>'MSCI World Indexes'!AD252/'MSCI World Indexes'!AD251-1</f>
        <v>-0.16100878161191845</v>
      </c>
      <c r="AE261" s="18">
        <f>'MSCI World Indexes'!AE252/'MSCI World Indexes'!AE251-1</f>
        <v>-0.15100416405645434</v>
      </c>
      <c r="AF261" s="18">
        <f>'MSCI World Indexes'!AF252/'MSCI World Indexes'!AF251-1</f>
        <v>-0.15998824143208645</v>
      </c>
      <c r="AG261" s="18">
        <f>'MSCI World Indexes'!AG252/'MSCI World Indexes'!AG251-1</f>
        <v>-0.25283573109660062</v>
      </c>
      <c r="AH261" s="18">
        <f>'MSCI World Indexes'!AH252/'MSCI World Indexes'!AH251-1</f>
        <v>-0.24215528180183987</v>
      </c>
      <c r="AI261" s="18">
        <f>'MSCI World Indexes'!AI252/'MSCI World Indexes'!AI251-1</f>
        <v>-6.0423647251728885E-2</v>
      </c>
      <c r="AJ261" s="18">
        <f>'MSCI World Indexes'!AJ252/'MSCI World Indexes'!AJ251-1</f>
        <v>-0.11182795698924719</v>
      </c>
      <c r="AK261" s="18"/>
      <c r="AL261" s="18"/>
      <c r="AM261" s="18"/>
      <c r="AN261" s="18"/>
      <c r="AO261" s="18">
        <f>'MSCI World Indexes'!AO252/'MSCI World Indexes'!AO251-1</f>
        <v>3.9694894674901393E-2</v>
      </c>
      <c r="AP261" s="18">
        <f>'MSCI World Indexes'!AP252/'MSCI World Indexes'!AP251-1</f>
        <v>-0.17148289073298406</v>
      </c>
      <c r="AQ261" s="18"/>
      <c r="AR261" s="18"/>
      <c r="AS261" s="18"/>
      <c r="AT261" s="18"/>
      <c r="AU261" s="18">
        <f>'MSCI World Indexes'!AU252/'MSCI World Indexes'!AU251-1</f>
        <v>-0.10753191641937121</v>
      </c>
      <c r="AV261" s="18">
        <f>'MSCI World Indexes'!AV252/'MSCI World Indexes'!AV251-1</f>
        <v>-0.14084525600605635</v>
      </c>
      <c r="AW261" s="18">
        <f>'MSCI World Indexes'!AW252/'MSCI World Indexes'!AW251-1</f>
        <v>-7.8766300972883507E-2</v>
      </c>
      <c r="AX261" s="18">
        <f>'MSCI World Indexes'!AX252/'MSCI World Indexes'!AX251-1</f>
        <v>-0.19677819934523422</v>
      </c>
      <c r="BB261">
        <f>'MSCI World Indexes'!AY252</f>
        <v>7.1400000000000006</v>
      </c>
      <c r="BC261" s="25">
        <f t="shared" si="14"/>
        <v>5.7637304495372632E-3</v>
      </c>
      <c r="BD261">
        <v>0.6</v>
      </c>
      <c r="BF261">
        <f t="shared" si="15"/>
        <v>-3.4414958608617541E-2</v>
      </c>
    </row>
    <row r="262" spans="1:58" x14ac:dyDescent="0.2">
      <c r="A262" s="1">
        <v>33177</v>
      </c>
      <c r="B262" s="18">
        <f>'MSCI World Indexes'!B253/'MSCI World Indexes'!B252-1</f>
        <v>0.11298340418049135</v>
      </c>
      <c r="C262" s="18">
        <f>'MSCI World Indexes'!C253/'MSCI World Indexes'!C252-1</f>
        <v>7.8733772217594256E-2</v>
      </c>
      <c r="D262" s="18"/>
      <c r="E262">
        <v>8.9682197696292487E-2</v>
      </c>
      <c r="F262" s="18">
        <f>'MSCI World Indexes'!F253/'MSCI World Indexes'!F252-1</f>
        <v>-5.5013126456446848E-3</v>
      </c>
      <c r="G262" s="18">
        <f>'MSCI World Indexes'!G253/'MSCI World Indexes'!G252-1</f>
        <v>0.10820691863900667</v>
      </c>
      <c r="H262" s="18">
        <f>'MSCI World Indexes'!H253/'MSCI World Indexes'!H252-1</f>
        <v>0.12737455718395085</v>
      </c>
      <c r="I262" s="18">
        <f>'MSCI World Indexes'!I253/'MSCI World Indexes'!I252-1</f>
        <v>-0.13074899290937569</v>
      </c>
      <c r="J262" s="18">
        <f>'MSCI World Indexes'!J253/'MSCI World Indexes'!J252-1</f>
        <v>0.1454453463887917</v>
      </c>
      <c r="K262" s="18">
        <f>'MSCI World Indexes'!K253/'MSCI World Indexes'!K252-1</f>
        <v>4.344785834627829E-2</v>
      </c>
      <c r="L262" s="18">
        <f>'MSCI World Indexes'!L253/'MSCI World Indexes'!L252-1</f>
        <v>-4.3403159664393676E-2</v>
      </c>
      <c r="M262" s="18">
        <f>'MSCI World Indexes'!M253/'MSCI World Indexes'!M252-1</f>
        <v>3.9737820284338143E-2</v>
      </c>
      <c r="N262" s="18"/>
      <c r="O262" s="18">
        <f>'MSCI World Indexes'!O253/'MSCI World Indexes'!O252-1</f>
        <v>1.1148713190142212E-2</v>
      </c>
      <c r="P262" s="18">
        <f>'MSCI World Indexes'!P253/'MSCI World Indexes'!P252-1</f>
        <v>0.13986999184359483</v>
      </c>
      <c r="Q262" s="18">
        <f>'MSCI World Indexes'!Q253/'MSCI World Indexes'!Q252-1</f>
        <v>4.6682760576318483E-2</v>
      </c>
      <c r="R262" s="18">
        <f>'MSCI World Indexes'!R253/'MSCI World Indexes'!R252-1</f>
        <v>5.8672780239918731E-2</v>
      </c>
      <c r="S262" s="18">
        <f>'MSCI World Indexes'!S253/'MSCI World Indexes'!S252-1</f>
        <v>7.6851837728177053E-2</v>
      </c>
      <c r="T262" s="18">
        <f>'MSCI World Indexes'!T253/'MSCI World Indexes'!T252-1</f>
        <v>-6.327797538680513E-3</v>
      </c>
      <c r="U262" s="18">
        <f>'MSCI World Indexes'!U253/'MSCI World Indexes'!U252-1</f>
        <v>-3.3546778147909406E-2</v>
      </c>
      <c r="V262" s="18">
        <f>'MSCI World Indexes'!V253/'MSCI World Indexes'!V252-1</f>
        <v>0.17188000374434043</v>
      </c>
      <c r="W262" s="18">
        <f>'MSCI World Indexes'!W253/'MSCI World Indexes'!W252-1</f>
        <v>-0.11084308587417557</v>
      </c>
      <c r="X262" s="18">
        <f>'MSCI World Indexes'!X253/'MSCI World Indexes'!X252-1</f>
        <v>-0.29132186776108515</v>
      </c>
      <c r="Y262" s="18">
        <f>'MSCI World Indexes'!Y253/'MSCI World Indexes'!Y252-1</f>
        <v>-3.1262915661052326E-2</v>
      </c>
      <c r="Z262" s="18">
        <f>'MSCI World Indexes'!Z253/'MSCI World Indexes'!Z252-1</f>
        <v>0.24183584783529843</v>
      </c>
      <c r="AA262" s="18">
        <f>'MSCI World Indexes'!AA253/'MSCI World Indexes'!AA252-1</f>
        <v>8.2899046530328757E-2</v>
      </c>
      <c r="AB262" s="18"/>
      <c r="AC262" s="18">
        <f>'MSCI World Indexes'!AC253/'MSCI World Indexes'!AC252-1</f>
        <v>0.1774241459792063</v>
      </c>
      <c r="AD262" s="18">
        <f>'MSCI World Indexes'!AD253/'MSCI World Indexes'!AD252-1</f>
        <v>6.8063532809241156E-2</v>
      </c>
      <c r="AE262" s="18">
        <f>'MSCI World Indexes'!AE253/'MSCI World Indexes'!AE252-1</f>
        <v>1.6823500816000481E-2</v>
      </c>
      <c r="AF262" s="18">
        <f>'MSCI World Indexes'!AF253/'MSCI World Indexes'!AF252-1</f>
        <v>7.7555286393416134E-2</v>
      </c>
      <c r="AG262" s="18">
        <f>'MSCI World Indexes'!AG253/'MSCI World Indexes'!AG252-1</f>
        <v>2.6052151670885593E-4</v>
      </c>
      <c r="AH262" s="18">
        <f>'MSCI World Indexes'!AH253/'MSCI World Indexes'!AH252-1</f>
        <v>0.20961707842436184</v>
      </c>
      <c r="AI262" s="18">
        <f>'MSCI World Indexes'!AI253/'MSCI World Indexes'!AI252-1</f>
        <v>-9.5892749595724358E-2</v>
      </c>
      <c r="AJ262" s="18">
        <f>'MSCI World Indexes'!AJ253/'MSCI World Indexes'!AJ252-1</f>
        <v>-0.11071072496795331</v>
      </c>
      <c r="AK262" s="18"/>
      <c r="AL262" s="18"/>
      <c r="AM262" s="18"/>
      <c r="AN262" s="18"/>
      <c r="AO262" s="18">
        <f>'MSCI World Indexes'!AO253/'MSCI World Indexes'!AO252-1</f>
        <v>-0.10493780847031342</v>
      </c>
      <c r="AP262" s="18">
        <f>'MSCI World Indexes'!AP253/'MSCI World Indexes'!AP252-1</f>
        <v>-7.8754692027003248E-2</v>
      </c>
      <c r="AQ262" s="18"/>
      <c r="AR262" s="18"/>
      <c r="AS262" s="18"/>
      <c r="AT262" s="18"/>
      <c r="AU262" s="18">
        <f>'MSCI World Indexes'!AU253/'MSCI World Indexes'!AU252-1</f>
        <v>9.0973543348024988E-2</v>
      </c>
      <c r="AV262" s="18">
        <f>'MSCI World Indexes'!AV253/'MSCI World Indexes'!AV252-1</f>
        <v>0.1540175365949894</v>
      </c>
      <c r="AW262" s="18">
        <f>'MSCI World Indexes'!AW253/'MSCI World Indexes'!AW252-1</f>
        <v>-3.0410202944401443E-2</v>
      </c>
      <c r="AX262" s="18">
        <f>'MSCI World Indexes'!AX253/'MSCI World Indexes'!AX252-1</f>
        <v>3.1146499150605411E-2</v>
      </c>
      <c r="BB262">
        <f>'MSCI World Indexes'!AY253</f>
        <v>7.11</v>
      </c>
      <c r="BC262" s="25">
        <f t="shared" si="14"/>
        <v>5.7402589909316681E-3</v>
      </c>
      <c r="BD262">
        <v>0.68</v>
      </c>
      <c r="BF262">
        <f t="shared" si="15"/>
        <v>-4.2105325363435142E-3</v>
      </c>
    </row>
    <row r="263" spans="1:58" x14ac:dyDescent="0.2">
      <c r="A263" s="1">
        <v>33207</v>
      </c>
      <c r="B263" s="18">
        <f>'MSCI World Indexes'!B254/'MSCI World Indexes'!B253-1</f>
        <v>1.2866640113440297E-4</v>
      </c>
      <c r="C263" s="18">
        <f>'MSCI World Indexes'!C254/'MSCI World Indexes'!C253-1</f>
        <v>-3.1094739863456344E-2</v>
      </c>
      <c r="D263" s="18"/>
      <c r="E263">
        <v>-4.5860276148127932E-2</v>
      </c>
      <c r="F263" s="18">
        <f>'MSCI World Indexes'!F254/'MSCI World Indexes'!F253-1</f>
        <v>4.1035756128668721E-2</v>
      </c>
      <c r="G263" s="18">
        <f>'MSCI World Indexes'!G254/'MSCI World Indexes'!G253-1</f>
        <v>-1.2160151742412362E-2</v>
      </c>
      <c r="H263" s="18">
        <f>'MSCI World Indexes'!H254/'MSCI World Indexes'!H253-1</f>
        <v>1.8316334882529262E-2</v>
      </c>
      <c r="I263" s="18">
        <f>'MSCI World Indexes'!I254/'MSCI World Indexes'!I253-1</f>
        <v>-0.10252608058501766</v>
      </c>
      <c r="J263" s="18">
        <f>'MSCI World Indexes'!J254/'MSCI World Indexes'!J253-1</f>
        <v>-9.2387738796614549E-2</v>
      </c>
      <c r="K263" s="18">
        <f>'MSCI World Indexes'!K254/'MSCI World Indexes'!K253-1</f>
        <v>-0.10300394439172267</v>
      </c>
      <c r="L263" s="18">
        <f>'MSCI World Indexes'!L254/'MSCI World Indexes'!L253-1</f>
        <v>-5.5782708181704166E-3</v>
      </c>
      <c r="M263" s="18">
        <f>'MSCI World Indexes'!M254/'MSCI World Indexes'!M253-1</f>
        <v>5.9628650798342342E-3</v>
      </c>
      <c r="N263" s="18"/>
      <c r="O263" s="18">
        <f>'MSCI World Indexes'!O254/'MSCI World Indexes'!O253-1</f>
        <v>-9.4360247776623218E-2</v>
      </c>
      <c r="P263" s="18">
        <f>'MSCI World Indexes'!P254/'MSCI World Indexes'!P253-1</f>
        <v>-2.2442430287523463E-2</v>
      </c>
      <c r="Q263" s="18">
        <f>'MSCI World Indexes'!Q254/'MSCI World Indexes'!Q253-1</f>
        <v>-7.9420460047178953E-2</v>
      </c>
      <c r="R263" s="18">
        <f>'MSCI World Indexes'!R254/'MSCI World Indexes'!R253-1</f>
        <v>-2.1905323484989414E-2</v>
      </c>
      <c r="S263" s="18">
        <f>'MSCI World Indexes'!S254/'MSCI World Indexes'!S253-1</f>
        <v>5.0761164522023616E-2</v>
      </c>
      <c r="T263" s="18">
        <f>'MSCI World Indexes'!T254/'MSCI World Indexes'!T253-1</f>
        <v>6.2389578322229022E-2</v>
      </c>
      <c r="U263" s="18">
        <f>'MSCI World Indexes'!U254/'MSCI World Indexes'!U253-1</f>
        <v>2.4190029793440537E-2</v>
      </c>
      <c r="V263" s="18">
        <f>'MSCI World Indexes'!V254/'MSCI World Indexes'!V253-1</f>
        <v>3.3298999411418562E-2</v>
      </c>
      <c r="W263" s="18">
        <f>'MSCI World Indexes'!W254/'MSCI World Indexes'!W253-1</f>
        <v>4.5542384575280259E-2</v>
      </c>
      <c r="X263" s="18">
        <f>'MSCI World Indexes'!X254/'MSCI World Indexes'!X253-1</f>
        <v>3.3706448052971849E-2</v>
      </c>
      <c r="Y263" s="18">
        <f>'MSCI World Indexes'!Y254/'MSCI World Indexes'!Y253-1</f>
        <v>9.3281223664252177E-3</v>
      </c>
      <c r="Z263" s="18">
        <f>'MSCI World Indexes'!Z254/'MSCI World Indexes'!Z253-1</f>
        <v>-0.12063759876130997</v>
      </c>
      <c r="AA263" s="18">
        <f>'MSCI World Indexes'!AA254/'MSCI World Indexes'!AA253-1</f>
        <v>-6.7885874110676925E-3</v>
      </c>
      <c r="AB263" s="18"/>
      <c r="AC263" s="18">
        <f>'MSCI World Indexes'!AC254/'MSCI World Indexes'!AC253-1</f>
        <v>1.4286744035176158E-2</v>
      </c>
      <c r="AD263" s="18">
        <f>'MSCI World Indexes'!AD254/'MSCI World Indexes'!AD253-1</f>
        <v>-3.9698133160288696E-2</v>
      </c>
      <c r="AE263" s="18">
        <f>'MSCI World Indexes'!AE254/'MSCI World Indexes'!AE253-1</f>
        <v>-2.6823979374050233E-2</v>
      </c>
      <c r="AF263" s="18">
        <f>'MSCI World Indexes'!AF254/'MSCI World Indexes'!AF253-1</f>
        <v>-3.6374575323763758E-2</v>
      </c>
      <c r="AG263" s="18">
        <f>'MSCI World Indexes'!AG254/'MSCI World Indexes'!AG253-1</f>
        <v>-0.13694653596628314</v>
      </c>
      <c r="AH263" s="18">
        <f>'MSCI World Indexes'!AH254/'MSCI World Indexes'!AH253-1</f>
        <v>0.2503388413069183</v>
      </c>
      <c r="AI263" s="18">
        <f>'MSCI World Indexes'!AI254/'MSCI World Indexes'!AI253-1</f>
        <v>-2.1820089168633761E-3</v>
      </c>
      <c r="AJ263" s="18">
        <f>'MSCI World Indexes'!AJ254/'MSCI World Indexes'!AJ253-1</f>
        <v>-5.4855294136489596E-2</v>
      </c>
      <c r="AK263" s="18"/>
      <c r="AL263" s="18"/>
      <c r="AM263" s="18"/>
      <c r="AN263" s="18"/>
      <c r="AO263" s="18">
        <f>'MSCI World Indexes'!AO254/'MSCI World Indexes'!AO253-1</f>
        <v>-0.26883127296052245</v>
      </c>
      <c r="AP263" s="18">
        <f>'MSCI World Indexes'!AP254/'MSCI World Indexes'!AP253-1</f>
        <v>-9.8889881551790237E-2</v>
      </c>
      <c r="AQ263" s="18"/>
      <c r="AR263" s="18"/>
      <c r="AS263" s="18"/>
      <c r="AT263" s="18"/>
      <c r="AU263" s="18">
        <f>'MSCI World Indexes'!AU254/'MSCI World Indexes'!AU253-1</f>
        <v>-1.8607573000606448E-2</v>
      </c>
      <c r="AV263" s="18">
        <f>'MSCI World Indexes'!AV254/'MSCI World Indexes'!AV253-1</f>
        <v>-6.0542870639631374E-2</v>
      </c>
      <c r="AW263" s="18">
        <f>'MSCI World Indexes'!AW254/'MSCI World Indexes'!AW253-1</f>
        <v>2.9639826286053328E-2</v>
      </c>
      <c r="AX263" s="18">
        <f>'MSCI World Indexes'!AX254/'MSCI World Indexes'!AX253-1</f>
        <v>-7.466976407910253E-2</v>
      </c>
      <c r="BB263">
        <f>'MSCI World Indexes'!AY254</f>
        <v>7.0200000000000005</v>
      </c>
      <c r="BC263" s="25">
        <f t="shared" si="14"/>
        <v>5.6698084403881133E-3</v>
      </c>
      <c r="BD263">
        <v>0.56999999999999995</v>
      </c>
      <c r="BF263">
        <f t="shared" si="15"/>
        <v>-1.273902577742958E-2</v>
      </c>
    </row>
    <row r="264" spans="1:58" x14ac:dyDescent="0.2">
      <c r="A264" s="1">
        <v>33238</v>
      </c>
      <c r="B264" s="18">
        <f>'MSCI World Indexes'!B255/'MSCI World Indexes'!B254-1</f>
        <v>-4.8196395344767273E-3</v>
      </c>
      <c r="C264" s="18">
        <f>'MSCI World Indexes'!C255/'MSCI World Indexes'!C254-1</f>
        <v>1.4124293785309217E-3</v>
      </c>
      <c r="D264" s="18"/>
      <c r="E264">
        <v>-3.3561166908983586E-2</v>
      </c>
      <c r="F264" s="18">
        <f>'MSCI World Indexes'!F255/'MSCI World Indexes'!F254-1</f>
        <v>-5.5957604421904339E-2</v>
      </c>
      <c r="G264" s="18">
        <f>'MSCI World Indexes'!G255/'MSCI World Indexes'!G254-1</f>
        <v>-5.018500815848892E-2</v>
      </c>
      <c r="H264" s="18">
        <f>'MSCI World Indexes'!H255/'MSCI World Indexes'!H254-1</f>
        <v>-3.77105953807928E-2</v>
      </c>
      <c r="I264" s="18">
        <f>'MSCI World Indexes'!I255/'MSCI World Indexes'!I254-1</f>
        <v>4.0759973356958579E-2</v>
      </c>
      <c r="J264" s="18">
        <f>'MSCI World Indexes'!J255/'MSCI World Indexes'!J254-1</f>
        <v>-9.6402960079012834E-3</v>
      </c>
      <c r="K264" s="18">
        <f>'MSCI World Indexes'!K255/'MSCI World Indexes'!K254-1</f>
        <v>2.9121686330156216E-2</v>
      </c>
      <c r="L264" s="18">
        <f>'MSCI World Indexes'!L255/'MSCI World Indexes'!L254-1</f>
        <v>-7.5238747066954326E-2</v>
      </c>
      <c r="M264" s="18">
        <f>'MSCI World Indexes'!M255/'MSCI World Indexes'!M254-1</f>
        <v>-3.1962611801993335E-3</v>
      </c>
      <c r="N264" s="18"/>
      <c r="O264" s="18">
        <f>'MSCI World Indexes'!O255/'MSCI World Indexes'!O254-1</f>
        <v>-4.0979331515339501E-3</v>
      </c>
      <c r="P264" s="18">
        <f>'MSCI World Indexes'!P255/'MSCI World Indexes'!P254-1</f>
        <v>-2.386708959031103E-2</v>
      </c>
      <c r="Q264" s="18">
        <f>'MSCI World Indexes'!Q255/'MSCI World Indexes'!Q254-1</f>
        <v>2.4223679631542261E-2</v>
      </c>
      <c r="R264" s="18">
        <f>'MSCI World Indexes'!R255/'MSCI World Indexes'!R254-1</f>
        <v>-1.6569979076008767E-4</v>
      </c>
      <c r="S264" s="18">
        <f>'MSCI World Indexes'!S255/'MSCI World Indexes'!S254-1</f>
        <v>-1.0838459197861638E-2</v>
      </c>
      <c r="T264" s="18">
        <f>'MSCI World Indexes'!T255/'MSCI World Indexes'!T254-1</f>
        <v>2.4677753289254145E-2</v>
      </c>
      <c r="U264" s="18">
        <f>'MSCI World Indexes'!U255/'MSCI World Indexes'!U254-1</f>
        <v>4.0460932697983676E-2</v>
      </c>
      <c r="V264" s="18">
        <f>'MSCI World Indexes'!V255/'MSCI World Indexes'!V254-1</f>
        <v>-2.9396148189136939E-3</v>
      </c>
      <c r="W264" s="18">
        <f>'MSCI World Indexes'!W255/'MSCI World Indexes'!W254-1</f>
        <v>-4.9694689538824499E-2</v>
      </c>
      <c r="X264" s="18">
        <f>'MSCI World Indexes'!X255/'MSCI World Indexes'!X254-1</f>
        <v>-9.3399219131283573E-2</v>
      </c>
      <c r="Y264" s="18">
        <f>'MSCI World Indexes'!Y255/'MSCI World Indexes'!Y254-1</f>
        <v>0.1171338068226293</v>
      </c>
      <c r="Z264" s="18">
        <f>'MSCI World Indexes'!Z255/'MSCI World Indexes'!Z254-1</f>
        <v>4.6470587301763677E-2</v>
      </c>
      <c r="AA264" s="18">
        <f>'MSCI World Indexes'!AA255/'MSCI World Indexes'!AA254-1</f>
        <v>7.4582443818944633E-3</v>
      </c>
      <c r="AB264" s="18"/>
      <c r="AC264" s="18">
        <f>'MSCI World Indexes'!AC255/'MSCI World Indexes'!AC254-1</f>
        <v>-9.5869577576893628E-3</v>
      </c>
      <c r="AD264" s="18">
        <f>'MSCI World Indexes'!AD255/'MSCI World Indexes'!AD254-1</f>
        <v>6.595379917909705E-2</v>
      </c>
      <c r="AE264" s="18">
        <f>'MSCI World Indexes'!AE255/'MSCI World Indexes'!AE254-1</f>
        <v>4.7520878658151355E-2</v>
      </c>
      <c r="AF264" s="18">
        <f>'MSCI World Indexes'!AF255/'MSCI World Indexes'!AF254-1</f>
        <v>5.3353753574671536E-2</v>
      </c>
      <c r="AG264" s="18">
        <f>'MSCI World Indexes'!AG255/'MSCI World Indexes'!AG254-1</f>
        <v>0.12466323915918154</v>
      </c>
      <c r="AH264" s="18">
        <f>'MSCI World Indexes'!AH255/'MSCI World Indexes'!AH254-1</f>
        <v>2.4355366944969647E-2</v>
      </c>
      <c r="AI264" s="18">
        <f>'MSCI World Indexes'!AI255/'MSCI World Indexes'!AI254-1</f>
        <v>-2.9547820053197671E-2</v>
      </c>
      <c r="AJ264" s="18">
        <f>'MSCI World Indexes'!AJ255/'MSCI World Indexes'!AJ254-1</f>
        <v>-0.10203009557378162</v>
      </c>
      <c r="AK264" s="18"/>
      <c r="AL264" s="18"/>
      <c r="AM264" s="18"/>
      <c r="AN264" s="18"/>
      <c r="AO264" s="18">
        <f>'MSCI World Indexes'!AO255/'MSCI World Indexes'!AO254-1</f>
        <v>-2.7036053055263465E-2</v>
      </c>
      <c r="AP264" s="18">
        <f>'MSCI World Indexes'!AP255/'MSCI World Indexes'!AP254-1</f>
        <v>0.16687329626099134</v>
      </c>
      <c r="AQ264" s="18"/>
      <c r="AR264" s="18"/>
      <c r="AS264" s="18"/>
      <c r="AT264" s="18"/>
      <c r="AU264" s="18">
        <f>'MSCI World Indexes'!AU255/'MSCI World Indexes'!AU254-1</f>
        <v>1.8710959055291854E-2</v>
      </c>
      <c r="AV264" s="18">
        <f>'MSCI World Indexes'!AV255/'MSCI World Indexes'!AV254-1</f>
        <v>1.4637364502783523E-2</v>
      </c>
      <c r="AW264" s="18">
        <f>'MSCI World Indexes'!AW255/'MSCI World Indexes'!AW254-1</f>
        <v>-5.9733875904786071E-3</v>
      </c>
      <c r="AX264" s="18">
        <f>'MSCI World Indexes'!AX255/'MSCI World Indexes'!AX254-1</f>
        <v>8.9430842240766362E-2</v>
      </c>
      <c r="BB264">
        <f>'MSCI World Indexes'!AY255</f>
        <v>6.44</v>
      </c>
      <c r="BC264" s="25">
        <f t="shared" si="14"/>
        <v>5.2144867011501006E-3</v>
      </c>
      <c r="BD264">
        <v>0.6</v>
      </c>
      <c r="BF264">
        <f t="shared" si="15"/>
        <v>-8.6234677921457559E-2</v>
      </c>
    </row>
    <row r="265" spans="1:58" x14ac:dyDescent="0.2">
      <c r="A265" s="1">
        <v>33269</v>
      </c>
      <c r="B265" s="18">
        <f>'MSCI World Indexes'!B256/'MSCI World Indexes'!B255-1</f>
        <v>-3.9337932660227115E-2</v>
      </c>
      <c r="C265" s="18">
        <f>'MSCI World Indexes'!C256/'MSCI World Indexes'!C255-1</f>
        <v>1.0422444440922662E-2</v>
      </c>
      <c r="D265" s="18"/>
      <c r="E265">
        <v>2.7390280369953279E-2</v>
      </c>
      <c r="F265" s="18">
        <f>'MSCI World Indexes'!F256/'MSCI World Indexes'!F255-1</f>
        <v>-1.468280316291426E-2</v>
      </c>
      <c r="G265" s="18">
        <f>'MSCI World Indexes'!G256/'MSCI World Indexes'!G255-1</f>
        <v>3.6989317282142942E-2</v>
      </c>
      <c r="H265" s="18">
        <f>'MSCI World Indexes'!H256/'MSCI World Indexes'!H255-1</f>
        <v>2.532302932140218E-2</v>
      </c>
      <c r="I265" s="18">
        <f>'MSCI World Indexes'!I256/'MSCI World Indexes'!I255-1</f>
        <v>-4.1975270287063382E-2</v>
      </c>
      <c r="J265" s="18">
        <f>'MSCI World Indexes'!J256/'MSCI World Indexes'!J255-1</f>
        <v>-2.3478996090447235E-2</v>
      </c>
      <c r="K265" s="18">
        <f>'MSCI World Indexes'!K256/'MSCI World Indexes'!K255-1</f>
        <v>-2.9086905046115108E-2</v>
      </c>
      <c r="L265" s="18">
        <f>'MSCI World Indexes'!L256/'MSCI World Indexes'!L255-1</f>
        <v>-5.9005223153338004E-2</v>
      </c>
      <c r="M265" s="18">
        <f>'MSCI World Indexes'!M256/'MSCI World Indexes'!M255-1</f>
        <v>-6.2580836387152727E-3</v>
      </c>
      <c r="N265" s="18"/>
      <c r="O265" s="18">
        <f>'MSCI World Indexes'!O256/'MSCI World Indexes'!O255-1</f>
        <v>4.0280105338759808E-2</v>
      </c>
      <c r="P265" s="18">
        <f>'MSCI World Indexes'!P256/'MSCI World Indexes'!P255-1</f>
        <v>6.5656221358723066E-2</v>
      </c>
      <c r="Q265" s="18">
        <f>'MSCI World Indexes'!Q256/'MSCI World Indexes'!Q255-1</f>
        <v>0.15518305639891672</v>
      </c>
      <c r="R265" s="18">
        <f>'MSCI World Indexes'!R256/'MSCI World Indexes'!R255-1</f>
        <v>5.4078212684481652E-2</v>
      </c>
      <c r="S265" s="18">
        <f>'MSCI World Indexes'!S256/'MSCI World Indexes'!S255-1</f>
        <v>3.4322104845084356E-2</v>
      </c>
      <c r="T265" s="18">
        <f>'MSCI World Indexes'!T256/'MSCI World Indexes'!T255-1</f>
        <v>4.4656998533485259E-2</v>
      </c>
      <c r="U265" s="18">
        <f>'MSCI World Indexes'!U256/'MSCI World Indexes'!U255-1</f>
        <v>-2.7256642344305471E-3</v>
      </c>
      <c r="V265" s="18">
        <f>'MSCI World Indexes'!V256/'MSCI World Indexes'!V255-1</f>
        <v>-2.3014959723820394E-2</v>
      </c>
      <c r="W265" s="18">
        <f>'MSCI World Indexes'!W256/'MSCI World Indexes'!W255-1</f>
        <v>4.444137220277633E-2</v>
      </c>
      <c r="X265" s="18">
        <f>'MSCI World Indexes'!X256/'MSCI World Indexes'!X255-1</f>
        <v>0.46586142700132349</v>
      </c>
      <c r="Y265" s="18">
        <f>'MSCI World Indexes'!Y256/'MSCI World Indexes'!Y255-1</f>
        <v>0.21551993945990366</v>
      </c>
      <c r="Z265" s="18">
        <f>'MSCI World Indexes'!Z256/'MSCI World Indexes'!Z255-1</f>
        <v>2.7907525162988778E-2</v>
      </c>
      <c r="AA265" s="18">
        <f>'MSCI World Indexes'!AA256/'MSCI World Indexes'!AA255-1</f>
        <v>7.1743849446712193E-2</v>
      </c>
      <c r="AB265" s="18"/>
      <c r="AC265" s="18">
        <f>'MSCI World Indexes'!AC256/'MSCI World Indexes'!AC255-1</f>
        <v>-9.2772113114671817E-2</v>
      </c>
      <c r="AD265" s="18">
        <f>'MSCI World Indexes'!AD256/'MSCI World Indexes'!AD255-1</f>
        <v>-1.6670090687640471E-3</v>
      </c>
      <c r="AE265" s="18">
        <f>'MSCI World Indexes'!AE256/'MSCI World Indexes'!AE255-1</f>
        <v>0.11669137167215182</v>
      </c>
      <c r="AF265" s="18">
        <f>'MSCI World Indexes'!AF256/'MSCI World Indexes'!AF255-1</f>
        <v>3.6526178724543001E-2</v>
      </c>
      <c r="AG265" s="18">
        <f>'MSCI World Indexes'!AG256/'MSCI World Indexes'!AG255-1</f>
        <v>0.10306336018266005</v>
      </c>
      <c r="AH265" s="18">
        <f>'MSCI World Indexes'!AH256/'MSCI World Indexes'!AH255-1</f>
        <v>-0.10980208943126046</v>
      </c>
      <c r="AI265" s="18">
        <f>'MSCI World Indexes'!AI256/'MSCI World Indexes'!AI255-1</f>
        <v>5.3869445813675032E-2</v>
      </c>
      <c r="AJ265" s="18">
        <f>'MSCI World Indexes'!AJ256/'MSCI World Indexes'!AJ255-1</f>
        <v>6.7388801872016124E-2</v>
      </c>
      <c r="AK265" s="18"/>
      <c r="AL265" s="18"/>
      <c r="AM265" s="18"/>
      <c r="AN265" s="18"/>
      <c r="AO265" s="18">
        <f>'MSCI World Indexes'!AO256/'MSCI World Indexes'!AO255-1</f>
        <v>0.28323693499387792</v>
      </c>
      <c r="AP265" s="18">
        <f>'MSCI World Indexes'!AP256/'MSCI World Indexes'!AP255-1</f>
        <v>-9.3133017700331999E-2</v>
      </c>
      <c r="AQ265" s="18"/>
      <c r="AR265" s="18"/>
      <c r="AS265" s="18"/>
      <c r="AT265" s="18"/>
      <c r="AU265" s="18">
        <f>'MSCI World Indexes'!AU256/'MSCI World Indexes'!AU255-1</f>
        <v>3.4364186710636568E-2</v>
      </c>
      <c r="AV265" s="18">
        <f>'MSCI World Indexes'!AV256/'MSCI World Indexes'!AV255-1</f>
        <v>3.0662335341408831E-2</v>
      </c>
      <c r="AW265" s="18">
        <f>'MSCI World Indexes'!AW256/'MSCI World Indexes'!AW255-1</f>
        <v>0.1341469489414695</v>
      </c>
      <c r="AX265" s="18">
        <f>'MSCI World Indexes'!AX256/'MSCI World Indexes'!AX255-1</f>
        <v>2.919339004273791E-2</v>
      </c>
      <c r="BB265">
        <f>'MSCI World Indexes'!AY256</f>
        <v>6.19</v>
      </c>
      <c r="BC265" s="25">
        <f t="shared" si="14"/>
        <v>5.0175255350288772E-3</v>
      </c>
      <c r="BD265">
        <v>0.52</v>
      </c>
      <c r="BF265">
        <f t="shared" si="15"/>
        <v>-3.9593453419757507E-2</v>
      </c>
    </row>
    <row r="266" spans="1:58" x14ac:dyDescent="0.2">
      <c r="A266" s="1">
        <v>33297</v>
      </c>
      <c r="B266" s="18">
        <f>'MSCI World Indexes'!B257/'MSCI World Indexes'!B256-1</f>
        <v>0.15709941988001797</v>
      </c>
      <c r="C266" s="18">
        <f>'MSCI World Indexes'!C257/'MSCI World Indexes'!C256-1</f>
        <v>0.10545320200478203</v>
      </c>
      <c r="D266" s="18"/>
      <c r="E266">
        <v>0.10028040183074682</v>
      </c>
      <c r="F266" s="18">
        <f>'MSCI World Indexes'!F257/'MSCI World Indexes'!F256-1</f>
        <v>9.9670725170380559E-2</v>
      </c>
      <c r="G266" s="18">
        <f>'MSCI World Indexes'!G257/'MSCI World Indexes'!G256-1</f>
        <v>9.3614431117934549E-2</v>
      </c>
      <c r="H266" s="18">
        <f>'MSCI World Indexes'!H257/'MSCI World Indexes'!H256-1</f>
        <v>6.847362176138283E-2</v>
      </c>
      <c r="I266" s="18">
        <f>'MSCI World Indexes'!I257/'MSCI World Indexes'!I256-1</f>
        <v>0.37362056497248419</v>
      </c>
      <c r="J266" s="18">
        <f>'MSCI World Indexes'!J257/'MSCI World Indexes'!J256-1</f>
        <v>0.17902760304891596</v>
      </c>
      <c r="K266" s="18">
        <f>'MSCI World Indexes'!K257/'MSCI World Indexes'!K256-1</f>
        <v>0.14716700873658262</v>
      </c>
      <c r="L266" s="18">
        <f>'MSCI World Indexes'!L257/'MSCI World Indexes'!L256-1</f>
        <v>8.9295946075797161E-2</v>
      </c>
      <c r="M266" s="18">
        <f>'MSCI World Indexes'!M257/'MSCI World Indexes'!M256-1</f>
        <v>7.2824517519777032E-2</v>
      </c>
      <c r="N266" s="18"/>
      <c r="O266" s="18">
        <f>'MSCI World Indexes'!O257/'MSCI World Indexes'!O256-1</f>
        <v>0.16496461653529715</v>
      </c>
      <c r="P266" s="18">
        <f>'MSCI World Indexes'!P257/'MSCI World Indexes'!P256-1</f>
        <v>0.12224836341149636</v>
      </c>
      <c r="Q266" s="18">
        <f>'MSCI World Indexes'!Q257/'MSCI World Indexes'!Q256-1</f>
        <v>7.6540557103959683E-2</v>
      </c>
      <c r="R266" s="18">
        <f>'MSCI World Indexes'!R257/'MSCI World Indexes'!R256-1</f>
        <v>6.6240152541522601E-2</v>
      </c>
      <c r="S266" s="18">
        <f>'MSCI World Indexes'!S257/'MSCI World Indexes'!S256-1</f>
        <v>7.7731744917300727E-2</v>
      </c>
      <c r="T266" s="18">
        <f>'MSCI World Indexes'!T257/'MSCI World Indexes'!T256-1</f>
        <v>6.6248015148820949E-2</v>
      </c>
      <c r="U266" s="18">
        <f>'MSCI World Indexes'!U257/'MSCI World Indexes'!U256-1</f>
        <v>6.4228173945683809E-2</v>
      </c>
      <c r="V266" s="18">
        <f>'MSCI World Indexes'!V257/'MSCI World Indexes'!V256-1</f>
        <v>5.4452881571143363E-2</v>
      </c>
      <c r="W266" s="18">
        <f>'MSCI World Indexes'!W257/'MSCI World Indexes'!W256-1</f>
        <v>0.12238948755437629</v>
      </c>
      <c r="X266" s="18">
        <f>'MSCI World Indexes'!X257/'MSCI World Indexes'!X256-1</f>
        <v>0.22150644581309042</v>
      </c>
      <c r="Y266" s="18">
        <f>'MSCI World Indexes'!Y257/'MSCI World Indexes'!Y256-1</f>
        <v>0.1714038661081434</v>
      </c>
      <c r="Z266" s="18">
        <f>'MSCI World Indexes'!Z257/'MSCI World Indexes'!Z256-1</f>
        <v>0.12560355825971614</v>
      </c>
      <c r="AA266" s="18">
        <f>'MSCI World Indexes'!AA257/'MSCI World Indexes'!AA256-1</f>
        <v>9.6925841281559899E-2</v>
      </c>
      <c r="AB266" s="18"/>
      <c r="AC266" s="18">
        <f>'MSCI World Indexes'!AC257/'MSCI World Indexes'!AC256-1</f>
        <v>5.9675403767973867E-2</v>
      </c>
      <c r="AD266" s="18">
        <f>'MSCI World Indexes'!AD257/'MSCI World Indexes'!AD256-1</f>
        <v>0.11009460198376053</v>
      </c>
      <c r="AE266" s="18">
        <f>'MSCI World Indexes'!AE257/'MSCI World Indexes'!AE256-1</f>
        <v>0.22049901382149817</v>
      </c>
      <c r="AF266" s="18">
        <f>'MSCI World Indexes'!AF257/'MSCI World Indexes'!AF256-1</f>
        <v>0.13044201473713479</v>
      </c>
      <c r="AG266" s="18">
        <f>'MSCI World Indexes'!AG257/'MSCI World Indexes'!AG256-1</f>
        <v>0.16412055056259289</v>
      </c>
      <c r="AH266" s="18">
        <f>'MSCI World Indexes'!AH257/'MSCI World Indexes'!AH256-1</f>
        <v>0.25947682249018333</v>
      </c>
      <c r="AI266" s="18">
        <f>'MSCI World Indexes'!AI257/'MSCI World Indexes'!AI256-1</f>
        <v>6.9465146640076636E-2</v>
      </c>
      <c r="AJ266" s="18">
        <f>'MSCI World Indexes'!AJ257/'MSCI World Indexes'!AJ256-1</f>
        <v>7.939959690251408E-2</v>
      </c>
      <c r="AK266" s="18"/>
      <c r="AL266" s="18"/>
      <c r="AM266" s="18"/>
      <c r="AN266" s="18"/>
      <c r="AO266" s="18">
        <f>'MSCI World Indexes'!AO257/'MSCI World Indexes'!AO256-1</f>
        <v>0.16387074623528841</v>
      </c>
      <c r="AP266" s="18">
        <f>'MSCI World Indexes'!AP257/'MSCI World Indexes'!AP256-1</f>
        <v>4.5134281799522169E-2</v>
      </c>
      <c r="AQ266" s="18"/>
      <c r="AR266" s="18"/>
      <c r="AS266" s="18"/>
      <c r="AT266" s="18"/>
      <c r="AU266" s="18">
        <f>'MSCI World Indexes'!AU257/'MSCI World Indexes'!AU256-1</f>
        <v>9.0465387620525917E-2</v>
      </c>
      <c r="AV266" s="18">
        <f>'MSCI World Indexes'!AV257/'MSCI World Indexes'!AV256-1</f>
        <v>0.10561836165244043</v>
      </c>
      <c r="AW266" s="18">
        <f>'MSCI World Indexes'!AW257/'MSCI World Indexes'!AW256-1</f>
        <v>0.12959576439021281</v>
      </c>
      <c r="AX266" s="18">
        <f>'MSCI World Indexes'!AX257/'MSCI World Indexes'!AX256-1</f>
        <v>0.12859207302096842</v>
      </c>
      <c r="BB266">
        <f>'MSCI World Indexes'!AY257</f>
        <v>6.04</v>
      </c>
      <c r="BC266" s="25">
        <f t="shared" si="14"/>
        <v>4.899144709827663E-3</v>
      </c>
      <c r="BD266">
        <v>0.48</v>
      </c>
      <c r="BF266">
        <f t="shared" si="15"/>
        <v>-2.4531074749781334E-2</v>
      </c>
    </row>
    <row r="267" spans="1:58" x14ac:dyDescent="0.2">
      <c r="A267" s="1">
        <v>33326</v>
      </c>
      <c r="B267" s="18">
        <f>'MSCI World Indexes'!B258/'MSCI World Indexes'!B257-1</f>
        <v>-0.10082980881218651</v>
      </c>
      <c r="C267" s="18">
        <f>'MSCI World Indexes'!C258/'MSCI World Indexes'!C257-1</f>
        <v>-7.0347132452627914E-2</v>
      </c>
      <c r="D267" s="18"/>
      <c r="E267">
        <v>-9.0921513818679189E-2</v>
      </c>
      <c r="F267" s="18">
        <f>'MSCI World Indexes'!F258/'MSCI World Indexes'!F257-1</f>
        <v>7.8952132919237528E-2</v>
      </c>
      <c r="G267" s="18">
        <f>'MSCI World Indexes'!G258/'MSCI World Indexes'!G257-1</f>
        <v>-7.4480761543360807E-2</v>
      </c>
      <c r="H267" s="18">
        <f>'MSCI World Indexes'!H258/'MSCI World Indexes'!H257-1</f>
        <v>-0.13540073093720739</v>
      </c>
      <c r="I267" s="18">
        <f>'MSCI World Indexes'!I258/'MSCI World Indexes'!I257-1</f>
        <v>-0.15361134325821213</v>
      </c>
      <c r="J267" s="18">
        <f>'MSCI World Indexes'!J258/'MSCI World Indexes'!J257-1</f>
        <v>-6.5138524497558303E-2</v>
      </c>
      <c r="K267" s="18">
        <f>'MSCI World Indexes'!K258/'MSCI World Indexes'!K257-1</f>
        <v>-9.6319399485573332E-2</v>
      </c>
      <c r="L267" s="18">
        <f>'MSCI World Indexes'!L258/'MSCI World Indexes'!L257-1</f>
        <v>-6.3415207888185332E-2</v>
      </c>
      <c r="M267" s="18">
        <f>'MSCI World Indexes'!M258/'MSCI World Indexes'!M257-1</f>
        <v>-4.5683739621639963E-2</v>
      </c>
      <c r="N267" s="18"/>
      <c r="O267" s="18">
        <f>'MSCI World Indexes'!O258/'MSCI World Indexes'!O257-1</f>
        <v>-0.10521896954057752</v>
      </c>
      <c r="P267" s="18">
        <f>'MSCI World Indexes'!P258/'MSCI World Indexes'!P257-1</f>
        <v>-2.3421665991082308E-2</v>
      </c>
      <c r="Q267" s="18">
        <f>'MSCI World Indexes'!Q258/'MSCI World Indexes'!Q257-1</f>
        <v>-4.0409666412484557E-2</v>
      </c>
      <c r="R267" s="18">
        <f>'MSCI World Indexes'!R258/'MSCI World Indexes'!R257-1</f>
        <v>-4.9807599694418614E-2</v>
      </c>
      <c r="S267" s="18">
        <f>'MSCI World Indexes'!S258/'MSCI World Indexes'!S257-1</f>
        <v>-5.5377699066821107E-2</v>
      </c>
      <c r="T267" s="18">
        <f>'MSCI World Indexes'!T258/'MSCI World Indexes'!T257-1</f>
        <v>2.1688819710406149E-2</v>
      </c>
      <c r="U267" s="18">
        <f>'MSCI World Indexes'!U258/'MSCI World Indexes'!U257-1</f>
        <v>-4.0561579476723342E-3</v>
      </c>
      <c r="V267" s="18">
        <f>'MSCI World Indexes'!V258/'MSCI World Indexes'!V257-1</f>
        <v>0.26718425065853313</v>
      </c>
      <c r="W267" s="18">
        <f>'MSCI World Indexes'!W258/'MSCI World Indexes'!W257-1</f>
        <v>0.52012522481231027</v>
      </c>
      <c r="X267" s="18">
        <f>'MSCI World Indexes'!X258/'MSCI World Indexes'!X257-1</f>
        <v>-0.11306112478626063</v>
      </c>
      <c r="Y267" s="18">
        <f>'MSCI World Indexes'!Y258/'MSCI World Indexes'!Y257-1</f>
        <v>4.8518590208358692E-2</v>
      </c>
      <c r="Z267" s="18">
        <f>'MSCI World Indexes'!Z258/'MSCI World Indexes'!Z257-1</f>
        <v>-6.2606025196682125E-2</v>
      </c>
      <c r="AA267" s="18">
        <f>'MSCI World Indexes'!AA258/'MSCI World Indexes'!AA257-1</f>
        <v>5.777867956441507E-2</v>
      </c>
      <c r="AB267" s="18"/>
      <c r="AC267" s="18">
        <f>'MSCI World Indexes'!AC258/'MSCI World Indexes'!AC257-1</f>
        <v>-5.1090096209107538E-2</v>
      </c>
      <c r="AD267" s="18">
        <f>'MSCI World Indexes'!AD258/'MSCI World Indexes'!AD257-1</f>
        <v>2.8034066713981565E-2</v>
      </c>
      <c r="AE267" s="18">
        <f>'MSCI World Indexes'!AE258/'MSCI World Indexes'!AE257-1</f>
        <v>7.0865464376785647E-2</v>
      </c>
      <c r="AF267" s="18">
        <f>'MSCI World Indexes'!AF258/'MSCI World Indexes'!AF257-1</f>
        <v>5.5395355340670527E-3</v>
      </c>
      <c r="AG267" s="18">
        <f>'MSCI World Indexes'!AG258/'MSCI World Indexes'!AG257-1</f>
        <v>8.8433642473679797E-2</v>
      </c>
      <c r="AH267" s="18">
        <f>'MSCI World Indexes'!AH258/'MSCI World Indexes'!AH257-1</f>
        <v>3.8140422220548809E-2</v>
      </c>
      <c r="AI267" s="18">
        <f>'MSCI World Indexes'!AI258/'MSCI World Indexes'!AI257-1</f>
        <v>1.1697817592863924E-2</v>
      </c>
      <c r="AJ267" s="18">
        <f>'MSCI World Indexes'!AJ258/'MSCI World Indexes'!AJ257-1</f>
        <v>-6.8366828820860648E-2</v>
      </c>
      <c r="AK267" s="18"/>
      <c r="AL267" s="18"/>
      <c r="AM267" s="18"/>
      <c r="AN267" s="18"/>
      <c r="AO267" s="18">
        <f>'MSCI World Indexes'!AO258/'MSCI World Indexes'!AO257-1</f>
        <v>-0.20185503428451868</v>
      </c>
      <c r="AP267" s="18">
        <f>'MSCI World Indexes'!AP258/'MSCI World Indexes'!AP257-1</f>
        <v>2.6484198089987254E-2</v>
      </c>
      <c r="AQ267" s="18"/>
      <c r="AR267" s="18"/>
      <c r="AS267" s="18"/>
      <c r="AT267" s="18"/>
      <c r="AU267" s="18">
        <f>'MSCI World Indexes'!AU258/'MSCI World Indexes'!AU257-1</f>
        <v>-3.1330800232051481E-2</v>
      </c>
      <c r="AV267" s="18">
        <f>'MSCI World Indexes'!AV258/'MSCI World Indexes'!AV257-1</f>
        <v>-6.1369721008298628E-2</v>
      </c>
      <c r="AW267" s="18">
        <f>'MSCI World Indexes'!AW258/'MSCI World Indexes'!AW257-1</f>
        <v>0.1149997348933387</v>
      </c>
      <c r="AX267" s="18">
        <f>'MSCI World Indexes'!AX258/'MSCI World Indexes'!AX257-1</f>
        <v>5.0509651493526819E-2</v>
      </c>
      <c r="BB267">
        <f>'MSCI World Indexes'!AY258</f>
        <v>5.74</v>
      </c>
      <c r="BC267" s="25">
        <f t="shared" si="14"/>
        <v>4.661921836872196E-3</v>
      </c>
      <c r="BD267">
        <v>0.44</v>
      </c>
      <c r="BF267">
        <f t="shared" si="15"/>
        <v>-5.0944801615248503E-2</v>
      </c>
    </row>
    <row r="268" spans="1:58" x14ac:dyDescent="0.2">
      <c r="A268" s="1">
        <v>33358</v>
      </c>
      <c r="B268" s="18">
        <f>'MSCI World Indexes'!B259/'MSCI World Indexes'!B258-1</f>
        <v>1.3386425084616294E-2</v>
      </c>
      <c r="C268" s="18">
        <f>'MSCI World Indexes'!C259/'MSCI World Indexes'!C258-1</f>
        <v>-3.3541569162105156E-2</v>
      </c>
      <c r="D268" s="18"/>
      <c r="E268">
        <v>-3.5188168303725731E-2</v>
      </c>
      <c r="F268" s="18">
        <f>'MSCI World Indexes'!F259/'MSCI World Indexes'!F258-1</f>
        <v>-5.6149318463444953E-2</v>
      </c>
      <c r="G268" s="18">
        <f>'MSCI World Indexes'!G259/'MSCI World Indexes'!G258-1</f>
        <v>-2.8837013217825502E-2</v>
      </c>
      <c r="H268" s="18">
        <f>'MSCI World Indexes'!H259/'MSCI World Indexes'!H258-1</f>
        <v>3.3175946001383849E-2</v>
      </c>
      <c r="I268" s="18">
        <f>'MSCI World Indexes'!I259/'MSCI World Indexes'!I258-1</f>
        <v>-9.2626528876058156E-2</v>
      </c>
      <c r="J268" s="18">
        <f>'MSCI World Indexes'!J259/'MSCI World Indexes'!J258-1</f>
        <v>-3.5248146954560133E-2</v>
      </c>
      <c r="K268" s="18">
        <f>'MSCI World Indexes'!K259/'MSCI World Indexes'!K258-1</f>
        <v>-2.6207130236948539E-2</v>
      </c>
      <c r="L268" s="18">
        <f>'MSCI World Indexes'!L259/'MSCI World Indexes'!L258-1</f>
        <v>-6.4756675550346365E-2</v>
      </c>
      <c r="M268" s="18">
        <f>'MSCI World Indexes'!M259/'MSCI World Indexes'!M258-1</f>
        <v>2.0828367498278544E-2</v>
      </c>
      <c r="N268" s="18"/>
      <c r="O268" s="18">
        <f>'MSCI World Indexes'!O259/'MSCI World Indexes'!O258-1</f>
        <v>-4.9288680989637235E-2</v>
      </c>
      <c r="P268" s="18">
        <f>'MSCI World Indexes'!P259/'MSCI World Indexes'!P258-1</f>
        <v>-5.0826901874310826E-2</v>
      </c>
      <c r="Q268" s="18">
        <f>'MSCI World Indexes'!Q259/'MSCI World Indexes'!Q258-1</f>
        <v>-6.1547532074697875E-2</v>
      </c>
      <c r="R268" s="18">
        <f>'MSCI World Indexes'!R259/'MSCI World Indexes'!R258-1</f>
        <v>1.287719448856306E-3</v>
      </c>
      <c r="S268" s="18">
        <f>'MSCI World Indexes'!S259/'MSCI World Indexes'!S258-1</f>
        <v>-1.6037659100826107E-2</v>
      </c>
      <c r="T268" s="18">
        <f>'MSCI World Indexes'!T259/'MSCI World Indexes'!T258-1</f>
        <v>1.2657430369815703E-3</v>
      </c>
      <c r="U268" s="18">
        <f>'MSCI World Indexes'!U259/'MSCI World Indexes'!U258-1</f>
        <v>8.6129379442385634E-3</v>
      </c>
      <c r="V268" s="18">
        <f>'MSCI World Indexes'!V259/'MSCI World Indexes'!V258-1</f>
        <v>0.12416577317783006</v>
      </c>
      <c r="W268" s="18">
        <f>'MSCI World Indexes'!W259/'MSCI World Indexes'!W258-1</f>
        <v>2.4307845301529296E-2</v>
      </c>
      <c r="X268" s="18">
        <f>'MSCI World Indexes'!X259/'MSCI World Indexes'!X258-1</f>
        <v>3.6919339576006793E-2</v>
      </c>
      <c r="Y268" s="18">
        <f>'MSCI World Indexes'!Y259/'MSCI World Indexes'!Y258-1</f>
        <v>-9.4242803504380745E-3</v>
      </c>
      <c r="Z268" s="18">
        <f>'MSCI World Indexes'!Z259/'MSCI World Indexes'!Z258-1</f>
        <v>2.4433939608339506E-2</v>
      </c>
      <c r="AA268" s="18">
        <f>'MSCI World Indexes'!AA259/'MSCI World Indexes'!AA258-1</f>
        <v>-2.9932073219735567E-2</v>
      </c>
      <c r="AB268" s="18"/>
      <c r="AC268" s="18">
        <f>'MSCI World Indexes'!AC259/'MSCI World Indexes'!AC258-1</f>
        <v>-3.7204838988783573E-3</v>
      </c>
      <c r="AD268" s="18">
        <f>'MSCI World Indexes'!AD259/'MSCI World Indexes'!AD258-1</f>
        <v>-2.5126353046641237E-2</v>
      </c>
      <c r="AE268" s="18">
        <f>'MSCI World Indexes'!AE259/'MSCI World Indexes'!AE258-1</f>
        <v>5.56065596346067E-2</v>
      </c>
      <c r="AF268" s="18">
        <f>'MSCI World Indexes'!AF259/'MSCI World Indexes'!AF258-1</f>
        <v>1.2371447749871534E-2</v>
      </c>
      <c r="AG268" s="18">
        <f>'MSCI World Indexes'!AG259/'MSCI World Indexes'!AG258-1</f>
        <v>-9.243260413503096E-3</v>
      </c>
      <c r="AH268" s="18">
        <f>'MSCI World Indexes'!AH259/'MSCI World Indexes'!AH258-1</f>
        <v>0.17271329225948095</v>
      </c>
      <c r="AI268" s="18">
        <f>'MSCI World Indexes'!AI259/'MSCI World Indexes'!AI258-1</f>
        <v>7.5816956205731811E-2</v>
      </c>
      <c r="AJ268" s="18">
        <f>'MSCI World Indexes'!AJ259/'MSCI World Indexes'!AJ258-1</f>
        <v>8.3616097329418659E-2</v>
      </c>
      <c r="AK268" s="18"/>
      <c r="AL268" s="18"/>
      <c r="AM268" s="18"/>
      <c r="AN268" s="18"/>
      <c r="AO268" s="18">
        <f>'MSCI World Indexes'!AO259/'MSCI World Indexes'!AO258-1</f>
        <v>-0.25148269756407826</v>
      </c>
      <c r="AP268" s="18">
        <f>'MSCI World Indexes'!AP259/'MSCI World Indexes'!AP258-1</f>
        <v>5.0312814455089061E-4</v>
      </c>
      <c r="AQ268" s="18"/>
      <c r="AR268" s="18"/>
      <c r="AS268" s="18"/>
      <c r="AT268" s="18"/>
      <c r="AU268" s="18">
        <f>'MSCI World Indexes'!AU259/'MSCI World Indexes'!AU258-1</f>
        <v>5.9076198181904349E-3</v>
      </c>
      <c r="AV268" s="18">
        <f>'MSCI World Indexes'!AV259/'MSCI World Indexes'!AV258-1</f>
        <v>8.4419185575268507E-3</v>
      </c>
      <c r="AW268" s="18">
        <f>'MSCI World Indexes'!AW259/'MSCI World Indexes'!AW258-1</f>
        <v>6.8764483782918218E-2</v>
      </c>
      <c r="AX268" s="18">
        <f>'MSCI World Indexes'!AX259/'MSCI World Indexes'!AX258-1</f>
        <v>-1.3798020870470107E-2</v>
      </c>
      <c r="BB268">
        <f>'MSCI World Indexes'!AY259</f>
        <v>5.51</v>
      </c>
      <c r="BC268" s="25">
        <f t="shared" si="14"/>
        <v>4.4796327880016751E-3</v>
      </c>
      <c r="BD268">
        <v>0.53</v>
      </c>
      <c r="BF268">
        <f t="shared" si="15"/>
        <v>-4.0894587166651952E-2</v>
      </c>
    </row>
    <row r="269" spans="1:58" x14ac:dyDescent="0.2">
      <c r="A269" s="1">
        <v>33389</v>
      </c>
      <c r="B269" s="18">
        <f>'MSCI World Indexes'!B260/'MSCI World Indexes'!B259-1</f>
        <v>-1.9583535490700354E-2</v>
      </c>
      <c r="C269" s="18">
        <f>'MSCI World Indexes'!C260/'MSCI World Indexes'!C259-1</f>
        <v>-5.6234384211560906E-3</v>
      </c>
      <c r="D269" s="18"/>
      <c r="E269">
        <v>3.8134194040471137E-2</v>
      </c>
      <c r="F269" s="18">
        <f>'MSCI World Indexes'!F260/'MSCI World Indexes'!F259-1</f>
        <v>-2.862339651541268E-2</v>
      </c>
      <c r="G269" s="18">
        <f>'MSCI World Indexes'!G260/'MSCI World Indexes'!G259-1</f>
        <v>3.6547374334486626E-2</v>
      </c>
      <c r="H269" s="18">
        <f>'MSCI World Indexes'!H260/'MSCI World Indexes'!H259-1</f>
        <v>6.3083891054626751E-2</v>
      </c>
      <c r="I269" s="18">
        <f>'MSCI World Indexes'!I260/'MSCI World Indexes'!I259-1</f>
        <v>-0.12924099389192367</v>
      </c>
      <c r="J269" s="18">
        <f>'MSCI World Indexes'!J260/'MSCI World Indexes'!J259-1</f>
        <v>-1.0104806046181691E-2</v>
      </c>
      <c r="K269" s="18">
        <f>'MSCI World Indexes'!K260/'MSCI World Indexes'!K259-1</f>
        <v>5.5057637532248904E-2</v>
      </c>
      <c r="L269" s="18">
        <f>'MSCI World Indexes'!L260/'MSCI World Indexes'!L259-1</f>
        <v>9.469820828458575E-2</v>
      </c>
      <c r="M269" s="18">
        <f>'MSCI World Indexes'!M260/'MSCI World Indexes'!M259-1</f>
        <v>1.1436475107465149E-2</v>
      </c>
      <c r="N269" s="18"/>
      <c r="O269" s="18">
        <f>'MSCI World Indexes'!O260/'MSCI World Indexes'!O259-1</f>
        <v>-5.3498599399120383E-2</v>
      </c>
      <c r="P269" s="18">
        <f>'MSCI World Indexes'!P260/'MSCI World Indexes'!P259-1</f>
        <v>4.7952553073732584E-2</v>
      </c>
      <c r="Q269" s="18">
        <f>'MSCI World Indexes'!Q260/'MSCI World Indexes'!Q259-1</f>
        <v>7.6931631719323379E-2</v>
      </c>
      <c r="R269" s="18">
        <f>'MSCI World Indexes'!R260/'MSCI World Indexes'!R259-1</f>
        <v>3.9417841985681656E-2</v>
      </c>
      <c r="S269" s="18">
        <f>'MSCI World Indexes'!S260/'MSCI World Indexes'!S259-1</f>
        <v>3.5401688908598405E-3</v>
      </c>
      <c r="T269" s="18">
        <f>'MSCI World Indexes'!T260/'MSCI World Indexes'!T259-1</f>
        <v>3.8908146571941638E-2</v>
      </c>
      <c r="U269" s="18">
        <f>'MSCI World Indexes'!U260/'MSCI World Indexes'!U259-1</f>
        <v>3.3490972332709701E-2</v>
      </c>
      <c r="V269" s="18">
        <f>'MSCI World Indexes'!V260/'MSCI World Indexes'!V259-1</f>
        <v>0.16186703779038636</v>
      </c>
      <c r="W269" s="18">
        <f>'MSCI World Indexes'!W260/'MSCI World Indexes'!W259-1</f>
        <v>2.0668654291065458E-2</v>
      </c>
      <c r="X269" s="18">
        <f>'MSCI World Indexes'!X260/'MSCI World Indexes'!X259-1</f>
        <v>0.46657449909421533</v>
      </c>
      <c r="Y269" s="18">
        <f>'MSCI World Indexes'!Y260/'MSCI World Indexes'!Y259-1</f>
        <v>4.5734519312165878E-2</v>
      </c>
      <c r="Z269" s="18">
        <f>'MSCI World Indexes'!Z260/'MSCI World Indexes'!Z259-1</f>
        <v>-5.0638250100405457E-3</v>
      </c>
      <c r="AA269" s="18">
        <f>'MSCI World Indexes'!AA260/'MSCI World Indexes'!AA259-1</f>
        <v>3.9406058274195077E-2</v>
      </c>
      <c r="AB269" s="18"/>
      <c r="AC269" s="18">
        <f>'MSCI World Indexes'!AC260/'MSCI World Indexes'!AC259-1</f>
        <v>-4.7331064810794188E-2</v>
      </c>
      <c r="AD269" s="18">
        <f>'MSCI World Indexes'!AD260/'MSCI World Indexes'!AD259-1</f>
        <v>2.7702909809641518E-2</v>
      </c>
      <c r="AE269" s="18">
        <f>'MSCI World Indexes'!AE260/'MSCI World Indexes'!AE259-1</f>
        <v>0.10958911555751238</v>
      </c>
      <c r="AF269" s="18">
        <f>'MSCI World Indexes'!AF260/'MSCI World Indexes'!AF259-1</f>
        <v>1.1644238036645715E-2</v>
      </c>
      <c r="AG269" s="18">
        <f>'MSCI World Indexes'!AG260/'MSCI World Indexes'!AG259-1</f>
        <v>-9.5838720929003474E-2</v>
      </c>
      <c r="AH269" s="18">
        <f>'MSCI World Indexes'!AH260/'MSCI World Indexes'!AH259-1</f>
        <v>-4.7060570071258967E-2</v>
      </c>
      <c r="AI269" s="18">
        <f>'MSCI World Indexes'!AI260/'MSCI World Indexes'!AI259-1</f>
        <v>-3.2437397060057327E-2</v>
      </c>
      <c r="AJ269" s="18">
        <f>'MSCI World Indexes'!AJ260/'MSCI World Indexes'!AJ259-1</f>
        <v>3.4428490305832726E-2</v>
      </c>
      <c r="AK269" s="18"/>
      <c r="AL269" s="18"/>
      <c r="AM269" s="18"/>
      <c r="AN269" s="18"/>
      <c r="AO269" s="18">
        <f>'MSCI World Indexes'!AO260/'MSCI World Indexes'!AO259-1</f>
        <v>-7.0167883882228721E-2</v>
      </c>
      <c r="AP269" s="18">
        <f>'MSCI World Indexes'!AP260/'MSCI World Indexes'!AP259-1</f>
        <v>-4.6716931755303337E-2</v>
      </c>
      <c r="AQ269" s="18"/>
      <c r="AR269" s="18"/>
      <c r="AS269" s="18"/>
      <c r="AT269" s="18"/>
      <c r="AU269" s="18">
        <f>'MSCI World Indexes'!AU260/'MSCI World Indexes'!AU259-1</f>
        <v>2.074153807938206E-2</v>
      </c>
      <c r="AV269" s="18">
        <f>'MSCI World Indexes'!AV260/'MSCI World Indexes'!AV259-1</f>
        <v>9.0457434007671367E-3</v>
      </c>
      <c r="AW269" s="18">
        <f>'MSCI World Indexes'!AW260/'MSCI World Indexes'!AW259-1</f>
        <v>0.20304630261323542</v>
      </c>
      <c r="AX269" s="18">
        <f>'MSCI World Indexes'!AX260/'MSCI World Indexes'!AX259-1</f>
        <v>-1.6497151957479583E-2</v>
      </c>
      <c r="BB269">
        <f>'MSCI World Indexes'!AY260</f>
        <v>5.53</v>
      </c>
      <c r="BC269" s="25">
        <f t="shared" si="14"/>
        <v>4.4954984622596061E-3</v>
      </c>
      <c r="BD269">
        <v>0.47</v>
      </c>
      <c r="BF269">
        <f t="shared" si="15"/>
        <v>3.623192369420325E-3</v>
      </c>
    </row>
    <row r="270" spans="1:58" x14ac:dyDescent="0.2">
      <c r="A270" s="1">
        <v>33417</v>
      </c>
      <c r="B270" s="18">
        <f>'MSCI World Indexes'!B261/'MSCI World Indexes'!B260-1</f>
        <v>-0.10871323539969036</v>
      </c>
      <c r="C270" s="18">
        <f>'MSCI World Indexes'!C261/'MSCI World Indexes'!C260-1</f>
        <v>-5.9052707545555139E-2</v>
      </c>
      <c r="D270" s="18"/>
      <c r="E270">
        <v>-1.0512215718819995E-2</v>
      </c>
      <c r="F270" s="18">
        <f>'MSCI World Indexes'!F261/'MSCI World Indexes'!F260-1</f>
        <v>-0.12918667023328489</v>
      </c>
      <c r="G270" s="18">
        <f>'MSCI World Indexes'!G261/'MSCI World Indexes'!G260-1</f>
        <v>-9.7102725650927035E-2</v>
      </c>
      <c r="H270" s="18">
        <f>'MSCI World Indexes'!H261/'MSCI World Indexes'!H260-1</f>
        <v>-9.4647332742238355E-2</v>
      </c>
      <c r="I270" s="18">
        <f>'MSCI World Indexes'!I261/'MSCI World Indexes'!I260-1</f>
        <v>-0.13017185381834617</v>
      </c>
      <c r="J270" s="18">
        <f>'MSCI World Indexes'!J261/'MSCI World Indexes'!J260-1</f>
        <v>-7.8584384359050019E-2</v>
      </c>
      <c r="K270" s="18">
        <f>'MSCI World Indexes'!K261/'MSCI World Indexes'!K260-1</f>
        <v>-9.0550160897445053E-2</v>
      </c>
      <c r="L270" s="18">
        <f>'MSCI World Indexes'!L261/'MSCI World Indexes'!L260-1</f>
        <v>-0.10511312011630014</v>
      </c>
      <c r="M270" s="18">
        <f>'MSCI World Indexes'!M261/'MSCI World Indexes'!M260-1</f>
        <v>-6.3827024323301784E-2</v>
      </c>
      <c r="N270" s="18"/>
      <c r="O270" s="18">
        <f>'MSCI World Indexes'!O261/'MSCI World Indexes'!O260-1</f>
        <v>-6.4818364436538767E-2</v>
      </c>
      <c r="P270" s="18">
        <f>'MSCI World Indexes'!P261/'MSCI World Indexes'!P260-1</f>
        <v>-9.806938730268433E-2</v>
      </c>
      <c r="Q270" s="18">
        <f>'MSCI World Indexes'!Q261/'MSCI World Indexes'!Q260-1</f>
        <v>-3.2591858512255212E-2</v>
      </c>
      <c r="R270" s="18">
        <f>'MSCI World Indexes'!R261/'MSCI World Indexes'!R260-1</f>
        <v>-9.6061445823267144E-2</v>
      </c>
      <c r="S270" s="18">
        <f>'MSCI World Indexes'!S261/'MSCI World Indexes'!S260-1</f>
        <v>-8.7287618291509217E-2</v>
      </c>
      <c r="T270" s="18">
        <f>'MSCI World Indexes'!T261/'MSCI World Indexes'!T260-1</f>
        <v>-4.8371911201162798E-2</v>
      </c>
      <c r="U270" s="18">
        <f>'MSCI World Indexes'!U261/'MSCI World Indexes'!U260-1</f>
        <v>-2.6730899390850715E-2</v>
      </c>
      <c r="V270" s="18">
        <f>'MSCI World Indexes'!V261/'MSCI World Indexes'!V260-1</f>
        <v>-5.6231983256769147E-2</v>
      </c>
      <c r="W270" s="18">
        <f>'MSCI World Indexes'!W261/'MSCI World Indexes'!W260-1</f>
        <v>-8.2616138362552549E-2</v>
      </c>
      <c r="X270" s="18">
        <f>'MSCI World Indexes'!X261/'MSCI World Indexes'!X260-1</f>
        <v>-2.525738008665257E-2</v>
      </c>
      <c r="Y270" s="18">
        <f>'MSCI World Indexes'!Y261/'MSCI World Indexes'!Y260-1</f>
        <v>0.11965553800288142</v>
      </c>
      <c r="Z270" s="18">
        <f>'MSCI World Indexes'!Z261/'MSCI World Indexes'!Z260-1</f>
        <v>-7.2441713987236978E-2</v>
      </c>
      <c r="AA270" s="18">
        <f>'MSCI World Indexes'!AA261/'MSCI World Indexes'!AA260-1</f>
        <v>-6.8651737818002934E-3</v>
      </c>
      <c r="AB270" s="18"/>
      <c r="AC270" s="18">
        <f>'MSCI World Indexes'!AC261/'MSCI World Indexes'!AC260-1</f>
        <v>-1.4279084414831056E-2</v>
      </c>
      <c r="AD270" s="18">
        <f>'MSCI World Indexes'!AD261/'MSCI World Indexes'!AD260-1</f>
        <v>-3.6577464209313848E-2</v>
      </c>
      <c r="AE270" s="18">
        <f>'MSCI World Indexes'!AE261/'MSCI World Indexes'!AE260-1</f>
        <v>-6.7755841865477784E-2</v>
      </c>
      <c r="AF270" s="18">
        <f>'MSCI World Indexes'!AF261/'MSCI World Indexes'!AF260-1</f>
        <v>-3.3029299428256942E-2</v>
      </c>
      <c r="AG270" s="18">
        <f>'MSCI World Indexes'!AG261/'MSCI World Indexes'!AG260-1</f>
        <v>-5.4588530524609546E-2</v>
      </c>
      <c r="AH270" s="18">
        <f>'MSCI World Indexes'!AH261/'MSCI World Indexes'!AH260-1</f>
        <v>4.6662685430406414E-2</v>
      </c>
      <c r="AI270" s="18">
        <f>'MSCI World Indexes'!AI261/'MSCI World Indexes'!AI260-1</f>
        <v>9.2095235052778168E-3</v>
      </c>
      <c r="AJ270" s="18">
        <f>'MSCI World Indexes'!AJ261/'MSCI World Indexes'!AJ260-1</f>
        <v>-5.3876437097102992E-2</v>
      </c>
      <c r="AK270" s="18"/>
      <c r="AL270" s="18"/>
      <c r="AM270" s="18"/>
      <c r="AN270" s="18"/>
      <c r="AO270" s="18">
        <f>'MSCI World Indexes'!AO261/'MSCI World Indexes'!AO260-1</f>
        <v>-4.1902597763465832E-2</v>
      </c>
      <c r="AP270" s="18">
        <f>'MSCI World Indexes'!AP261/'MSCI World Indexes'!AP260-1</f>
        <v>-0.14836521972321992</v>
      </c>
      <c r="AQ270" s="18"/>
      <c r="AR270" s="18"/>
      <c r="AS270" s="18"/>
      <c r="AT270" s="18"/>
      <c r="AU270" s="18">
        <f>'MSCI World Indexes'!AU261/'MSCI World Indexes'!AU260-1</f>
        <v>-6.3577228235257799E-2</v>
      </c>
      <c r="AV270" s="18">
        <f>'MSCI World Indexes'!AV261/'MSCI World Indexes'!AV260-1</f>
        <v>-7.4814895901507694E-2</v>
      </c>
      <c r="AW270" s="18">
        <f>'MSCI World Indexes'!AW261/'MSCI World Indexes'!AW260-1</f>
        <v>-1.9211850595315938E-2</v>
      </c>
      <c r="AX270" s="18">
        <f>'MSCI World Indexes'!AX261/'MSCI World Indexes'!AX260-1</f>
        <v>-5.1270334037004872E-2</v>
      </c>
      <c r="BB270">
        <f>'MSCI World Indexes'!AY261</f>
        <v>5.54</v>
      </c>
      <c r="BC270" s="25">
        <f t="shared" ref="BC270:BC333" si="16">(1+BB270/100)^(1/12) -1</f>
        <v>4.5034302658089054E-3</v>
      </c>
      <c r="BD270">
        <v>0.42</v>
      </c>
      <c r="BF270">
        <f t="shared" si="15"/>
        <v>1.8066852249489784E-3</v>
      </c>
    </row>
    <row r="271" spans="1:58" x14ac:dyDescent="0.2">
      <c r="A271" s="1">
        <v>33450</v>
      </c>
      <c r="B271" s="18">
        <f>'MSCI World Indexes'!B262/'MSCI World Indexes'!B261-1</f>
        <v>-7.2845719146085175E-3</v>
      </c>
      <c r="C271" s="18">
        <f>'MSCI World Indexes'!C262/'MSCI World Indexes'!C261-1</f>
        <v>1.8446773080500467E-2</v>
      </c>
      <c r="D271" s="18"/>
      <c r="E271">
        <v>6.9259066419160575E-2</v>
      </c>
      <c r="F271" s="18">
        <f>'MSCI World Indexes'!F262/'MSCI World Indexes'!F261-1</f>
        <v>7.815304027290515E-2</v>
      </c>
      <c r="G271" s="18">
        <f>'MSCI World Indexes'!G262/'MSCI World Indexes'!G261-1</f>
        <v>4.1399412932314528E-2</v>
      </c>
      <c r="H271" s="18">
        <f>'MSCI World Indexes'!H262/'MSCI World Indexes'!H261-1</f>
        <v>3.1895820481184334E-2</v>
      </c>
      <c r="I271" s="18">
        <f>'MSCI World Indexes'!I262/'MSCI World Indexes'!I261-1</f>
        <v>1.4533810082348886E-2</v>
      </c>
      <c r="J271" s="18">
        <f>'MSCI World Indexes'!J262/'MSCI World Indexes'!J261-1</f>
        <v>0.11344839162546538</v>
      </c>
      <c r="K271" s="18">
        <f>'MSCI World Indexes'!K262/'MSCI World Indexes'!K261-1</f>
        <v>7.6206560706217896E-3</v>
      </c>
      <c r="L271" s="18">
        <f>'MSCI World Indexes'!L262/'MSCI World Indexes'!L261-1</f>
        <v>5.7984846369601328E-2</v>
      </c>
      <c r="M271" s="18">
        <f>'MSCI World Indexes'!M262/'MSCI World Indexes'!M261-1</f>
        <v>5.8557995448248024E-2</v>
      </c>
      <c r="N271" s="18"/>
      <c r="O271" s="18">
        <f>'MSCI World Indexes'!O262/'MSCI World Indexes'!O261-1</f>
        <v>4.9355589807496658E-2</v>
      </c>
      <c r="P271" s="18">
        <f>'MSCI World Indexes'!P262/'MSCI World Indexes'!P261-1</f>
        <v>8.5881587508132018E-3</v>
      </c>
      <c r="Q271" s="18">
        <f>'MSCI World Indexes'!Q262/'MSCI World Indexes'!Q261-1</f>
        <v>4.0272597797456289E-2</v>
      </c>
      <c r="R271" s="18">
        <f>'MSCI World Indexes'!R262/'MSCI World Indexes'!R261-1</f>
        <v>5.9498009128702067E-2</v>
      </c>
      <c r="S271" s="18">
        <f>'MSCI World Indexes'!S262/'MSCI World Indexes'!S261-1</f>
        <v>0.11355947850526715</v>
      </c>
      <c r="T271" s="18">
        <f>'MSCI World Indexes'!T262/'MSCI World Indexes'!T261-1</f>
        <v>4.4142364114476917E-2</v>
      </c>
      <c r="U271" s="18">
        <f>'MSCI World Indexes'!U262/'MSCI World Indexes'!U261-1</f>
        <v>1.3829346249086383E-2</v>
      </c>
      <c r="V271" s="18">
        <f>'MSCI World Indexes'!V262/'MSCI World Indexes'!V261-1</f>
        <v>0.13550081210718057</v>
      </c>
      <c r="W271" s="18">
        <f>'MSCI World Indexes'!W262/'MSCI World Indexes'!W261-1</f>
        <v>4.6246982713453066E-2</v>
      </c>
      <c r="X271" s="18">
        <f>'MSCI World Indexes'!X262/'MSCI World Indexes'!X261-1</f>
        <v>9.961220367406054E-2</v>
      </c>
      <c r="Y271" s="18">
        <f>'MSCI World Indexes'!Y262/'MSCI World Indexes'!Y261-1</f>
        <v>0.14828922982294745</v>
      </c>
      <c r="Z271" s="18">
        <f>'MSCI World Indexes'!Z262/'MSCI World Indexes'!Z261-1</f>
        <v>3.040085722874486E-2</v>
      </c>
      <c r="AA271" s="18">
        <f>'MSCI World Indexes'!AA262/'MSCI World Indexes'!AA261-1</f>
        <v>9.0583695723835289E-2</v>
      </c>
      <c r="AB271" s="18"/>
      <c r="AC271" s="18">
        <f>'MSCI World Indexes'!AC262/'MSCI World Indexes'!AC261-1</f>
        <v>0.25243183709844197</v>
      </c>
      <c r="AD271" s="18">
        <f>'MSCI World Indexes'!AD262/'MSCI World Indexes'!AD261-1</f>
        <v>-2.088059311132584E-2</v>
      </c>
      <c r="AE271" s="18">
        <f>'MSCI World Indexes'!AE262/'MSCI World Indexes'!AE261-1</f>
        <v>-2.2769431263432782E-2</v>
      </c>
      <c r="AF271" s="18">
        <f>'MSCI World Indexes'!AF262/'MSCI World Indexes'!AF261-1</f>
        <v>3.7947874235364498E-3</v>
      </c>
      <c r="AG271" s="18">
        <f>'MSCI World Indexes'!AG262/'MSCI World Indexes'!AG261-1</f>
        <v>-3.1435990437721606E-2</v>
      </c>
      <c r="AH271" s="18">
        <f>'MSCI World Indexes'!AH262/'MSCI World Indexes'!AH261-1</f>
        <v>-0.12821509341911064</v>
      </c>
      <c r="AI271" s="18">
        <f>'MSCI World Indexes'!AI262/'MSCI World Indexes'!AI261-1</f>
        <v>5.9189016862697175E-2</v>
      </c>
      <c r="AJ271" s="18">
        <f>'MSCI World Indexes'!AJ262/'MSCI World Indexes'!AJ261-1</f>
        <v>1.0029508305427592E-2</v>
      </c>
      <c r="AK271" s="18"/>
      <c r="AL271" s="18"/>
      <c r="AM271" s="18"/>
      <c r="AN271" s="18"/>
      <c r="AO271" s="18">
        <f>'MSCI World Indexes'!AO262/'MSCI World Indexes'!AO261-1</f>
        <v>-0.18289389730666861</v>
      </c>
      <c r="AP271" s="18">
        <f>'MSCI World Indexes'!AP262/'MSCI World Indexes'!AP261-1</f>
        <v>-3.6274367632740279E-2</v>
      </c>
      <c r="AQ271" s="18"/>
      <c r="AR271" s="18"/>
      <c r="AS271" s="18"/>
      <c r="AT271" s="18"/>
      <c r="AU271" s="18">
        <f>'MSCI World Indexes'!AU262/'MSCI World Indexes'!AU261-1</f>
        <v>4.5234981829281873E-2</v>
      </c>
      <c r="AV271" s="18">
        <f>'MSCI World Indexes'!AV262/'MSCI World Indexes'!AV261-1</f>
        <v>4.7622164433289482E-2</v>
      </c>
      <c r="AW271" s="18">
        <f>'MSCI World Indexes'!AW262/'MSCI World Indexes'!AW261-1</f>
        <v>0.12338137363590418</v>
      </c>
      <c r="AX271" s="18">
        <f>'MSCI World Indexes'!AX262/'MSCI World Indexes'!AX261-1</f>
        <v>-2.5423684444747074E-2</v>
      </c>
      <c r="BB271">
        <f>'MSCI World Indexes'!AY262</f>
        <v>5.53</v>
      </c>
      <c r="BC271" s="25">
        <f t="shared" si="16"/>
        <v>4.4954984622596061E-3</v>
      </c>
      <c r="BD271">
        <v>0.49</v>
      </c>
      <c r="BF271">
        <f t="shared" ref="BF271:BF334" si="17">LN(BB271)-LN(BB270)</f>
        <v>-1.8066852249489784E-3</v>
      </c>
    </row>
    <row r="272" spans="1:58" x14ac:dyDescent="0.2">
      <c r="A272" s="1">
        <v>33480</v>
      </c>
      <c r="B272" s="18">
        <f>'MSCI World Indexes'!B263/'MSCI World Indexes'!B262-1</f>
        <v>-2.1539157235848094E-3</v>
      </c>
      <c r="C272" s="18">
        <f>'MSCI World Indexes'!C263/'MSCI World Indexes'!C262-1</f>
        <v>-4.9769748168387862E-3</v>
      </c>
      <c r="D272" s="18"/>
      <c r="E272">
        <v>-5.5575021515474887E-4</v>
      </c>
      <c r="F272" s="18">
        <f>'MSCI World Indexes'!F263/'MSCI World Indexes'!F262-1</f>
        <v>-4.9095026017064725E-2</v>
      </c>
      <c r="G272" s="18">
        <f>'MSCI World Indexes'!G263/'MSCI World Indexes'!G262-1</f>
        <v>6.0213396328989255E-2</v>
      </c>
      <c r="H272" s="18">
        <f>'MSCI World Indexes'!H263/'MSCI World Indexes'!H262-1</f>
        <v>1.1276657356636521E-2</v>
      </c>
      <c r="I272" s="18">
        <f>'MSCI World Indexes'!I263/'MSCI World Indexes'!I262-1</f>
        <v>6.5499335925623736E-2</v>
      </c>
      <c r="J272" s="18">
        <f>'MSCI World Indexes'!J263/'MSCI World Indexes'!J262-1</f>
        <v>-4.6185578313333586E-3</v>
      </c>
      <c r="K272" s="18">
        <f>'MSCI World Indexes'!K263/'MSCI World Indexes'!K262-1</f>
        <v>-3.1609417014997532E-2</v>
      </c>
      <c r="L272" s="18">
        <f>'MSCI World Indexes'!L263/'MSCI World Indexes'!L262-1</f>
        <v>3.2875969568795238E-2</v>
      </c>
      <c r="M272" s="18">
        <f>'MSCI World Indexes'!M263/'MSCI World Indexes'!M262-1</f>
        <v>-8.4122521216669632E-3</v>
      </c>
      <c r="N272" s="18"/>
      <c r="O272" s="18">
        <f>'MSCI World Indexes'!O263/'MSCI World Indexes'!O262-1</f>
        <v>-2.0157509844365151E-3</v>
      </c>
      <c r="P272" s="18">
        <f>'MSCI World Indexes'!P263/'MSCI World Indexes'!P262-1</f>
        <v>2.9300878739660696E-2</v>
      </c>
      <c r="Q272" s="18">
        <f>'MSCI World Indexes'!Q263/'MSCI World Indexes'!Q262-1</f>
        <v>-1.462974231202685E-2</v>
      </c>
      <c r="R272" s="18">
        <f>'MSCI World Indexes'!R263/'MSCI World Indexes'!R262-1</f>
        <v>-2.0173712559378165E-3</v>
      </c>
      <c r="S272" s="18">
        <f>'MSCI World Indexes'!S263/'MSCI World Indexes'!S262-1</f>
        <v>2.2636371842984282E-2</v>
      </c>
      <c r="T272" s="18">
        <f>'MSCI World Indexes'!T263/'MSCI World Indexes'!T262-1</f>
        <v>2.1649267460158939E-2</v>
      </c>
      <c r="U272" s="18">
        <f>'MSCI World Indexes'!U263/'MSCI World Indexes'!U262-1</f>
        <v>9.4578418582131896E-3</v>
      </c>
      <c r="V272" s="18">
        <f>'MSCI World Indexes'!V263/'MSCI World Indexes'!V262-1</f>
        <v>5.4488994000381874E-2</v>
      </c>
      <c r="W272" s="18">
        <f>'MSCI World Indexes'!W263/'MSCI World Indexes'!W262-1</f>
        <v>0.94810975127612673</v>
      </c>
      <c r="X272" s="18">
        <f>'MSCI World Indexes'!X263/'MSCI World Indexes'!X262-1</f>
        <v>-5.8566891812852795E-2</v>
      </c>
      <c r="Y272" s="18">
        <f>'MSCI World Indexes'!Y263/'MSCI World Indexes'!Y262-1</f>
        <v>6.7976196349574414E-2</v>
      </c>
      <c r="Z272" s="18">
        <f>'MSCI World Indexes'!Z263/'MSCI World Indexes'!Z262-1</f>
        <v>-5.5737707271089065E-2</v>
      </c>
      <c r="AA272" s="18">
        <f>'MSCI World Indexes'!AA263/'MSCI World Indexes'!AA262-1</f>
        <v>-2.2334104301028335E-3</v>
      </c>
      <c r="AB272" s="18"/>
      <c r="AC272" s="18">
        <f>'MSCI World Indexes'!AC263/'MSCI World Indexes'!AC262-1</f>
        <v>-7.8688040384511937E-2</v>
      </c>
      <c r="AD272" s="18">
        <f>'MSCI World Indexes'!AD263/'MSCI World Indexes'!AD262-1</f>
        <v>-8.4529462110020215E-2</v>
      </c>
      <c r="AE272" s="18">
        <f>'MSCI World Indexes'!AE263/'MSCI World Indexes'!AE262-1</f>
        <v>3.7436950840476158E-2</v>
      </c>
      <c r="AF272" s="18">
        <f>'MSCI World Indexes'!AF263/'MSCI World Indexes'!AF262-1</f>
        <v>-3.9911413754742942E-2</v>
      </c>
      <c r="AG272" s="18">
        <f>'MSCI World Indexes'!AG263/'MSCI World Indexes'!AG262-1</f>
        <v>-2.0770831471575768E-2</v>
      </c>
      <c r="AH272" s="18">
        <f>'MSCI World Indexes'!AH263/'MSCI World Indexes'!AH262-1</f>
        <v>-0.10562184618886816</v>
      </c>
      <c r="AI272" s="18">
        <f>'MSCI World Indexes'!AI263/'MSCI World Indexes'!AI262-1</f>
        <v>-9.9304950731765596E-3</v>
      </c>
      <c r="AJ272" s="18">
        <f>'MSCI World Indexes'!AJ263/'MSCI World Indexes'!AJ262-1</f>
        <v>-6.5242010931114258E-2</v>
      </c>
      <c r="AK272" s="18"/>
      <c r="AL272" s="18"/>
      <c r="AM272" s="18"/>
      <c r="AN272" s="18"/>
      <c r="AO272" s="18">
        <f>'MSCI World Indexes'!AO263/'MSCI World Indexes'!AO262-1</f>
        <v>-4.8034831168216607E-3</v>
      </c>
      <c r="AP272" s="18">
        <f>'MSCI World Indexes'!AP263/'MSCI World Indexes'!AP262-1</f>
        <v>-0.15216036113499565</v>
      </c>
      <c r="AQ272" s="18"/>
      <c r="AR272" s="18"/>
      <c r="AS272" s="18"/>
      <c r="AT272" s="18"/>
      <c r="AU272" s="18">
        <f>'MSCI World Indexes'!AU263/'MSCI World Indexes'!AU262-1</f>
        <v>-5.0909865858422831E-3</v>
      </c>
      <c r="AV272" s="18">
        <f>'MSCI World Indexes'!AV263/'MSCI World Indexes'!AV262-1</f>
        <v>-2.1762690196757029E-2</v>
      </c>
      <c r="AW272" s="18">
        <f>'MSCI World Indexes'!AW263/'MSCI World Indexes'!AW262-1</f>
        <v>6.5712476307480339E-2</v>
      </c>
      <c r="AX272" s="18">
        <f>'MSCI World Indexes'!AX263/'MSCI World Indexes'!AX262-1</f>
        <v>-5.9823687730664488E-2</v>
      </c>
      <c r="BB272">
        <f>'MSCI World Indexes'!AY263</f>
        <v>5.33</v>
      </c>
      <c r="BC272" s="25">
        <f t="shared" si="16"/>
        <v>4.3367175322408524E-3</v>
      </c>
      <c r="BD272">
        <v>0.46</v>
      </c>
      <c r="BF272">
        <f t="shared" si="17"/>
        <v>-3.6836577356490263E-2</v>
      </c>
    </row>
    <row r="273" spans="1:58" x14ac:dyDescent="0.2">
      <c r="A273" s="1">
        <v>33511</v>
      </c>
      <c r="B273" s="18">
        <f>'MSCI World Indexes'!B264/'MSCI World Indexes'!B263-1</f>
        <v>3.2507491554383705E-2</v>
      </c>
      <c r="C273" s="18">
        <f>'MSCI World Indexes'!C264/'MSCI World Indexes'!C263-1</f>
        <v>1.2107742811779509E-2</v>
      </c>
      <c r="D273" s="18"/>
      <c r="E273">
        <v>3.2696283617753119E-2</v>
      </c>
      <c r="F273" s="18">
        <f>'MSCI World Indexes'!F264/'MSCI World Indexes'!F263-1</f>
        <v>-8.1292479460047584E-2</v>
      </c>
      <c r="G273" s="18">
        <f>'MSCI World Indexes'!G264/'MSCI World Indexes'!G263-1</f>
        <v>5.7940691927512278E-2</v>
      </c>
      <c r="H273" s="18">
        <f>'MSCI World Indexes'!H264/'MSCI World Indexes'!H263-1</f>
        <v>2.0240125179890711E-2</v>
      </c>
      <c r="I273" s="18">
        <f>'MSCI World Indexes'!I264/'MSCI World Indexes'!I263-1</f>
        <v>-0.14807111077737523</v>
      </c>
      <c r="J273" s="18">
        <f>'MSCI World Indexes'!J264/'MSCI World Indexes'!J263-1</f>
        <v>3.4717298067589386E-2</v>
      </c>
      <c r="K273" s="18">
        <f>'MSCI World Indexes'!K264/'MSCI World Indexes'!K263-1</f>
        <v>-3.6633731703039629E-4</v>
      </c>
      <c r="L273" s="18">
        <f>'MSCI World Indexes'!L264/'MSCI World Indexes'!L263-1</f>
        <v>-2.3573094362061897E-2</v>
      </c>
      <c r="M273" s="18">
        <f>'MSCI World Indexes'!M264/'MSCI World Indexes'!M263-1</f>
        <v>1.9879402100674293E-2</v>
      </c>
      <c r="N273" s="18"/>
      <c r="O273" s="18">
        <f>'MSCI World Indexes'!O264/'MSCI World Indexes'!O263-1</f>
        <v>-1.377863372320598E-3</v>
      </c>
      <c r="P273" s="18">
        <f>'MSCI World Indexes'!P264/'MSCI World Indexes'!P263-1</f>
        <v>5.8082531370555524E-2</v>
      </c>
      <c r="Q273" s="18">
        <f>'MSCI World Indexes'!Q264/'MSCI World Indexes'!Q263-1</f>
        <v>-3.1123510212358929E-2</v>
      </c>
      <c r="R273" s="18">
        <f>'MSCI World Indexes'!R264/'MSCI World Indexes'!R263-1</f>
        <v>9.4998157792538507E-3</v>
      </c>
      <c r="S273" s="18">
        <f>'MSCI World Indexes'!S264/'MSCI World Indexes'!S263-1</f>
        <v>3.474596729155488E-2</v>
      </c>
      <c r="T273" s="18">
        <f>'MSCI World Indexes'!T264/'MSCI World Indexes'!T263-1</f>
        <v>-1.9519999999999982E-2</v>
      </c>
      <c r="U273" s="18">
        <f>'MSCI World Indexes'!U264/'MSCI World Indexes'!U263-1</f>
        <v>-2.8163647071050013E-2</v>
      </c>
      <c r="V273" s="18">
        <f>'MSCI World Indexes'!V264/'MSCI World Indexes'!V263-1</f>
        <v>-2.0673369654420237E-2</v>
      </c>
      <c r="W273" s="18">
        <f>'MSCI World Indexes'!W264/'MSCI World Indexes'!W263-1</f>
        <v>0.14667635988415029</v>
      </c>
      <c r="X273" s="18">
        <f>'MSCI World Indexes'!X264/'MSCI World Indexes'!X263-1</f>
        <v>-0.14739869762304714</v>
      </c>
      <c r="Y273" s="18">
        <f>'MSCI World Indexes'!Y264/'MSCI World Indexes'!Y263-1</f>
        <v>9.7264965913815393E-2</v>
      </c>
      <c r="Z273" s="18">
        <f>'MSCI World Indexes'!Z264/'MSCI World Indexes'!Z263-1</f>
        <v>8.6783495767687624E-2</v>
      </c>
      <c r="AA273" s="18">
        <f>'MSCI World Indexes'!AA264/'MSCI World Indexes'!AA263-1</f>
        <v>-1.7164480655073477E-2</v>
      </c>
      <c r="AB273" s="18"/>
      <c r="AC273" s="18">
        <f>'MSCI World Indexes'!AC264/'MSCI World Indexes'!AC263-1</f>
        <v>3.1155734957667214E-2</v>
      </c>
      <c r="AD273" s="18">
        <f>'MSCI World Indexes'!AD264/'MSCI World Indexes'!AD263-1</f>
        <v>-4.4065192666122632E-2</v>
      </c>
      <c r="AE273" s="18">
        <f>'MSCI World Indexes'!AE264/'MSCI World Indexes'!AE263-1</f>
        <v>-0.11723544534748709</v>
      </c>
      <c r="AF273" s="18">
        <f>'MSCI World Indexes'!AF264/'MSCI World Indexes'!AF263-1</f>
        <v>-1.918071752436401E-2</v>
      </c>
      <c r="AG273" s="18">
        <f>'MSCI World Indexes'!AG264/'MSCI World Indexes'!AG263-1</f>
        <v>-5.0605791962174851E-2</v>
      </c>
      <c r="AH273" s="18">
        <f>'MSCI World Indexes'!AH264/'MSCI World Indexes'!AH263-1</f>
        <v>9.1704006151072326E-2</v>
      </c>
      <c r="AI273" s="18">
        <f>'MSCI World Indexes'!AI264/'MSCI World Indexes'!AI263-1</f>
        <v>3.4717251252684322E-2</v>
      </c>
      <c r="AJ273" s="18">
        <f>'MSCI World Indexes'!AJ264/'MSCI World Indexes'!AJ263-1</f>
        <v>1.0517628880460705E-2</v>
      </c>
      <c r="AK273" s="18"/>
      <c r="AL273" s="18"/>
      <c r="AM273" s="18"/>
      <c r="AN273" s="18"/>
      <c r="AO273" s="18">
        <f>'MSCI World Indexes'!AO264/'MSCI World Indexes'!AO263-1</f>
        <v>-0.14958707816190342</v>
      </c>
      <c r="AP273" s="18">
        <f>'MSCI World Indexes'!AP264/'MSCI World Indexes'!AP263-1</f>
        <v>-0.24580961677420998</v>
      </c>
      <c r="AQ273" s="18"/>
      <c r="AR273" s="18"/>
      <c r="AS273" s="18"/>
      <c r="AT273" s="18"/>
      <c r="AU273" s="18">
        <f>'MSCI World Indexes'!AU264/'MSCI World Indexes'!AU263-1</f>
        <v>2.4264277129222966E-2</v>
      </c>
      <c r="AV273" s="18">
        <f>'MSCI World Indexes'!AV264/'MSCI World Indexes'!AV263-1</f>
        <v>5.485744605328291E-2</v>
      </c>
      <c r="AW273" s="18">
        <f>'MSCI World Indexes'!AW264/'MSCI World Indexes'!AW263-1</f>
        <v>-1.7312844892028334E-2</v>
      </c>
      <c r="AX273" s="18">
        <f>'MSCI World Indexes'!AX264/'MSCI World Indexes'!AX263-1</f>
        <v>-6.087045957111259E-2</v>
      </c>
      <c r="BB273">
        <f>'MSCI World Indexes'!AY264</f>
        <v>5.1100000000000003</v>
      </c>
      <c r="BC273" s="25">
        <f t="shared" si="16"/>
        <v>4.1617389871715371E-3</v>
      </c>
      <c r="BD273">
        <v>0.46</v>
      </c>
      <c r="BF273">
        <f t="shared" si="17"/>
        <v>-4.2151833962140062E-2</v>
      </c>
    </row>
    <row r="274" spans="1:58" x14ac:dyDescent="0.2">
      <c r="A274" s="1">
        <v>33542</v>
      </c>
      <c r="B274" s="18">
        <f>'MSCI World Indexes'!B265/'MSCI World Indexes'!B264-1</f>
        <v>-0.136042614316495</v>
      </c>
      <c r="C274" s="18">
        <f>'MSCI World Indexes'!C265/'MSCI World Indexes'!C264-1</f>
        <v>1.5796950676581156E-2</v>
      </c>
      <c r="D274" s="18"/>
      <c r="E274">
        <v>-9.7742186266043252E-3</v>
      </c>
      <c r="F274" s="18">
        <f>'MSCI World Indexes'!F265/'MSCI World Indexes'!F264-1</f>
        <v>-1.9190497442411414E-2</v>
      </c>
      <c r="G274" s="18">
        <f>'MSCI World Indexes'!G265/'MSCI World Indexes'!G264-1</f>
        <v>-1.7150832334117072E-2</v>
      </c>
      <c r="H274" s="18">
        <f>'MSCI World Indexes'!H265/'MSCI World Indexes'!H264-1</f>
        <v>-2.4546542642284397E-2</v>
      </c>
      <c r="I274" s="18">
        <f>'MSCI World Indexes'!I265/'MSCI World Indexes'!I264-1</f>
        <v>2.7813156932135152E-2</v>
      </c>
      <c r="J274" s="18">
        <f>'MSCI World Indexes'!J265/'MSCI World Indexes'!J264-1</f>
        <v>-2.7384865138188386E-2</v>
      </c>
      <c r="K274" s="18">
        <f>'MSCI World Indexes'!K265/'MSCI World Indexes'!K264-1</f>
        <v>-4.3041820248350904E-2</v>
      </c>
      <c r="L274" s="18">
        <f>'MSCI World Indexes'!L265/'MSCI World Indexes'!L264-1</f>
        <v>-7.6482615640986795E-2</v>
      </c>
      <c r="M274" s="18">
        <f>'MSCI World Indexes'!M265/'MSCI World Indexes'!M264-1</f>
        <v>8.5790018412141844E-3</v>
      </c>
      <c r="N274" s="18"/>
      <c r="O274" s="18">
        <f>'MSCI World Indexes'!O265/'MSCI World Indexes'!O264-1</f>
        <v>-6.284200128568973E-2</v>
      </c>
      <c r="P274" s="18">
        <f>'MSCI World Indexes'!P265/'MSCI World Indexes'!P264-1</f>
        <v>-3.0912094348687358E-2</v>
      </c>
      <c r="Q274" s="18">
        <f>'MSCI World Indexes'!Q265/'MSCI World Indexes'!Q264-1</f>
        <v>-2.5856281914933721E-2</v>
      </c>
      <c r="R274" s="18">
        <f>'MSCI World Indexes'!R265/'MSCI World Indexes'!R264-1</f>
        <v>-3.2222956554905924E-3</v>
      </c>
      <c r="S274" s="18">
        <f>'MSCI World Indexes'!S265/'MSCI World Indexes'!S264-1</f>
        <v>-2.8303907042984355E-2</v>
      </c>
      <c r="T274" s="18">
        <f>'MSCI World Indexes'!T265/'MSCI World Indexes'!T264-1</f>
        <v>1.463413284949322E-2</v>
      </c>
      <c r="U274" s="18">
        <f>'MSCI World Indexes'!U265/'MSCI World Indexes'!U264-1</f>
        <v>4.2272869356351217E-2</v>
      </c>
      <c r="V274" s="18">
        <f>'MSCI World Indexes'!V265/'MSCI World Indexes'!V264-1</f>
        <v>0.114981964291893</v>
      </c>
      <c r="W274" s="18">
        <f>'MSCI World Indexes'!W265/'MSCI World Indexes'!W264-1</f>
        <v>0.24320457234192494</v>
      </c>
      <c r="X274" s="18">
        <f>'MSCI World Indexes'!X265/'MSCI World Indexes'!X264-1</f>
        <v>3.1284747336262519E-2</v>
      </c>
      <c r="Y274" s="18">
        <f>'MSCI World Indexes'!Y265/'MSCI World Indexes'!Y264-1</f>
        <v>-6.7187518795183587E-2</v>
      </c>
      <c r="Z274" s="18">
        <f>'MSCI World Indexes'!Z265/'MSCI World Indexes'!Z264-1</f>
        <v>4.2689907566510144E-2</v>
      </c>
      <c r="AA274" s="18">
        <f>'MSCI World Indexes'!AA265/'MSCI World Indexes'!AA264-1</f>
        <v>1.2056391955545198E-2</v>
      </c>
      <c r="AB274" s="18"/>
      <c r="AC274" s="18">
        <f>'MSCI World Indexes'!AC265/'MSCI World Indexes'!AC264-1</f>
        <v>-4.5321575444100426E-2</v>
      </c>
      <c r="AD274" s="18">
        <f>'MSCI World Indexes'!AD265/'MSCI World Indexes'!AD264-1</f>
        <v>2.7396236287865916E-2</v>
      </c>
      <c r="AE274" s="18">
        <f>'MSCI World Indexes'!AE265/'MSCI World Indexes'!AE264-1</f>
        <v>0.10992308143972762</v>
      </c>
      <c r="AF274" s="18">
        <f>'MSCI World Indexes'!AF265/'MSCI World Indexes'!AF264-1</f>
        <v>2.559715416077224E-2</v>
      </c>
      <c r="AG274" s="18">
        <f>'MSCI World Indexes'!AG265/'MSCI World Indexes'!AG264-1</f>
        <v>-3.992822714643407E-2</v>
      </c>
      <c r="AH274" s="18">
        <f>'MSCI World Indexes'!AH265/'MSCI World Indexes'!AH264-1</f>
        <v>-7.6952967519756665E-2</v>
      </c>
      <c r="AI274" s="18">
        <f>'MSCI World Indexes'!AI265/'MSCI World Indexes'!AI264-1</f>
        <v>4.8817893504144561E-2</v>
      </c>
      <c r="AJ274" s="18">
        <f>'MSCI World Indexes'!AJ265/'MSCI World Indexes'!AJ264-1</f>
        <v>7.2839742141752595E-2</v>
      </c>
      <c r="AK274" s="18"/>
      <c r="AL274" s="18"/>
      <c r="AM274" s="18"/>
      <c r="AN274" s="18"/>
      <c r="AO274" s="18">
        <f>'MSCI World Indexes'!AO265/'MSCI World Indexes'!AO264-1</f>
        <v>-9.5796831314072683E-2</v>
      </c>
      <c r="AP274" s="18">
        <f>'MSCI World Indexes'!AP265/'MSCI World Indexes'!AP264-1</f>
        <v>-5.1881908398999532E-2</v>
      </c>
      <c r="AQ274" s="18"/>
      <c r="AR274" s="18"/>
      <c r="AS274" s="18"/>
      <c r="AT274" s="18"/>
      <c r="AU274" s="18">
        <f>'MSCI World Indexes'!AU265/'MSCI World Indexes'!AU264-1</f>
        <v>1.4301979737893822E-2</v>
      </c>
      <c r="AV274" s="18">
        <f>'MSCI World Indexes'!AV265/'MSCI World Indexes'!AV264-1</f>
        <v>1.2721707125949111E-2</v>
      </c>
      <c r="AW274" s="18">
        <f>'MSCI World Indexes'!AW265/'MSCI World Indexes'!AW264-1</f>
        <v>6.9095345850668011E-2</v>
      </c>
      <c r="AX274" s="18">
        <f>'MSCI World Indexes'!AX265/'MSCI World Indexes'!AX264-1</f>
        <v>5.9200038939388744E-3</v>
      </c>
      <c r="BB274">
        <f>'MSCI World Indexes'!AY265</f>
        <v>4.82</v>
      </c>
      <c r="BC274" s="25">
        <f t="shared" si="16"/>
        <v>3.9305717973199261E-3</v>
      </c>
      <c r="BD274">
        <v>0.42</v>
      </c>
      <c r="BF274">
        <f t="shared" si="17"/>
        <v>-5.8425476153104006E-2</v>
      </c>
    </row>
    <row r="275" spans="1:58" x14ac:dyDescent="0.2">
      <c r="A275" s="1">
        <v>33571</v>
      </c>
      <c r="B275" s="18">
        <f>'MSCI World Indexes'!B266/'MSCI World Indexes'!B265-1</f>
        <v>9.0419849415710907E-2</v>
      </c>
      <c r="C275" s="18">
        <f>'MSCI World Indexes'!C266/'MSCI World Indexes'!C265-1</f>
        <v>8.2616216177300306E-3</v>
      </c>
      <c r="D275" s="18"/>
      <c r="E275">
        <v>-2.0937685140302698E-2</v>
      </c>
      <c r="F275" s="18">
        <f>'MSCI World Indexes'!F266/'MSCI World Indexes'!F265-1</f>
        <v>-5.5407770388519406E-2</v>
      </c>
      <c r="G275" s="18">
        <f>'MSCI World Indexes'!G266/'MSCI World Indexes'!G265-1</f>
        <v>-2.6978264098628579E-2</v>
      </c>
      <c r="H275" s="18">
        <f>'MSCI World Indexes'!H266/'MSCI World Indexes'!H265-1</f>
        <v>1.4340051345737237E-2</v>
      </c>
      <c r="I275" s="18">
        <f>'MSCI World Indexes'!I266/'MSCI World Indexes'!I265-1</f>
        <v>1.2893515937877797E-2</v>
      </c>
      <c r="J275" s="18">
        <f>'MSCI World Indexes'!J266/'MSCI World Indexes'!J265-1</f>
        <v>-4.4511786354370475E-2</v>
      </c>
      <c r="K275" s="18">
        <f>'MSCI World Indexes'!K266/'MSCI World Indexes'!K265-1</f>
        <v>4.9217995537746084E-2</v>
      </c>
      <c r="L275" s="18">
        <f>'MSCI World Indexes'!L266/'MSCI World Indexes'!L265-1</f>
        <v>-0.15699113630919115</v>
      </c>
      <c r="M275" s="18">
        <f>'MSCI World Indexes'!M266/'MSCI World Indexes'!M265-1</f>
        <v>1.8081060247996383E-3</v>
      </c>
      <c r="N275" s="18"/>
      <c r="O275" s="18">
        <f>'MSCI World Indexes'!O266/'MSCI World Indexes'!O265-1</f>
        <v>-4.7347375817704207E-2</v>
      </c>
      <c r="P275" s="18">
        <f>'MSCI World Indexes'!P266/'MSCI World Indexes'!P265-1</f>
        <v>-5.9735144312393795E-2</v>
      </c>
      <c r="Q275" s="18">
        <f>'MSCI World Indexes'!Q266/'MSCI World Indexes'!Q265-1</f>
        <v>-5.3101602000758752E-2</v>
      </c>
      <c r="R275" s="18">
        <f>'MSCI World Indexes'!R266/'MSCI World Indexes'!R265-1</f>
        <v>-1.1578388327928901E-2</v>
      </c>
      <c r="S275" s="18">
        <f>'MSCI World Indexes'!S266/'MSCI World Indexes'!S265-1</f>
        <v>-5.0322871947767189E-2</v>
      </c>
      <c r="T275" s="18">
        <f>'MSCI World Indexes'!T266/'MSCI World Indexes'!T265-1</f>
        <v>-4.2993869311939936E-2</v>
      </c>
      <c r="U275" s="18">
        <f>'MSCI World Indexes'!U266/'MSCI World Indexes'!U265-1</f>
        <v>-2.6973132098106256E-2</v>
      </c>
      <c r="V275" s="18">
        <f>'MSCI World Indexes'!V266/'MSCI World Indexes'!V265-1</f>
        <v>1.9977287957089418E-2</v>
      </c>
      <c r="W275" s="18">
        <f>'MSCI World Indexes'!W266/'MSCI World Indexes'!W265-1</f>
        <v>-0.18275385784454223</v>
      </c>
      <c r="X275" s="18">
        <f>'MSCI World Indexes'!X266/'MSCI World Indexes'!X265-1</f>
        <v>-0.17451926599742507</v>
      </c>
      <c r="Y275" s="18">
        <f>'MSCI World Indexes'!Y266/'MSCI World Indexes'!Y265-1</f>
        <v>-5.7308961174334039E-2</v>
      </c>
      <c r="Z275" s="18">
        <f>'MSCI World Indexes'!Z266/'MSCI World Indexes'!Z265-1</f>
        <v>-7.1120136022026381E-2</v>
      </c>
      <c r="AA275" s="18">
        <f>'MSCI World Indexes'!AA266/'MSCI World Indexes'!AA265-1</f>
        <v>2.5343047208859382E-2</v>
      </c>
      <c r="AB275" s="18"/>
      <c r="AC275" s="18">
        <f>'MSCI World Indexes'!AC266/'MSCI World Indexes'!AC265-1</f>
        <v>-8.4051277496521304E-2</v>
      </c>
      <c r="AD275" s="18">
        <f>'MSCI World Indexes'!AD266/'MSCI World Indexes'!AD265-1</f>
        <v>7.7911368996732566E-3</v>
      </c>
      <c r="AE275" s="18">
        <f>'MSCI World Indexes'!AE266/'MSCI World Indexes'!AE265-1</f>
        <v>8.9625511159545201E-2</v>
      </c>
      <c r="AF275" s="18">
        <f>'MSCI World Indexes'!AF266/'MSCI World Indexes'!AF265-1</f>
        <v>2.4028603494297363E-2</v>
      </c>
      <c r="AG275" s="18">
        <f>'MSCI World Indexes'!AG266/'MSCI World Indexes'!AG265-1</f>
        <v>6.0554771531009299E-2</v>
      </c>
      <c r="AH275" s="18">
        <f>'MSCI World Indexes'!AH266/'MSCI World Indexes'!AH265-1</f>
        <v>1.2613399566397954E-2</v>
      </c>
      <c r="AI275" s="18">
        <f>'MSCI World Indexes'!AI266/'MSCI World Indexes'!AI265-1</f>
        <v>-5.2768142028950971E-2</v>
      </c>
      <c r="AJ275" s="18">
        <f>'MSCI World Indexes'!AJ266/'MSCI World Indexes'!AJ265-1</f>
        <v>6.9481560662747466E-3</v>
      </c>
      <c r="AK275" s="18"/>
      <c r="AL275" s="18"/>
      <c r="AM275" s="18"/>
      <c r="AN275" s="18"/>
      <c r="AO275" s="18">
        <f>'MSCI World Indexes'!AO266/'MSCI World Indexes'!AO265-1</f>
        <v>0.44692386184434296</v>
      </c>
      <c r="AP275" s="18">
        <f>'MSCI World Indexes'!AP266/'MSCI World Indexes'!AP265-1</f>
        <v>0.15052246029691774</v>
      </c>
      <c r="AQ275" s="18"/>
      <c r="AR275" s="18"/>
      <c r="AS275" s="18"/>
      <c r="AT275" s="18"/>
      <c r="AU275" s="18">
        <f>'MSCI World Indexes'!AU266/'MSCI World Indexes'!AU265-1</f>
        <v>-4.5481445845694468E-2</v>
      </c>
      <c r="AV275" s="18">
        <f>'MSCI World Indexes'!AV266/'MSCI World Indexes'!AV265-1</f>
        <v>-4.8128649659163969E-2</v>
      </c>
      <c r="AW275" s="18">
        <f>'MSCI World Indexes'!AW266/'MSCI World Indexes'!AW265-1</f>
        <v>-5.8369826133708558E-2</v>
      </c>
      <c r="AX275" s="18">
        <f>'MSCI World Indexes'!AX266/'MSCI World Indexes'!AX265-1</f>
        <v>3.6036798906436074E-2</v>
      </c>
      <c r="BB275">
        <f>'MSCI World Indexes'!AY266</f>
        <v>4.3500000000000005</v>
      </c>
      <c r="BC275" s="25">
        <f t="shared" si="16"/>
        <v>3.5546735478100278E-3</v>
      </c>
      <c r="BD275">
        <v>0.39</v>
      </c>
      <c r="BF275">
        <f t="shared" si="17"/>
        <v>-0.10259808296191619</v>
      </c>
    </row>
    <row r="276" spans="1:58" x14ac:dyDescent="0.2">
      <c r="A276" s="1">
        <v>33603</v>
      </c>
      <c r="B276" s="18">
        <f>'MSCI World Indexes'!B267/'MSCI World Indexes'!B266-1</f>
        <v>1.5939731963726889E-2</v>
      </c>
      <c r="C276" s="18">
        <f>'MSCI World Indexes'!C267/'MSCI World Indexes'!C266-1</f>
        <v>0.10849187123217741</v>
      </c>
      <c r="D276" s="18"/>
      <c r="E276">
        <v>5.8351643817791565E-2</v>
      </c>
      <c r="F276" s="18">
        <f>'MSCI World Indexes'!F267/'MSCI World Indexes'!F266-1</f>
        <v>-1.6952606810686555E-2</v>
      </c>
      <c r="G276" s="18">
        <f>'MSCI World Indexes'!G267/'MSCI World Indexes'!G266-1</f>
        <v>8.6429352151319971E-2</v>
      </c>
      <c r="H276" s="18">
        <f>'MSCI World Indexes'!H267/'MSCI World Indexes'!H266-1</f>
        <v>7.1413146519382131E-2</v>
      </c>
      <c r="I276" s="18">
        <f>'MSCI World Indexes'!I267/'MSCI World Indexes'!I266-1</f>
        <v>4.00423325219601E-2</v>
      </c>
      <c r="J276" s="18">
        <f>'MSCI World Indexes'!J267/'MSCI World Indexes'!J266-1</f>
        <v>8.5911267978722616E-2</v>
      </c>
      <c r="K276" s="18">
        <f>'MSCI World Indexes'!K267/'MSCI World Indexes'!K266-1</f>
        <v>4.1185743152460264E-2</v>
      </c>
      <c r="L276" s="18">
        <f>'MSCI World Indexes'!L267/'MSCI World Indexes'!L266-1</f>
        <v>0.13945952387500116</v>
      </c>
      <c r="M276" s="18">
        <f>'MSCI World Indexes'!M267/'MSCI World Indexes'!M266-1</f>
        <v>7.1064888843855645E-2</v>
      </c>
      <c r="N276" s="18"/>
      <c r="O276" s="18">
        <f>'MSCI World Indexes'!O267/'MSCI World Indexes'!O266-1</f>
        <v>8.8863911768321646E-2</v>
      </c>
      <c r="P276" s="18">
        <f>'MSCI World Indexes'!P267/'MSCI World Indexes'!P266-1</f>
        <v>6.4071821688069797E-2</v>
      </c>
      <c r="Q276" s="18">
        <f>'MSCI World Indexes'!Q267/'MSCI World Indexes'!Q266-1</f>
        <v>4.8681290712970782E-2</v>
      </c>
      <c r="R276" s="18">
        <f>'MSCI World Indexes'!R267/'MSCI World Indexes'!R266-1</f>
        <v>7.8570689591878295E-2</v>
      </c>
      <c r="S276" s="18">
        <f>'MSCI World Indexes'!S267/'MSCI World Indexes'!S266-1</f>
        <v>8.1959511725751444E-2</v>
      </c>
      <c r="T276" s="18">
        <f>'MSCI World Indexes'!T267/'MSCI World Indexes'!T266-1</f>
        <v>0.11149881363029124</v>
      </c>
      <c r="U276" s="18">
        <f>'MSCI World Indexes'!U267/'MSCI World Indexes'!U266-1</f>
        <v>1.2274715707851769E-3</v>
      </c>
      <c r="V276" s="18">
        <f>'MSCI World Indexes'!V267/'MSCI World Indexes'!V266-1</f>
        <v>3.5067519450526774E-2</v>
      </c>
      <c r="W276" s="18">
        <f>'MSCI World Indexes'!W267/'MSCI World Indexes'!W266-1</f>
        <v>0.23592140856367316</v>
      </c>
      <c r="X276" s="18">
        <f>'MSCI World Indexes'!X267/'MSCI World Indexes'!X266-1</f>
        <v>0.54419914023763938</v>
      </c>
      <c r="Y276" s="18">
        <f>'MSCI World Indexes'!Y267/'MSCI World Indexes'!Y266-1</f>
        <v>3.3126624412931349E-3</v>
      </c>
      <c r="Z276" s="18">
        <f>'MSCI World Indexes'!Z267/'MSCI World Indexes'!Z266-1</f>
        <v>3.1068319397905775E-2</v>
      </c>
      <c r="AA276" s="18">
        <f>'MSCI World Indexes'!AA267/'MSCI World Indexes'!AA266-1</f>
        <v>3.3118629638465347E-2</v>
      </c>
      <c r="AB276" s="18"/>
      <c r="AC276" s="18">
        <f>'MSCI World Indexes'!AC267/'MSCI World Indexes'!AC266-1</f>
        <v>-6.5833279462150118E-2</v>
      </c>
      <c r="AD276" s="18">
        <f>'MSCI World Indexes'!AD267/'MSCI World Indexes'!AD266-1</f>
        <v>5.6474707609375674E-2</v>
      </c>
      <c r="AE276" s="18">
        <f>'MSCI World Indexes'!AE267/'MSCI World Indexes'!AE266-1</f>
        <v>6.3537453938137478E-2</v>
      </c>
      <c r="AF276" s="18">
        <f>'MSCI World Indexes'!AF267/'MSCI World Indexes'!AF266-1</f>
        <v>5.9676082840210531E-2</v>
      </c>
      <c r="AG276" s="18">
        <f>'MSCI World Indexes'!AG267/'MSCI World Indexes'!AG266-1</f>
        <v>8.7819460990357312E-2</v>
      </c>
      <c r="AH276" s="18">
        <f>'MSCI World Indexes'!AH267/'MSCI World Indexes'!AH266-1</f>
        <v>3.2182629798423346E-2</v>
      </c>
      <c r="AI276" s="18">
        <f>'MSCI World Indexes'!AI267/'MSCI World Indexes'!AI266-1</f>
        <v>-1.7618410399899975E-4</v>
      </c>
      <c r="AJ276" s="18">
        <f>'MSCI World Indexes'!AJ267/'MSCI World Indexes'!AJ266-1</f>
        <v>-4.0066267773274156E-2</v>
      </c>
      <c r="AK276" s="18"/>
      <c r="AL276" s="18"/>
      <c r="AM276" s="18"/>
      <c r="AN276" s="18"/>
      <c r="AO276" s="18">
        <f>'MSCI World Indexes'!AO267/'MSCI World Indexes'!AO266-1</f>
        <v>6.6682338191506041E-2</v>
      </c>
      <c r="AP276" s="18">
        <f>'MSCI World Indexes'!AP267/'MSCI World Indexes'!AP266-1</f>
        <v>8.3979746242484055E-3</v>
      </c>
      <c r="AQ276" s="18"/>
      <c r="AR276" s="18"/>
      <c r="AS276" s="18"/>
      <c r="AT276" s="18"/>
      <c r="AU276" s="18">
        <f>'MSCI World Indexes'!AU267/'MSCI World Indexes'!AU266-1</f>
        <v>7.0740848890186614E-2</v>
      </c>
      <c r="AV276" s="18">
        <f>'MSCI World Indexes'!AV267/'MSCI World Indexes'!AV266-1</f>
        <v>5.005604460377433E-2</v>
      </c>
      <c r="AW276" s="18">
        <f>'MSCI World Indexes'!AW267/'MSCI World Indexes'!AW266-1</f>
        <v>0.14539090640872976</v>
      </c>
      <c r="AX276" s="18">
        <f>'MSCI World Indexes'!AX267/'MSCI World Indexes'!AX266-1</f>
        <v>6.3722714243179546E-2</v>
      </c>
      <c r="BB276">
        <f>'MSCI World Indexes'!AY267</f>
        <v>3.88</v>
      </c>
      <c r="BC276" s="25">
        <f t="shared" si="16"/>
        <v>3.1772200986699417E-3</v>
      </c>
      <c r="BD276">
        <v>0.38</v>
      </c>
      <c r="BF276">
        <f t="shared" si="17"/>
        <v>-0.11434069146541082</v>
      </c>
    </row>
    <row r="277" spans="1:58" x14ac:dyDescent="0.2">
      <c r="A277" s="1">
        <v>33634</v>
      </c>
      <c r="B277" s="18">
        <f>'MSCI World Indexes'!B268/'MSCI World Indexes'!B267-1</f>
        <v>2.7662307883878468E-2</v>
      </c>
      <c r="C277" s="18">
        <f>'MSCI World Indexes'!C268/'MSCI World Indexes'!C267-1</f>
        <v>-4.4126291378463467E-3</v>
      </c>
      <c r="D277" s="18"/>
      <c r="E277">
        <v>-1.3679158999107321E-2</v>
      </c>
      <c r="F277" s="18">
        <f>'MSCI World Indexes'!F268/'MSCI World Indexes'!F267-1</f>
        <v>9.7269077819031491E-2</v>
      </c>
      <c r="G277" s="18">
        <f>'MSCI World Indexes'!G268/'MSCI World Indexes'!G267-1</f>
        <v>1.613066399883234E-3</v>
      </c>
      <c r="H277" s="18">
        <f>'MSCI World Indexes'!H268/'MSCI World Indexes'!H267-1</f>
        <v>5.3309602219155927E-3</v>
      </c>
      <c r="I277" s="18">
        <f>'MSCI World Indexes'!I268/'MSCI World Indexes'!I267-1</f>
        <v>0.11024323928298152</v>
      </c>
      <c r="J277" s="18">
        <f>'MSCI World Indexes'!J268/'MSCI World Indexes'!J267-1</f>
        <v>1.1867166845773047E-2</v>
      </c>
      <c r="K277" s="18">
        <f>'MSCI World Indexes'!K268/'MSCI World Indexes'!K267-1</f>
        <v>2.4101772069582195E-2</v>
      </c>
      <c r="L277" s="18">
        <f>'MSCI World Indexes'!L268/'MSCI World Indexes'!L267-1</f>
        <v>1.9193767891501068E-2</v>
      </c>
      <c r="M277" s="18">
        <f>'MSCI World Indexes'!M268/'MSCI World Indexes'!M267-1</f>
        <v>-4.6177428342947247E-3</v>
      </c>
      <c r="N277" s="18"/>
      <c r="O277" s="18">
        <f>'MSCI World Indexes'!O268/'MSCI World Indexes'!O267-1</f>
        <v>-7.6901985451847565E-2</v>
      </c>
      <c r="P277" s="18">
        <f>'MSCI World Indexes'!P268/'MSCI World Indexes'!P267-1</f>
        <v>-7.7312065162057353E-3</v>
      </c>
      <c r="Q277" s="18">
        <f>'MSCI World Indexes'!Q268/'MSCI World Indexes'!Q267-1</f>
        <v>-2.2554265719270106E-3</v>
      </c>
      <c r="R277" s="18">
        <f>'MSCI World Indexes'!R268/'MSCI World Indexes'!R267-1</f>
        <v>6.2549507401357118E-3</v>
      </c>
      <c r="S277" s="18">
        <f>'MSCI World Indexes'!S268/'MSCI World Indexes'!S267-1</f>
        <v>-1.3123592997727807E-2</v>
      </c>
      <c r="T277" s="18">
        <f>'MSCI World Indexes'!T268/'MSCI World Indexes'!T267-1</f>
        <v>-1.9102289763335611E-2</v>
      </c>
      <c r="U277" s="18">
        <f>'MSCI World Indexes'!U268/'MSCI World Indexes'!U267-1</f>
        <v>1.1319939511773569E-2</v>
      </c>
      <c r="V277" s="18">
        <f>'MSCI World Indexes'!V268/'MSCI World Indexes'!V267-1</f>
        <v>0.11176461942912996</v>
      </c>
      <c r="W277" s="18">
        <f>'MSCI World Indexes'!W268/'MSCI World Indexes'!W267-1</f>
        <v>1.0965516722961199E-2</v>
      </c>
      <c r="X277" s="18">
        <f>'MSCI World Indexes'!X268/'MSCI World Indexes'!X267-1</f>
        <v>0.37567543153710981</v>
      </c>
      <c r="Y277" s="18">
        <f>'MSCI World Indexes'!Y268/'MSCI World Indexes'!Y267-1</f>
        <v>1.0189218606912798E-2</v>
      </c>
      <c r="Z277" s="18">
        <f>'MSCI World Indexes'!Z268/'MSCI World Indexes'!Z267-1</f>
        <v>-4.6873577482306361E-2</v>
      </c>
      <c r="AA277" s="18">
        <f>'MSCI World Indexes'!AA268/'MSCI World Indexes'!AA267-1</f>
        <v>8.9279698926756579E-2</v>
      </c>
      <c r="AB277" s="18"/>
      <c r="AC277" s="18">
        <f>'MSCI World Indexes'!AC268/'MSCI World Indexes'!AC267-1</f>
        <v>8.6285195277020943E-2</v>
      </c>
      <c r="AD277" s="18">
        <f>'MSCI World Indexes'!AD268/'MSCI World Indexes'!AD267-1</f>
        <v>5.6046878470185524E-2</v>
      </c>
      <c r="AE277" s="18">
        <f>'MSCI World Indexes'!AE268/'MSCI World Indexes'!AE267-1</f>
        <v>0.11347576006573545</v>
      </c>
      <c r="AF277" s="18">
        <f>'MSCI World Indexes'!AF268/'MSCI World Indexes'!AF267-1</f>
        <v>2.6556365715020513E-2</v>
      </c>
      <c r="AG277" s="18">
        <f>'MSCI World Indexes'!AG268/'MSCI World Indexes'!AG267-1</f>
        <v>8.5333498636250837E-2</v>
      </c>
      <c r="AH277" s="18">
        <f>'MSCI World Indexes'!AH268/'MSCI World Indexes'!AH267-1</f>
        <v>0.19325264567579259</v>
      </c>
      <c r="AI277" s="18">
        <f>'MSCI World Indexes'!AI268/'MSCI World Indexes'!AI267-1</f>
        <v>-2.9809729593656242E-2</v>
      </c>
      <c r="AJ277" s="18">
        <f>'MSCI World Indexes'!AJ268/'MSCI World Indexes'!AJ267-1</f>
        <v>-1.7526515976609036E-2</v>
      </c>
      <c r="AK277" s="18"/>
      <c r="AL277" s="18"/>
      <c r="AM277" s="18"/>
      <c r="AN277" s="18"/>
      <c r="AO277" s="18">
        <f>'MSCI World Indexes'!AO268/'MSCI World Indexes'!AO267-1</f>
        <v>5.7698857375636514E-3</v>
      </c>
      <c r="AP277" s="18">
        <f>'MSCI World Indexes'!AP268/'MSCI World Indexes'!AP267-1</f>
        <v>0.17792963497224989</v>
      </c>
      <c r="AQ277" s="18"/>
      <c r="AR277" s="18"/>
      <c r="AS277" s="18"/>
      <c r="AT277" s="18"/>
      <c r="AU277" s="18">
        <f>'MSCI World Indexes'!AU268/'MSCI World Indexes'!AU267-1</f>
        <v>-2.0389865586778466E-2</v>
      </c>
      <c r="AV277" s="18">
        <f>'MSCI World Indexes'!AV268/'MSCI World Indexes'!AV267-1</f>
        <v>-2.2812341117657509E-2</v>
      </c>
      <c r="AW277" s="18">
        <f>'MSCI World Indexes'!AW268/'MSCI World Indexes'!AW267-1</f>
        <v>0.15341721952485088</v>
      </c>
      <c r="AX277" s="18">
        <f>'MSCI World Indexes'!AX268/'MSCI World Indexes'!AX267-1</f>
        <v>7.2539571030273642E-2</v>
      </c>
      <c r="BB277">
        <f>'MSCI World Indexes'!AY268</f>
        <v>3.84</v>
      </c>
      <c r="BC277" s="25">
        <f t="shared" si="16"/>
        <v>3.1450241575170512E-3</v>
      </c>
      <c r="BD277">
        <v>0.34</v>
      </c>
      <c r="BF277">
        <f t="shared" si="17"/>
        <v>-1.0362787035546495E-2</v>
      </c>
    </row>
    <row r="278" spans="1:58" x14ac:dyDescent="0.2">
      <c r="A278" s="1">
        <v>33662</v>
      </c>
      <c r="B278" s="18">
        <f>'MSCI World Indexes'!B269/'MSCI World Indexes'!B268-1</f>
        <v>6.3550288403951383E-2</v>
      </c>
      <c r="C278" s="18">
        <f>'MSCI World Indexes'!C269/'MSCI World Indexes'!C268-1</f>
        <v>-3.498839381758545E-3</v>
      </c>
      <c r="D278" s="18"/>
      <c r="E278">
        <v>-5.8639441718301266E-2</v>
      </c>
      <c r="F278" s="18">
        <f>'MSCI World Indexes'!F269/'MSCI World Indexes'!F268-1</f>
        <v>-1.8859498454139478E-2</v>
      </c>
      <c r="G278" s="18">
        <f>'MSCI World Indexes'!G269/'MSCI World Indexes'!G268-1</f>
        <v>3.8862608884324912E-2</v>
      </c>
      <c r="H278" s="18">
        <f>'MSCI World Indexes'!H269/'MSCI World Indexes'!H268-1</f>
        <v>2.3463689049202596E-2</v>
      </c>
      <c r="I278" s="18">
        <f>'MSCI World Indexes'!I269/'MSCI World Indexes'!I268-1</f>
        <v>-4.4308554124552368E-2</v>
      </c>
      <c r="J278" s="18">
        <f>'MSCI World Indexes'!J269/'MSCI World Indexes'!J268-1</f>
        <v>-4.2742003792049732E-2</v>
      </c>
      <c r="K278" s="18">
        <f>'MSCI World Indexes'!K269/'MSCI World Indexes'!K268-1</f>
        <v>-1.5919553915148654E-2</v>
      </c>
      <c r="L278" s="18">
        <f>'MSCI World Indexes'!L269/'MSCI World Indexes'!L268-1</f>
        <v>-9.6958415007959209E-2</v>
      </c>
      <c r="M278" s="18">
        <f>'MSCI World Indexes'!M269/'MSCI World Indexes'!M268-1</f>
        <v>1.4850081007189431E-4</v>
      </c>
      <c r="N278" s="18"/>
      <c r="O278" s="18">
        <f>'MSCI World Indexes'!O269/'MSCI World Indexes'!O268-1</f>
        <v>-2.3762514633166587E-3</v>
      </c>
      <c r="P278" s="18">
        <f>'MSCI World Indexes'!P269/'MSCI World Indexes'!P268-1</f>
        <v>3.4408219665357898E-2</v>
      </c>
      <c r="Q278" s="18">
        <f>'MSCI World Indexes'!Q269/'MSCI World Indexes'!Q268-1</f>
        <v>-2.7409598537008528E-2</v>
      </c>
      <c r="R278" s="18">
        <f>'MSCI World Indexes'!R269/'MSCI World Indexes'!R268-1</f>
        <v>5.5411116970653929E-3</v>
      </c>
      <c r="S278" s="18">
        <f>'MSCI World Indexes'!S269/'MSCI World Indexes'!S268-1</f>
        <v>-1.4305277014550866E-2</v>
      </c>
      <c r="T278" s="18">
        <f>'MSCI World Indexes'!T269/'MSCI World Indexes'!T268-1</f>
        <v>8.9507551709813171E-3</v>
      </c>
      <c r="U278" s="18">
        <f>'MSCI World Indexes'!U269/'MSCI World Indexes'!U268-1</f>
        <v>-1.0207950613064454E-2</v>
      </c>
      <c r="V278" s="18">
        <f>'MSCI World Indexes'!V269/'MSCI World Indexes'!V268-1</f>
        <v>0.15430127560568341</v>
      </c>
      <c r="W278" s="18">
        <f>'MSCI World Indexes'!W269/'MSCI World Indexes'!W268-1</f>
        <v>-9.7171214835368169E-2</v>
      </c>
      <c r="X278" s="18">
        <f>'MSCI World Indexes'!X269/'MSCI World Indexes'!X268-1</f>
        <v>-1.3431111827437059E-2</v>
      </c>
      <c r="Y278" s="18">
        <f>'MSCI World Indexes'!Y269/'MSCI World Indexes'!Y268-1</f>
        <v>0.18547002971497473</v>
      </c>
      <c r="Z278" s="18">
        <f>'MSCI World Indexes'!Z269/'MSCI World Indexes'!Z268-1</f>
        <v>-8.4048864285955815E-2</v>
      </c>
      <c r="AA278" s="18">
        <f>'MSCI World Indexes'!AA269/'MSCI World Indexes'!AA268-1</f>
        <v>7.9094927380209068E-2</v>
      </c>
      <c r="AB278" s="18"/>
      <c r="AC278" s="18">
        <f>'MSCI World Indexes'!AC269/'MSCI World Indexes'!AC268-1</f>
        <v>-0.11657907310081228</v>
      </c>
      <c r="AD278" s="18">
        <f>'MSCI World Indexes'!AD269/'MSCI World Indexes'!AD268-1</f>
        <v>7.2846396505702682E-2</v>
      </c>
      <c r="AE278" s="18">
        <f>'MSCI World Indexes'!AE269/'MSCI World Indexes'!AE268-1</f>
        <v>5.9487204716339726E-3</v>
      </c>
      <c r="AF278" s="18">
        <f>'MSCI World Indexes'!AF269/'MSCI World Indexes'!AF268-1</f>
        <v>-4.7147847917898833E-3</v>
      </c>
      <c r="AG278" s="18">
        <f>'MSCI World Indexes'!AG269/'MSCI World Indexes'!AG268-1</f>
        <v>3.5525398946802955E-3</v>
      </c>
      <c r="AH278" s="18">
        <f>'MSCI World Indexes'!AH269/'MSCI World Indexes'!AH268-1</f>
        <v>-7.4089388256241229E-2</v>
      </c>
      <c r="AI278" s="18">
        <f>'MSCI World Indexes'!AI269/'MSCI World Indexes'!AI268-1</f>
        <v>4.4845182494377411E-3</v>
      </c>
      <c r="AJ278" s="18">
        <f>'MSCI World Indexes'!AJ269/'MSCI World Indexes'!AJ268-1</f>
        <v>3.0834825616099515E-2</v>
      </c>
      <c r="AK278" s="18"/>
      <c r="AL278" s="18"/>
      <c r="AM278" s="18"/>
      <c r="AN278" s="18"/>
      <c r="AO278" s="18">
        <f>'MSCI World Indexes'!AO269/'MSCI World Indexes'!AO268-1</f>
        <v>-0.28317408885377171</v>
      </c>
      <c r="AP278" s="18">
        <f>'MSCI World Indexes'!AP269/'MSCI World Indexes'!AP268-1</f>
        <v>-4.8263229448820444E-2</v>
      </c>
      <c r="AQ278" s="18"/>
      <c r="AR278" s="18"/>
      <c r="AS278" s="18"/>
      <c r="AT278" s="18"/>
      <c r="AU278" s="18">
        <f>'MSCI World Indexes'!AU269/'MSCI World Indexes'!AU268-1</f>
        <v>-1.9155378607602525E-2</v>
      </c>
      <c r="AV278" s="18">
        <f>'MSCI World Indexes'!AV269/'MSCI World Indexes'!AV268-1</f>
        <v>-3.7270370867381941E-2</v>
      </c>
      <c r="AW278" s="18">
        <f>'MSCI World Indexes'!AW269/'MSCI World Indexes'!AW268-1</f>
        <v>8.4308177767923542E-2</v>
      </c>
      <c r="AX278" s="18">
        <f>'MSCI World Indexes'!AX269/'MSCI World Indexes'!AX268-1</f>
        <v>1.54128778381033E-2</v>
      </c>
      <c r="BB278">
        <f>'MSCI World Indexes'!AY269</f>
        <v>3.93</v>
      </c>
      <c r="BC278" s="25">
        <f t="shared" si="16"/>
        <v>3.2174490479424112E-3</v>
      </c>
      <c r="BD278">
        <v>0.28000000000000003</v>
      </c>
      <c r="BF278">
        <f t="shared" si="17"/>
        <v>2.3167059281534286E-2</v>
      </c>
    </row>
    <row r="279" spans="1:58" x14ac:dyDescent="0.2">
      <c r="A279" s="1">
        <v>33694</v>
      </c>
      <c r="B279" s="18">
        <f>'MSCI World Indexes'!B270/'MSCI World Indexes'!B269-1</f>
        <v>-5.5650524223702313E-2</v>
      </c>
      <c r="C279" s="18">
        <f>'MSCI World Indexes'!C270/'MSCI World Indexes'!C269-1</f>
        <v>-2.1742024082773592E-2</v>
      </c>
      <c r="D279" s="18"/>
      <c r="E279">
        <v>-7.6792481267763391E-2</v>
      </c>
      <c r="F279" s="18">
        <f>'MSCI World Indexes'!F270/'MSCI World Indexes'!F269-1</f>
        <v>-9.4657049823185346E-2</v>
      </c>
      <c r="G279" s="18">
        <f>'MSCI World Indexes'!G270/'MSCI World Indexes'!G269-1</f>
        <v>-1.3118378693707577E-2</v>
      </c>
      <c r="H279" s="18">
        <f>'MSCI World Indexes'!H270/'MSCI World Indexes'!H269-1</f>
        <v>-2.3287664410611919E-2</v>
      </c>
      <c r="I279" s="18">
        <f>'MSCI World Indexes'!I270/'MSCI World Indexes'!I269-1</f>
        <v>-7.2137423614121232E-2</v>
      </c>
      <c r="J279" s="18">
        <f>'MSCI World Indexes'!J270/'MSCI World Indexes'!J269-1</f>
        <v>-4.1560315548022975E-2</v>
      </c>
      <c r="K279" s="18">
        <f>'MSCI World Indexes'!K270/'MSCI World Indexes'!K269-1</f>
        <v>-5.9238683853665042E-2</v>
      </c>
      <c r="L279" s="18">
        <f>'MSCI World Indexes'!L270/'MSCI World Indexes'!L269-1</f>
        <v>6.3675922782982841E-2</v>
      </c>
      <c r="M279" s="18">
        <f>'MSCI World Indexes'!M270/'MSCI World Indexes'!M269-1</f>
        <v>-1.7974838789185377E-2</v>
      </c>
      <c r="N279" s="18"/>
      <c r="O279" s="18">
        <f>'MSCI World Indexes'!O270/'MSCI World Indexes'!O269-1</f>
        <v>4.9109410301767298E-2</v>
      </c>
      <c r="P279" s="18">
        <f>'MSCI World Indexes'!P270/'MSCI World Indexes'!P269-1</f>
        <v>-4.8844037667971629E-2</v>
      </c>
      <c r="Q279" s="18">
        <f>'MSCI World Indexes'!Q270/'MSCI World Indexes'!Q269-1</f>
        <v>4.3747576833219837E-2</v>
      </c>
      <c r="R279" s="18">
        <f>'MSCI World Indexes'!R270/'MSCI World Indexes'!R269-1</f>
        <v>-1.7377277279573167E-2</v>
      </c>
      <c r="S279" s="18">
        <f>'MSCI World Indexes'!S270/'MSCI World Indexes'!S269-1</f>
        <v>-5.9720461988817863E-2</v>
      </c>
      <c r="T279" s="18">
        <f>'MSCI World Indexes'!T270/'MSCI World Indexes'!T269-1</f>
        <v>-2.0919917035011504E-2</v>
      </c>
      <c r="U279" s="18">
        <f>'MSCI World Indexes'!U270/'MSCI World Indexes'!U269-1</f>
        <v>-5.6912937799611041E-2</v>
      </c>
      <c r="V279" s="18">
        <f>'MSCI World Indexes'!V270/'MSCI World Indexes'!V269-1</f>
        <v>6.5543754768868645E-3</v>
      </c>
      <c r="W279" s="18">
        <f>'MSCI World Indexes'!W270/'MSCI World Indexes'!W269-1</f>
        <v>0.10731539252915656</v>
      </c>
      <c r="X279" s="18">
        <f>'MSCI World Indexes'!X270/'MSCI World Indexes'!X269-1</f>
        <v>0.11173130273519627</v>
      </c>
      <c r="Y279" s="18">
        <f>'MSCI World Indexes'!Y270/'MSCI World Indexes'!Y269-1</f>
        <v>0.10186163803654202</v>
      </c>
      <c r="Z279" s="18">
        <f>'MSCI World Indexes'!Z270/'MSCI World Indexes'!Z269-1</f>
        <v>-0.10898970322572366</v>
      </c>
      <c r="AA279" s="18">
        <f>'MSCI World Indexes'!AA270/'MSCI World Indexes'!AA269-1</f>
        <v>-2.9174463600485367E-3</v>
      </c>
      <c r="AB279" s="18"/>
      <c r="AC279" s="18">
        <f>'MSCI World Indexes'!AC270/'MSCI World Indexes'!AC269-1</f>
        <v>-7.0713899405083769E-2</v>
      </c>
      <c r="AD279" s="18">
        <f>'MSCI World Indexes'!AD270/'MSCI World Indexes'!AD269-1</f>
        <v>-2.9308282316515499E-2</v>
      </c>
      <c r="AE279" s="18">
        <f>'MSCI World Indexes'!AE270/'MSCI World Indexes'!AE269-1</f>
        <v>-4.4810061580721317E-2</v>
      </c>
      <c r="AF279" s="18">
        <f>'MSCI World Indexes'!AF270/'MSCI World Indexes'!AF269-1</f>
        <v>-4.0320230905496857E-2</v>
      </c>
      <c r="AG279" s="18">
        <f>'MSCI World Indexes'!AG270/'MSCI World Indexes'!AG269-1</f>
        <v>5.805844545116523E-2</v>
      </c>
      <c r="AH279" s="18">
        <f>'MSCI World Indexes'!AH270/'MSCI World Indexes'!AH269-1</f>
        <v>-5.3551817945691638E-2</v>
      </c>
      <c r="AI279" s="18">
        <f>'MSCI World Indexes'!AI270/'MSCI World Indexes'!AI269-1</f>
        <v>4.3999190621542006E-3</v>
      </c>
      <c r="AJ279" s="18">
        <f>'MSCI World Indexes'!AJ270/'MSCI World Indexes'!AJ269-1</f>
        <v>-6.1529043892592949E-2</v>
      </c>
      <c r="AK279" s="18"/>
      <c r="AL279" s="18"/>
      <c r="AM279" s="18"/>
      <c r="AN279" s="18"/>
      <c r="AO279" s="18">
        <f>'MSCI World Indexes'!AO270/'MSCI World Indexes'!AO269-1</f>
        <v>2.2230661640067151E-2</v>
      </c>
      <c r="AP279" s="18">
        <f>'MSCI World Indexes'!AP270/'MSCI World Indexes'!AP269-1</f>
        <v>-9.6121867043230669E-3</v>
      </c>
      <c r="AQ279" s="18"/>
      <c r="AR279" s="18"/>
      <c r="AS279" s="18"/>
      <c r="AT279" s="18"/>
      <c r="AU279" s="18">
        <f>'MSCI World Indexes'!AU270/'MSCI World Indexes'!AU269-1</f>
        <v>-4.9039467187141694E-2</v>
      </c>
      <c r="AV279" s="18">
        <f>'MSCI World Indexes'!AV270/'MSCI World Indexes'!AV269-1</f>
        <v>-6.7547012936199358E-2</v>
      </c>
      <c r="AW279" s="18">
        <f>'MSCI World Indexes'!AW270/'MSCI World Indexes'!AW269-1</f>
        <v>5.8297685073368521E-2</v>
      </c>
      <c r="AX279" s="18">
        <f>'MSCI World Indexes'!AX270/'MSCI World Indexes'!AX269-1</f>
        <v>-8.169004147495551E-3</v>
      </c>
      <c r="BB279">
        <f>'MSCI World Indexes'!AY270</f>
        <v>4.05</v>
      </c>
      <c r="BC279" s="25">
        <f t="shared" si="16"/>
        <v>3.3139261897998651E-3</v>
      </c>
      <c r="BD279">
        <v>0.34</v>
      </c>
      <c r="BF279">
        <f t="shared" si="17"/>
        <v>3.0077455237278006E-2</v>
      </c>
    </row>
    <row r="280" spans="1:58" x14ac:dyDescent="0.2">
      <c r="A280" s="1">
        <v>33724</v>
      </c>
      <c r="B280" s="18">
        <f>'MSCI World Indexes'!B271/'MSCI World Indexes'!B270-1</f>
        <v>-3.9659053948048029E-2</v>
      </c>
      <c r="C280" s="18">
        <f>'MSCI World Indexes'!C271/'MSCI World Indexes'!C270-1</f>
        <v>1.062477598863687E-2</v>
      </c>
      <c r="D280" s="18"/>
      <c r="E280">
        <v>-1.2710643939872757E-4</v>
      </c>
      <c r="F280" s="18">
        <f>'MSCI World Indexes'!F271/'MSCI World Indexes'!F270-1</f>
        <v>1.2568887170065768E-3</v>
      </c>
      <c r="G280" s="18">
        <f>'MSCI World Indexes'!G271/'MSCI World Indexes'!G270-1</f>
        <v>5.0341349855323125E-2</v>
      </c>
      <c r="H280" s="18">
        <f>'MSCI World Indexes'!H271/'MSCI World Indexes'!H270-1</f>
        <v>-5.9879221757080936E-3</v>
      </c>
      <c r="I280" s="18">
        <f>'MSCI World Indexes'!I271/'MSCI World Indexes'!I270-1</f>
        <v>2.0754264546589685E-3</v>
      </c>
      <c r="J280" s="18">
        <f>'MSCI World Indexes'!J271/'MSCI World Indexes'!J270-1</f>
        <v>4.2950579847030879E-2</v>
      </c>
      <c r="K280" s="18">
        <f>'MSCI World Indexes'!K271/'MSCI World Indexes'!K270-1</f>
        <v>1.0149183349766222E-2</v>
      </c>
      <c r="L280" s="18">
        <f>'MSCI World Indexes'!L271/'MSCI World Indexes'!L270-1</f>
        <v>5.2858500721781221E-2</v>
      </c>
      <c r="M280" s="18">
        <f>'MSCI World Indexes'!M271/'MSCI World Indexes'!M270-1</f>
        <v>4.267974617132686E-2</v>
      </c>
      <c r="N280" s="18"/>
      <c r="O280" s="18">
        <f>'MSCI World Indexes'!O271/'MSCI World Indexes'!O270-1</f>
        <v>3.1234870870269216E-2</v>
      </c>
      <c r="P280" s="18">
        <f>'MSCI World Indexes'!P271/'MSCI World Indexes'!P270-1</f>
        <v>-2.4410762705972311E-2</v>
      </c>
      <c r="Q280" s="18">
        <f>'MSCI World Indexes'!Q271/'MSCI World Indexes'!Q270-1</f>
        <v>-1.0803029005353237E-2</v>
      </c>
      <c r="R280" s="18">
        <f>'MSCI World Indexes'!R271/'MSCI World Indexes'!R270-1</f>
        <v>1.0618532638294598E-2</v>
      </c>
      <c r="S280" s="18">
        <f>'MSCI World Indexes'!S271/'MSCI World Indexes'!S270-1</f>
        <v>0.11625747806624553</v>
      </c>
      <c r="T280" s="18">
        <f>'MSCI World Indexes'!T271/'MSCI World Indexes'!T270-1</f>
        <v>2.669872100034909E-2</v>
      </c>
      <c r="U280" s="18">
        <f>'MSCI World Indexes'!U271/'MSCI World Indexes'!U270-1</f>
        <v>-1.5549554909723318E-2</v>
      </c>
      <c r="V280" s="18">
        <f>'MSCI World Indexes'!V271/'MSCI World Indexes'!V270-1</f>
        <v>-4.4343102417156666E-2</v>
      </c>
      <c r="W280" s="18">
        <f>'MSCI World Indexes'!W271/'MSCI World Indexes'!W270-1</f>
        <v>0.12078913360790633</v>
      </c>
      <c r="X280" s="18">
        <f>'MSCI World Indexes'!X271/'MSCI World Indexes'!X270-1</f>
        <v>2.6804544526837226E-3</v>
      </c>
      <c r="Y280" s="18">
        <f>'MSCI World Indexes'!Y271/'MSCI World Indexes'!Y270-1</f>
        <v>8.4244460478979377E-3</v>
      </c>
      <c r="Z280" s="18">
        <f>'MSCI World Indexes'!Z271/'MSCI World Indexes'!Z270-1</f>
        <v>-6.2206895061567291E-2</v>
      </c>
      <c r="AA280" s="18">
        <f>'MSCI World Indexes'!AA271/'MSCI World Indexes'!AA270-1</f>
        <v>7.5754520322715679E-2</v>
      </c>
      <c r="AB280" s="18"/>
      <c r="AC280" s="18">
        <f>'MSCI World Indexes'!AC271/'MSCI World Indexes'!AC270-1</f>
        <v>3.5937727338862135E-2</v>
      </c>
      <c r="AD280" s="18">
        <f>'MSCI World Indexes'!AD271/'MSCI World Indexes'!AD270-1</f>
        <v>2.4854626326227258E-3</v>
      </c>
      <c r="AE280" s="18">
        <f>'MSCI World Indexes'!AE271/'MSCI World Indexes'!AE270-1</f>
        <v>0.10060842926263147</v>
      </c>
      <c r="AF280" s="18">
        <f>'MSCI World Indexes'!AF271/'MSCI World Indexes'!AF270-1</f>
        <v>1.9457366053770242E-2</v>
      </c>
      <c r="AG280" s="18">
        <f>'MSCI World Indexes'!AG271/'MSCI World Indexes'!AG270-1</f>
        <v>-7.4663635320443067E-2</v>
      </c>
      <c r="AH280" s="18">
        <f>'MSCI World Indexes'!AH271/'MSCI World Indexes'!AH270-1</f>
        <v>-5.0298749632882167E-2</v>
      </c>
      <c r="AI280" s="18">
        <f>'MSCI World Indexes'!AI271/'MSCI World Indexes'!AI270-1</f>
        <v>3.2769107454382551E-2</v>
      </c>
      <c r="AJ280" s="18">
        <f>'MSCI World Indexes'!AJ271/'MSCI World Indexes'!AJ270-1</f>
        <v>1.5196389535293564E-2</v>
      </c>
      <c r="AK280" s="18"/>
      <c r="AL280" s="18"/>
      <c r="AM280" s="18"/>
      <c r="AN280" s="18"/>
      <c r="AO280" s="18">
        <f>'MSCI World Indexes'!AO271/'MSCI World Indexes'!AO270-1</f>
        <v>-0.15995976766734021</v>
      </c>
      <c r="AP280" s="18">
        <f>'MSCI World Indexes'!AP271/'MSCI World Indexes'!AP270-1</f>
        <v>1.2744288466832732E-3</v>
      </c>
      <c r="AQ280" s="18"/>
      <c r="AR280" s="18"/>
      <c r="AS280" s="18"/>
      <c r="AT280" s="18"/>
      <c r="AU280" s="18">
        <f>'MSCI World Indexes'!AU271/'MSCI World Indexes'!AU270-1</f>
        <v>1.1891425580977E-2</v>
      </c>
      <c r="AV280" s="18">
        <f>'MSCI World Indexes'!AV271/'MSCI World Indexes'!AV270-1</f>
        <v>3.0565841786691639E-3</v>
      </c>
      <c r="AW280" s="18">
        <f>'MSCI World Indexes'!AW271/'MSCI World Indexes'!AW270-1</f>
        <v>-8.5323252476461331E-3</v>
      </c>
      <c r="AX280" s="18">
        <f>'MSCI World Indexes'!AX271/'MSCI World Indexes'!AX270-1</f>
        <v>-1.2483994878361049E-2</v>
      </c>
      <c r="BB280">
        <f>'MSCI World Indexes'!AY271</f>
        <v>3.7</v>
      </c>
      <c r="BC280" s="25">
        <f t="shared" si="16"/>
        <v>3.0322487646148311E-3</v>
      </c>
      <c r="BD280">
        <v>0.32</v>
      </c>
      <c r="BF280">
        <f t="shared" si="17"/>
        <v>-9.0384061468268939E-2</v>
      </c>
    </row>
    <row r="281" spans="1:58" x14ac:dyDescent="0.2">
      <c r="A281" s="1">
        <v>33753</v>
      </c>
      <c r="B281" s="18">
        <f>'MSCI World Indexes'!B272/'MSCI World Indexes'!B271-1</f>
        <v>3.5104146951298487E-2</v>
      </c>
      <c r="C281" s="18">
        <f>'MSCI World Indexes'!C272/'MSCI World Indexes'!C271-1</f>
        <v>2.5158812644589634E-2</v>
      </c>
      <c r="D281" s="18"/>
      <c r="E281">
        <v>0.12286923866392985</v>
      </c>
      <c r="F281" s="18">
        <f>'MSCI World Indexes'!F272/'MSCI World Indexes'!F271-1</f>
        <v>5.2047122441096993E-2</v>
      </c>
      <c r="G281" s="18">
        <f>'MSCI World Indexes'!G272/'MSCI World Indexes'!G271-1</f>
        <v>4.0951102202320344E-2</v>
      </c>
      <c r="H281" s="18">
        <f>'MSCI World Indexes'!H272/'MSCI World Indexes'!H271-1</f>
        <v>6.1900251013973451E-2</v>
      </c>
      <c r="I281" s="18">
        <f>'MSCI World Indexes'!I272/'MSCI World Indexes'!I271-1</f>
        <v>-0.11845036719201241</v>
      </c>
      <c r="J281" s="18">
        <f>'MSCI World Indexes'!J272/'MSCI World Indexes'!J271-1</f>
        <v>-3.5169309755483047E-2</v>
      </c>
      <c r="K281" s="18">
        <f>'MSCI World Indexes'!K272/'MSCI World Indexes'!K271-1</f>
        <v>1.7208636146623491E-2</v>
      </c>
      <c r="L281" s="18">
        <f>'MSCI World Indexes'!L272/'MSCI World Indexes'!L271-1</f>
        <v>5.8125588631668723E-2</v>
      </c>
      <c r="M281" s="18">
        <f>'MSCI World Indexes'!M272/'MSCI World Indexes'!M271-1</f>
        <v>3.9913343454864192E-2</v>
      </c>
      <c r="N281" s="18"/>
      <c r="O281" s="18">
        <f>'MSCI World Indexes'!O272/'MSCI World Indexes'!O271-1</f>
        <v>3.0920158000388609E-2</v>
      </c>
      <c r="P281" s="18">
        <f>'MSCI World Indexes'!P272/'MSCI World Indexes'!P271-1</f>
        <v>9.6195098311703919E-2</v>
      </c>
      <c r="Q281" s="18">
        <f>'MSCI World Indexes'!Q272/'MSCI World Indexes'!Q271-1</f>
        <v>6.0408959001952311E-2</v>
      </c>
      <c r="R281" s="18">
        <f>'MSCI World Indexes'!R272/'MSCI World Indexes'!R271-1</f>
        <v>7.4412524596827456E-2</v>
      </c>
      <c r="S281" s="18">
        <f>'MSCI World Indexes'!S272/'MSCI World Indexes'!S271-1</f>
        <v>5.3971290231676461E-2</v>
      </c>
      <c r="T281" s="18">
        <f>'MSCI World Indexes'!T272/'MSCI World Indexes'!T271-1</f>
        <v>1.5893746313140333E-3</v>
      </c>
      <c r="U281" s="18">
        <f>'MSCI World Indexes'!U272/'MSCI World Indexes'!U271-1</f>
        <v>3.1148665140228182E-3</v>
      </c>
      <c r="V281" s="18">
        <f>'MSCI World Indexes'!V272/'MSCI World Indexes'!V271-1</f>
        <v>1.2069512055373988E-2</v>
      </c>
      <c r="W281" s="18">
        <f>'MSCI World Indexes'!W272/'MSCI World Indexes'!W271-1</f>
        <v>8.5048482053289964E-2</v>
      </c>
      <c r="X281" s="18">
        <f>'MSCI World Indexes'!X272/'MSCI World Indexes'!X271-1</f>
        <v>-9.9060956413178358E-3</v>
      </c>
      <c r="Y281" s="18">
        <f>'MSCI World Indexes'!Y272/'MSCI World Indexes'!Y271-1</f>
        <v>5.8027640829738658E-3</v>
      </c>
      <c r="Z281" s="18">
        <f>'MSCI World Indexes'!Z272/'MSCI World Indexes'!Z271-1</f>
        <v>7.9275835304180919E-2</v>
      </c>
      <c r="AA281" s="18">
        <f>'MSCI World Indexes'!AA272/'MSCI World Indexes'!AA271-1</f>
        <v>0.14216169143062363</v>
      </c>
      <c r="AB281" s="18"/>
      <c r="AC281" s="18">
        <f>'MSCI World Indexes'!AC272/'MSCI World Indexes'!AC271-1</f>
        <v>-0.10443820224719103</v>
      </c>
      <c r="AD281" s="18">
        <f>'MSCI World Indexes'!AD272/'MSCI World Indexes'!AD271-1</f>
        <v>-1.8667066109512742E-2</v>
      </c>
      <c r="AE281" s="18">
        <f>'MSCI World Indexes'!AE272/'MSCI World Indexes'!AE271-1</f>
        <v>0.14307202059281887</v>
      </c>
      <c r="AF281" s="18">
        <f>'MSCI World Indexes'!AF272/'MSCI World Indexes'!AF271-1</f>
        <v>2.6149662336935942E-2</v>
      </c>
      <c r="AG281" s="18">
        <f>'MSCI World Indexes'!AG272/'MSCI World Indexes'!AG271-1</f>
        <v>-6.5632472107362005E-2</v>
      </c>
      <c r="AH281" s="18">
        <f>'MSCI World Indexes'!AH272/'MSCI World Indexes'!AH271-1</f>
        <v>6.3320017034047549E-3</v>
      </c>
      <c r="AI281" s="18">
        <f>'MSCI World Indexes'!AI272/'MSCI World Indexes'!AI271-1</f>
        <v>1.375423334882786E-2</v>
      </c>
      <c r="AJ281" s="18">
        <f>'MSCI World Indexes'!AJ272/'MSCI World Indexes'!AJ271-1</f>
        <v>7.1927204528878574E-2</v>
      </c>
      <c r="AK281" s="18"/>
      <c r="AL281" s="18"/>
      <c r="AM281" s="18"/>
      <c r="AN281" s="18"/>
      <c r="AO281" s="18">
        <f>'MSCI World Indexes'!AO272/'MSCI World Indexes'!AO271-1</f>
        <v>-0.14119905939205668</v>
      </c>
      <c r="AP281" s="18">
        <f>'MSCI World Indexes'!AP272/'MSCI World Indexes'!AP271-1</f>
        <v>9.5262574808322897E-2</v>
      </c>
      <c r="AQ281" s="18"/>
      <c r="AR281" s="18"/>
      <c r="AS281" s="18"/>
      <c r="AT281" s="18"/>
      <c r="AU281" s="18">
        <f>'MSCI World Indexes'!AU272/'MSCI World Indexes'!AU271-1</f>
        <v>3.7721745560038267E-2</v>
      </c>
      <c r="AV281" s="18">
        <f>'MSCI World Indexes'!AV272/'MSCI World Indexes'!AV271-1</f>
        <v>6.5239814000185525E-2</v>
      </c>
      <c r="AW281" s="18">
        <f>'MSCI World Indexes'!AW272/'MSCI World Indexes'!AW271-1</f>
        <v>1.1003613738135964E-2</v>
      </c>
      <c r="AX281" s="18">
        <f>'MSCI World Indexes'!AX272/'MSCI World Indexes'!AX271-1</f>
        <v>-2.3220395667721494E-2</v>
      </c>
      <c r="BB281">
        <f>'MSCI World Indexes'!AY272</f>
        <v>3.7</v>
      </c>
      <c r="BC281" s="25">
        <f t="shared" si="16"/>
        <v>3.0322487646148311E-3</v>
      </c>
      <c r="BD281">
        <v>0.28000000000000003</v>
      </c>
      <c r="BF281">
        <f t="shared" si="17"/>
        <v>0</v>
      </c>
    </row>
    <row r="282" spans="1:58" x14ac:dyDescent="0.2">
      <c r="A282" s="1">
        <v>33785</v>
      </c>
      <c r="B282" s="18">
        <f>'MSCI World Indexes'!B273/'MSCI World Indexes'!B272-1</f>
        <v>1.5942061529150564E-2</v>
      </c>
      <c r="C282" s="18">
        <f>'MSCI World Indexes'!C273/'MSCI World Indexes'!C272-1</f>
        <v>1.2575795917190602E-2</v>
      </c>
      <c r="D282" s="18"/>
      <c r="E282">
        <v>-5.1631035954769144E-2</v>
      </c>
      <c r="F282" s="18">
        <f>'MSCI World Indexes'!F273/'MSCI World Indexes'!F272-1</f>
        <v>-5.7494263423588765E-2</v>
      </c>
      <c r="G282" s="18">
        <f>'MSCI World Indexes'!G273/'MSCI World Indexes'!G272-1</f>
        <v>-1.5635246551318538E-2</v>
      </c>
      <c r="H282" s="18">
        <f>'MSCI World Indexes'!H273/'MSCI World Indexes'!H272-1</f>
        <v>1.6005693775975161E-2</v>
      </c>
      <c r="I282" s="18">
        <f>'MSCI World Indexes'!I273/'MSCI World Indexes'!I272-1</f>
        <v>0.10582206205831413</v>
      </c>
      <c r="J282" s="18">
        <f>'MSCI World Indexes'!J273/'MSCI World Indexes'!J272-1</f>
        <v>-7.2690831074977424E-3</v>
      </c>
      <c r="K282" s="18">
        <f>'MSCI World Indexes'!K273/'MSCI World Indexes'!K272-1</f>
        <v>-3.4726785360409629E-2</v>
      </c>
      <c r="L282" s="18">
        <f>'MSCI World Indexes'!L273/'MSCI World Indexes'!L272-1</f>
        <v>-7.5845663037932609E-2</v>
      </c>
      <c r="M282" s="18">
        <f>'MSCI World Indexes'!M273/'MSCI World Indexes'!M272-1</f>
        <v>6.2205080151267467E-3</v>
      </c>
      <c r="N282" s="18"/>
      <c r="O282" s="18">
        <f>'MSCI World Indexes'!O273/'MSCI World Indexes'!O272-1</f>
        <v>2.715052919192229E-2</v>
      </c>
      <c r="P282" s="18">
        <f>'MSCI World Indexes'!P273/'MSCI World Indexes'!P272-1</f>
        <v>-6.5948497240227111E-2</v>
      </c>
      <c r="Q282" s="18">
        <f>'MSCI World Indexes'!Q273/'MSCI World Indexes'!Q272-1</f>
        <v>-3.5879976844525263E-2</v>
      </c>
      <c r="R282" s="18">
        <f>'MSCI World Indexes'!R273/'MSCI World Indexes'!R272-1</f>
        <v>3.0816720478415771E-2</v>
      </c>
      <c r="S282" s="18">
        <f>'MSCI World Indexes'!S273/'MSCI World Indexes'!S272-1</f>
        <v>-4.0912891579540811E-2</v>
      </c>
      <c r="T282" s="18">
        <f>'MSCI World Indexes'!T273/'MSCI World Indexes'!T272-1</f>
        <v>-1.7771719561750832E-2</v>
      </c>
      <c r="U282" s="18">
        <f>'MSCI World Indexes'!U273/'MSCI World Indexes'!U272-1</f>
        <v>1.2368637538091587E-3</v>
      </c>
      <c r="V282" s="18">
        <f>'MSCI World Indexes'!V273/'MSCI World Indexes'!V272-1</f>
        <v>-0.16736097733846445</v>
      </c>
      <c r="W282" s="18">
        <f>'MSCI World Indexes'!W273/'MSCI World Indexes'!W272-1</f>
        <v>-0.2483778784979902</v>
      </c>
      <c r="X282" s="18">
        <f>'MSCI World Indexes'!X273/'MSCI World Indexes'!X272-1</f>
        <v>-0.3224089251939366</v>
      </c>
      <c r="Y282" s="18">
        <f>'MSCI World Indexes'!Y273/'MSCI World Indexes'!Y272-1</f>
        <v>-1.1390859807022591E-2</v>
      </c>
      <c r="Z282" s="18">
        <f>'MSCI World Indexes'!Z273/'MSCI World Indexes'!Z272-1</f>
        <v>-9.2110652866858045E-2</v>
      </c>
      <c r="AA282" s="18">
        <f>'MSCI World Indexes'!AA273/'MSCI World Indexes'!AA272-1</f>
        <v>1.1256120122295377E-2</v>
      </c>
      <c r="AB282" s="18"/>
      <c r="AC282" s="18">
        <f>'MSCI World Indexes'!AC273/'MSCI World Indexes'!AC272-1</f>
        <v>2.277146979486866E-2</v>
      </c>
      <c r="AD282" s="18">
        <f>'MSCI World Indexes'!AD273/'MSCI World Indexes'!AD272-1</f>
        <v>5.2634626215202207E-3</v>
      </c>
      <c r="AE282" s="18">
        <f>'MSCI World Indexes'!AE273/'MSCI World Indexes'!AE272-1</f>
        <v>0.14410567727056911</v>
      </c>
      <c r="AF282" s="18">
        <f>'MSCI World Indexes'!AF273/'MSCI World Indexes'!AF272-1</f>
        <v>-1.122000238448051E-2</v>
      </c>
      <c r="AG282" s="18">
        <f>'MSCI World Indexes'!AG273/'MSCI World Indexes'!AG272-1</f>
        <v>8.0395840850742584E-2</v>
      </c>
      <c r="AH282" s="18">
        <f>'MSCI World Indexes'!AH273/'MSCI World Indexes'!AH272-1</f>
        <v>3.0176170397124835E-3</v>
      </c>
      <c r="AI282" s="18">
        <f>'MSCI World Indexes'!AI273/'MSCI World Indexes'!AI272-1</f>
        <v>-3.603976123607E-2</v>
      </c>
      <c r="AJ282" s="18">
        <f>'MSCI World Indexes'!AJ273/'MSCI World Indexes'!AJ272-1</f>
        <v>-2.3085147744945522E-2</v>
      </c>
      <c r="AK282" s="18"/>
      <c r="AL282" s="18"/>
      <c r="AM282" s="18"/>
      <c r="AN282" s="18"/>
      <c r="AO282" s="18">
        <f>'MSCI World Indexes'!AO273/'MSCI World Indexes'!AO272-1</f>
        <v>0.27733118971061099</v>
      </c>
      <c r="AP282" s="18">
        <f>'MSCI World Indexes'!AP273/'MSCI World Indexes'!AP272-1</f>
        <v>1.3531083089032725E-2</v>
      </c>
      <c r="AQ282" s="18"/>
      <c r="AR282" s="18"/>
      <c r="AS282" s="18"/>
      <c r="AT282" s="18"/>
      <c r="AU282" s="18">
        <f>'MSCI World Indexes'!AU273/'MSCI World Indexes'!AU272-1</f>
        <v>-3.551147148433309E-2</v>
      </c>
      <c r="AV282" s="18">
        <f>'MSCI World Indexes'!AV273/'MSCI World Indexes'!AV272-1</f>
        <v>-4.9039580193703802E-2</v>
      </c>
      <c r="AW282" s="18">
        <f>'MSCI World Indexes'!AW273/'MSCI World Indexes'!AW272-1</f>
        <v>-0.19605460363754201</v>
      </c>
      <c r="AX282" s="18">
        <f>'MSCI World Indexes'!AX273/'MSCI World Indexes'!AX272-1</f>
        <v>3.8063231529376962E-2</v>
      </c>
      <c r="BB282">
        <f>'MSCI World Indexes'!AY273</f>
        <v>3.5700000000000003</v>
      </c>
      <c r="BC282" s="25">
        <f t="shared" si="16"/>
        <v>2.9274037199951142E-3</v>
      </c>
      <c r="BD282">
        <v>0.32</v>
      </c>
      <c r="BF282">
        <f t="shared" si="17"/>
        <v>-3.576722385863107E-2</v>
      </c>
    </row>
    <row r="283" spans="1:58" x14ac:dyDescent="0.2">
      <c r="A283" s="1">
        <v>33816</v>
      </c>
      <c r="B283" s="18">
        <f>'MSCI World Indexes'!B274/'MSCI World Indexes'!B273-1</f>
        <v>-9.7750992518745305E-2</v>
      </c>
      <c r="C283" s="18">
        <f>'MSCI World Indexes'!C274/'MSCI World Indexes'!C273-1</f>
        <v>2.3866465472789811E-2</v>
      </c>
      <c r="D283" s="18"/>
      <c r="E283">
        <v>-5.0499242675637879E-3</v>
      </c>
      <c r="F283" s="18">
        <f>'MSCI World Indexes'!F274/'MSCI World Indexes'!F273-1</f>
        <v>-7.5355939465944766E-2</v>
      </c>
      <c r="G283" s="18">
        <f>'MSCI World Indexes'!G274/'MSCI World Indexes'!G273-1</f>
        <v>-4.3302701905522434E-2</v>
      </c>
      <c r="H283" s="18">
        <f>'MSCI World Indexes'!H274/'MSCI World Indexes'!H273-1</f>
        <v>-5.6199274449299508E-2</v>
      </c>
      <c r="I283" s="18">
        <f>'MSCI World Indexes'!I274/'MSCI World Indexes'!I273-1</f>
        <v>-4.4171981665897864E-2</v>
      </c>
      <c r="J283" s="18">
        <f>'MSCI World Indexes'!J274/'MSCI World Indexes'!J273-1</f>
        <v>-1.4729927629988815E-2</v>
      </c>
      <c r="K283" s="18">
        <f>'MSCI World Indexes'!K274/'MSCI World Indexes'!K273-1</f>
        <v>-8.2919581836354173E-2</v>
      </c>
      <c r="L283" s="18">
        <f>'MSCI World Indexes'!L274/'MSCI World Indexes'!L273-1</f>
        <v>-2.9600077688397675E-2</v>
      </c>
      <c r="M283" s="18">
        <f>'MSCI World Indexes'!M274/'MSCI World Indexes'!M273-1</f>
        <v>-9.2571420652576286E-4</v>
      </c>
      <c r="N283" s="18"/>
      <c r="O283" s="18">
        <f>'MSCI World Indexes'!O274/'MSCI World Indexes'!O273-1</f>
        <v>-5.5953891547293466E-3</v>
      </c>
      <c r="P283" s="18">
        <f>'MSCI World Indexes'!P274/'MSCI World Indexes'!P273-1</f>
        <v>-7.9082360638394134E-2</v>
      </c>
      <c r="Q283" s="18">
        <f>'MSCI World Indexes'!Q274/'MSCI World Indexes'!Q273-1</f>
        <v>-2.8623682455160449E-2</v>
      </c>
      <c r="R283" s="18">
        <f>'MSCI World Indexes'!R274/'MSCI World Indexes'!R273-1</f>
        <v>1.6927403737208246E-2</v>
      </c>
      <c r="S283" s="18">
        <f>'MSCI World Indexes'!S274/'MSCI World Indexes'!S273-1</f>
        <v>-4.073036555448184E-2</v>
      </c>
      <c r="T283" s="18">
        <f>'MSCI World Indexes'!T274/'MSCI World Indexes'!T273-1</f>
        <v>3.9147966798460221E-2</v>
      </c>
      <c r="U283" s="18">
        <f>'MSCI World Indexes'!U274/'MSCI World Indexes'!U273-1</f>
        <v>2.0540712560211727E-2</v>
      </c>
      <c r="V283" s="18">
        <f>'MSCI World Indexes'!V274/'MSCI World Indexes'!V273-1</f>
        <v>1.1475760149902037E-2</v>
      </c>
      <c r="W283" s="18">
        <f>'MSCI World Indexes'!W274/'MSCI World Indexes'!W273-1</f>
        <v>-0.15250777927934955</v>
      </c>
      <c r="X283" s="18">
        <f>'MSCI World Indexes'!X274/'MSCI World Indexes'!X273-1</f>
        <v>0.11339363733454144</v>
      </c>
      <c r="Y283" s="18">
        <f>'MSCI World Indexes'!Y274/'MSCI World Indexes'!Y273-1</f>
        <v>1.6006265113211571E-2</v>
      </c>
      <c r="Z283" s="18">
        <f>'MSCI World Indexes'!Z274/'MSCI World Indexes'!Z273-1</f>
        <v>-1.2183221543580425E-2</v>
      </c>
      <c r="AA283" s="18">
        <f>'MSCI World Indexes'!AA274/'MSCI World Indexes'!AA273-1</f>
        <v>-4.7769294578974719E-2</v>
      </c>
      <c r="AB283" s="18"/>
      <c r="AC283" s="18">
        <f>'MSCI World Indexes'!AC274/'MSCI World Indexes'!AC273-1</f>
        <v>-7.2926889106967652E-2</v>
      </c>
      <c r="AD283" s="18">
        <f>'MSCI World Indexes'!AD274/'MSCI World Indexes'!AD273-1</f>
        <v>4.1363638743592279E-3</v>
      </c>
      <c r="AE283" s="18">
        <f>'MSCI World Indexes'!AE274/'MSCI World Indexes'!AE273-1</f>
        <v>-1.1139732800554802E-2</v>
      </c>
      <c r="AF283" s="18">
        <f>'MSCI World Indexes'!AF274/'MSCI World Indexes'!AF273-1</f>
        <v>1.4035150576425792E-3</v>
      </c>
      <c r="AG283" s="18">
        <f>'MSCI World Indexes'!AG274/'MSCI World Indexes'!AG273-1</f>
        <v>-1.4683808653657815E-2</v>
      </c>
      <c r="AH283" s="18">
        <f>'MSCI World Indexes'!AH274/'MSCI World Indexes'!AH273-1</f>
        <v>-9.3380210949271625E-2</v>
      </c>
      <c r="AI283" s="18">
        <f>'MSCI World Indexes'!AI274/'MSCI World Indexes'!AI273-1</f>
        <v>-2.515979698880888E-2</v>
      </c>
      <c r="AJ283" s="18">
        <f>'MSCI World Indexes'!AJ274/'MSCI World Indexes'!AJ273-1</f>
        <v>2.1889458235908599E-3</v>
      </c>
      <c r="AK283" s="18"/>
      <c r="AL283" s="18"/>
      <c r="AM283" s="18"/>
      <c r="AN283" s="18"/>
      <c r="AO283" s="18">
        <f>'MSCI World Indexes'!AO274/'MSCI World Indexes'!AO273-1</f>
        <v>-4.3295704845814909E-2</v>
      </c>
      <c r="AP283" s="18">
        <f>'MSCI World Indexes'!AP274/'MSCI World Indexes'!AP273-1</f>
        <v>6.213364305225122E-3</v>
      </c>
      <c r="AQ283" s="18"/>
      <c r="AR283" s="18"/>
      <c r="AS283" s="18"/>
      <c r="AT283" s="18"/>
      <c r="AU283" s="18">
        <f>'MSCI World Indexes'!AU274/'MSCI World Indexes'!AU273-1</f>
        <v>4.4608254747457998E-4</v>
      </c>
      <c r="AV283" s="18">
        <f>'MSCI World Indexes'!AV274/'MSCI World Indexes'!AV273-1</f>
        <v>-2.7341874738673222E-2</v>
      </c>
      <c r="AW283" s="18">
        <f>'MSCI World Indexes'!AW274/'MSCI World Indexes'!AW273-1</f>
        <v>2.7962186589478577E-2</v>
      </c>
      <c r="AX283" s="18">
        <f>'MSCI World Indexes'!AX274/'MSCI World Indexes'!AX273-1</f>
        <v>-9.3115066880468111E-3</v>
      </c>
      <c r="BB283">
        <f>'MSCI World Indexes'!AY274</f>
        <v>3.18</v>
      </c>
      <c r="BC283" s="25">
        <f t="shared" si="16"/>
        <v>2.6121432022319091E-3</v>
      </c>
      <c r="BD283">
        <v>0.31</v>
      </c>
      <c r="BF283">
        <f t="shared" si="17"/>
        <v>-0.11568439899946226</v>
      </c>
    </row>
    <row r="284" spans="1:58" x14ac:dyDescent="0.2">
      <c r="A284" s="1">
        <v>33847</v>
      </c>
      <c r="B284" s="18">
        <f>'MSCI World Indexes'!B275/'MSCI World Indexes'!B274-1</f>
        <v>-2.5330306544070869E-2</v>
      </c>
      <c r="C284" s="18">
        <f>'MSCI World Indexes'!C275/'MSCI World Indexes'!C274-1</f>
        <v>-3.327128214238817E-2</v>
      </c>
      <c r="D284" s="18"/>
      <c r="E284">
        <v>-7.3794239117991545E-2</v>
      </c>
      <c r="F284" s="18">
        <f>'MSCI World Indexes'!F275/'MSCI World Indexes'!F274-1</f>
        <v>-0.13933942789737541</v>
      </c>
      <c r="G284" s="18">
        <f>'MSCI World Indexes'!G275/'MSCI World Indexes'!G274-1</f>
        <v>7.643894452595168E-3</v>
      </c>
      <c r="H284" s="18">
        <f>'MSCI World Indexes'!H275/'MSCI World Indexes'!H274-1</f>
        <v>-2.3240622727784821E-3</v>
      </c>
      <c r="I284" s="18">
        <f>'MSCI World Indexes'!I275/'MSCI World Indexes'!I274-1</f>
        <v>-1.9960680823931432E-2</v>
      </c>
      <c r="J284" s="18">
        <f>'MSCI World Indexes'!J275/'MSCI World Indexes'!J274-1</f>
        <v>-2.5470078069755875E-3</v>
      </c>
      <c r="K284" s="18">
        <f>'MSCI World Indexes'!K275/'MSCI World Indexes'!K274-1</f>
        <v>6.2033496910107733E-3</v>
      </c>
      <c r="L284" s="18">
        <f>'MSCI World Indexes'!L275/'MSCI World Indexes'!L274-1</f>
        <v>-0.12090833070585505</v>
      </c>
      <c r="M284" s="18">
        <f>'MSCI World Indexes'!M275/'MSCI World Indexes'!M274-1</f>
        <v>2.3688616342343316E-2</v>
      </c>
      <c r="N284" s="18"/>
      <c r="O284" s="18">
        <f>'MSCI World Indexes'!O275/'MSCI World Indexes'!O274-1</f>
        <v>7.6408640172187514E-3</v>
      </c>
      <c r="P284" s="18">
        <f>'MSCI World Indexes'!P275/'MSCI World Indexes'!P274-1</f>
        <v>-3.636885822040492E-2</v>
      </c>
      <c r="Q284" s="18">
        <f>'MSCI World Indexes'!Q275/'MSCI World Indexes'!Q274-1</f>
        <v>-6.2216897589417175E-2</v>
      </c>
      <c r="R284" s="18">
        <f>'MSCI World Indexes'!R275/'MSCI World Indexes'!R274-1</f>
        <v>2.017818595920895E-2</v>
      </c>
      <c r="S284" s="18">
        <f>'MSCI World Indexes'!S275/'MSCI World Indexes'!S274-1</f>
        <v>-5.8757117871778286E-3</v>
      </c>
      <c r="T284" s="18">
        <f>'MSCI World Indexes'!T275/'MSCI World Indexes'!T274-1</f>
        <v>-2.643242848251659E-2</v>
      </c>
      <c r="U284" s="18">
        <f>'MSCI World Indexes'!U275/'MSCI World Indexes'!U274-1</f>
        <v>-2.3804056639877502E-2</v>
      </c>
      <c r="V284" s="18">
        <f>'MSCI World Indexes'!V275/'MSCI World Indexes'!V274-1</f>
        <v>-6.5963316367953717E-2</v>
      </c>
      <c r="W284" s="18">
        <f>'MSCI World Indexes'!W275/'MSCI World Indexes'!W274-1</f>
        <v>-0.18303142802278682</v>
      </c>
      <c r="X284" s="18">
        <f>'MSCI World Indexes'!X275/'MSCI World Indexes'!X274-1</f>
        <v>-2.6782015972560247E-2</v>
      </c>
      <c r="Y284" s="18">
        <f>'MSCI World Indexes'!Y275/'MSCI World Indexes'!Y274-1</f>
        <v>-8.4985936253363703E-2</v>
      </c>
      <c r="Z284" s="18">
        <f>'MSCI World Indexes'!Z275/'MSCI World Indexes'!Z274-1</f>
        <v>0.17638418179960746</v>
      </c>
      <c r="AA284" s="18">
        <f>'MSCI World Indexes'!AA275/'MSCI World Indexes'!AA274-1</f>
        <v>-4.7727916851147301E-2</v>
      </c>
      <c r="AB284" s="18"/>
      <c r="AC284" s="18">
        <f>'MSCI World Indexes'!AC275/'MSCI World Indexes'!AC274-1</f>
        <v>7.9545705149410173E-2</v>
      </c>
      <c r="AD284" s="18">
        <f>'MSCI World Indexes'!AD275/'MSCI World Indexes'!AD274-1</f>
        <v>-4.2799263735862625E-2</v>
      </c>
      <c r="AE284" s="18">
        <f>'MSCI World Indexes'!AE275/'MSCI World Indexes'!AE274-1</f>
        <v>-1.8105895507399827E-2</v>
      </c>
      <c r="AF284" s="18">
        <f>'MSCI World Indexes'!AF275/'MSCI World Indexes'!AF274-1</f>
        <v>-3.9560531803854881E-2</v>
      </c>
      <c r="AG284" s="18">
        <f>'MSCI World Indexes'!AG275/'MSCI World Indexes'!AG274-1</f>
        <v>2.100005454559617E-2</v>
      </c>
      <c r="AH284" s="18">
        <f>'MSCI World Indexes'!AH275/'MSCI World Indexes'!AH274-1</f>
        <v>-6.0146918696124319E-2</v>
      </c>
      <c r="AI284" s="18">
        <f>'MSCI World Indexes'!AI275/'MSCI World Indexes'!AI274-1</f>
        <v>-8.1013022206150809E-2</v>
      </c>
      <c r="AJ284" s="18">
        <f>'MSCI World Indexes'!AJ275/'MSCI World Indexes'!AJ274-1</f>
        <v>-6.7129974352610255E-2</v>
      </c>
      <c r="AK284" s="18"/>
      <c r="AL284" s="18"/>
      <c r="AM284" s="18"/>
      <c r="AN284" s="18"/>
      <c r="AO284" s="18">
        <f>'MSCI World Indexes'!AO275/'MSCI World Indexes'!AO274-1</f>
        <v>-3.3147297338965931E-2</v>
      </c>
      <c r="AP284" s="18">
        <f>'MSCI World Indexes'!AP275/'MSCI World Indexes'!AP274-1</f>
        <v>-7.4606956162198923E-2</v>
      </c>
      <c r="AQ284" s="18"/>
      <c r="AR284" s="18"/>
      <c r="AS284" s="18"/>
      <c r="AT284" s="18"/>
      <c r="AU284" s="18">
        <f>'MSCI World Indexes'!AU275/'MSCI World Indexes'!AU274-1</f>
        <v>2.2177163090518315E-2</v>
      </c>
      <c r="AV284" s="18">
        <f>'MSCI World Indexes'!AV275/'MSCI World Indexes'!AV274-1</f>
        <v>6.0863335124484941E-2</v>
      </c>
      <c r="AW284" s="18">
        <f>'MSCI World Indexes'!AW275/'MSCI World Indexes'!AW274-1</f>
        <v>-7.3567962518824359E-2</v>
      </c>
      <c r="AX284" s="18">
        <f>'MSCI World Indexes'!AX275/'MSCI World Indexes'!AX274-1</f>
        <v>-1.8378040597644807E-2</v>
      </c>
      <c r="BB284">
        <f>'MSCI World Indexes'!AY275</f>
        <v>3.16</v>
      </c>
      <c r="BC284" s="25">
        <f t="shared" si="16"/>
        <v>2.5959465680680527E-3</v>
      </c>
      <c r="BD284">
        <v>0.26</v>
      </c>
      <c r="BF284">
        <f t="shared" si="17"/>
        <v>-6.3091691932648519E-3</v>
      </c>
    </row>
    <row r="285" spans="1:58" x14ac:dyDescent="0.2">
      <c r="A285" s="1">
        <v>33877</v>
      </c>
      <c r="B285" s="18">
        <f>'MSCI World Indexes'!B276/'MSCI World Indexes'!B275-1</f>
        <v>6.1951838376101076E-2</v>
      </c>
      <c r="C285" s="18">
        <f>'MSCI World Indexes'!C276/'MSCI World Indexes'!C275-1</f>
        <v>3.5453467523626658E-2</v>
      </c>
      <c r="D285" s="18"/>
      <c r="E285">
        <v>-5.7487711425284416E-2</v>
      </c>
      <c r="F285" s="18">
        <f>'MSCI World Indexes'!F276/'MSCI World Indexes'!F275-1</f>
        <v>-7.3398761594752782E-2</v>
      </c>
      <c r="G285" s="18">
        <f>'MSCI World Indexes'!G276/'MSCI World Indexes'!G275-1</f>
        <v>3.0006013863538072E-2</v>
      </c>
      <c r="H285" s="18">
        <f>'MSCI World Indexes'!H276/'MSCI World Indexes'!H275-1</f>
        <v>-4.0494845360824705E-2</v>
      </c>
      <c r="I285" s="18">
        <f>'MSCI World Indexes'!I276/'MSCI World Indexes'!I275-1</f>
        <v>-0.14666389561571558</v>
      </c>
      <c r="J285" s="18">
        <f>'MSCI World Indexes'!J276/'MSCI World Indexes'!J275-1</f>
        <v>-8.9148660672304203E-2</v>
      </c>
      <c r="K285" s="18">
        <f>'MSCI World Indexes'!K276/'MSCI World Indexes'!K275-1</f>
        <v>-0.18908079625292751</v>
      </c>
      <c r="L285" s="18">
        <f>'MSCI World Indexes'!L276/'MSCI World Indexes'!L275-1</f>
        <v>-4.067547105669822E-2</v>
      </c>
      <c r="M285" s="18">
        <f>'MSCI World Indexes'!M276/'MSCI World Indexes'!M275-1</f>
        <v>1.8925089598449851E-2</v>
      </c>
      <c r="N285" s="18"/>
      <c r="O285" s="18">
        <f>'MSCI World Indexes'!O276/'MSCI World Indexes'!O275-1</f>
        <v>-6.3226633303835711E-2</v>
      </c>
      <c r="P285" s="18">
        <f>'MSCI World Indexes'!P276/'MSCI World Indexes'!P275-1</f>
        <v>-0.12746766641306995</v>
      </c>
      <c r="Q285" s="18">
        <f>'MSCI World Indexes'!Q276/'MSCI World Indexes'!Q275-1</f>
        <v>-0.11323811603028888</v>
      </c>
      <c r="R285" s="18">
        <f>'MSCI World Indexes'!R276/'MSCI World Indexes'!R275-1</f>
        <v>7.898633555021628E-2</v>
      </c>
      <c r="S285" s="18">
        <f>'MSCI World Indexes'!S276/'MSCI World Indexes'!S275-1</f>
        <v>-2.1047969172166558E-2</v>
      </c>
      <c r="T285" s="18">
        <f>'MSCI World Indexes'!T276/'MSCI World Indexes'!T275-1</f>
        <v>8.3287824396758303E-3</v>
      </c>
      <c r="U285" s="18">
        <f>'MSCI World Indexes'!U276/'MSCI World Indexes'!U275-1</f>
        <v>-7.5880333838621472E-2</v>
      </c>
      <c r="V285" s="18">
        <f>'MSCI World Indexes'!V276/'MSCI World Indexes'!V275-1</f>
        <v>-4.6677714314555141E-2</v>
      </c>
      <c r="W285" s="18">
        <f>'MSCI World Indexes'!W276/'MSCI World Indexes'!W275-1</f>
        <v>-8.8479844870137492E-2</v>
      </c>
      <c r="X285" s="18">
        <f>'MSCI World Indexes'!X276/'MSCI World Indexes'!X275-1</f>
        <v>8.2396556294357604E-2</v>
      </c>
      <c r="Y285" s="18">
        <f>'MSCI World Indexes'!Y276/'MSCI World Indexes'!Y275-1</f>
        <v>-7.5120770715757068E-2</v>
      </c>
      <c r="Z285" s="18">
        <f>'MSCI World Indexes'!Z276/'MSCI World Indexes'!Z275-1</f>
        <v>-2.4649113414334956E-2</v>
      </c>
      <c r="AA285" s="18">
        <f>'MSCI World Indexes'!AA276/'MSCI World Indexes'!AA275-1</f>
        <v>-1.0134827007095559E-2</v>
      </c>
      <c r="AB285" s="18"/>
      <c r="AC285" s="18">
        <f>'MSCI World Indexes'!AC276/'MSCI World Indexes'!AC275-1</f>
        <v>-9.8903007027291934E-2</v>
      </c>
      <c r="AD285" s="18">
        <f>'MSCI World Indexes'!AD276/'MSCI World Indexes'!AD275-1</f>
        <v>7.0261642634185106E-2</v>
      </c>
      <c r="AE285" s="18">
        <f>'MSCI World Indexes'!AE276/'MSCI World Indexes'!AE275-1</f>
        <v>-9.317576086923185E-3</v>
      </c>
      <c r="AF285" s="18">
        <f>'MSCI World Indexes'!AF276/'MSCI World Indexes'!AF275-1</f>
        <v>1.9239255646552378E-2</v>
      </c>
      <c r="AG285" s="18">
        <f>'MSCI World Indexes'!AG276/'MSCI World Indexes'!AG275-1</f>
        <v>0.12861373141618593</v>
      </c>
      <c r="AH285" s="18">
        <f>'MSCI World Indexes'!AH276/'MSCI World Indexes'!AH275-1</f>
        <v>-6.2363322350000971E-2</v>
      </c>
      <c r="AI285" s="18">
        <f>'MSCI World Indexes'!AI276/'MSCI World Indexes'!AI275-1</f>
        <v>-4.4895134069101506E-2</v>
      </c>
      <c r="AJ285" s="18">
        <f>'MSCI World Indexes'!AJ276/'MSCI World Indexes'!AJ275-1</f>
        <v>-4.1700663379332314E-2</v>
      </c>
      <c r="AK285" s="18"/>
      <c r="AL285" s="18"/>
      <c r="AM285" s="18"/>
      <c r="AN285" s="18"/>
      <c r="AO285" s="18">
        <f>'MSCI World Indexes'!AO276/'MSCI World Indexes'!AO275-1</f>
        <v>-2.3068418590806661E-2</v>
      </c>
      <c r="AP285" s="18">
        <f>'MSCI World Indexes'!AP276/'MSCI World Indexes'!AP275-1</f>
        <v>-1.0936112041957324E-2</v>
      </c>
      <c r="AQ285" s="18"/>
      <c r="AR285" s="18"/>
      <c r="AS285" s="18"/>
      <c r="AT285" s="18"/>
      <c r="AU285" s="18">
        <f>'MSCI World Indexes'!AU276/'MSCI World Indexes'!AU275-1</f>
        <v>-1.1219077959169876E-2</v>
      </c>
      <c r="AV285" s="18">
        <f>'MSCI World Indexes'!AV276/'MSCI World Indexes'!AV275-1</f>
        <v>-2.1425051714779486E-2</v>
      </c>
      <c r="AW285" s="18">
        <f>'MSCI World Indexes'!AW276/'MSCI World Indexes'!AW275-1</f>
        <v>-2.4377428712166749E-2</v>
      </c>
      <c r="AX285" s="18">
        <f>'MSCI World Indexes'!AX276/'MSCI World Indexes'!AX275-1</f>
        <v>5.8952751180568308E-2</v>
      </c>
      <c r="BB285">
        <f>'MSCI World Indexes'!AY276</f>
        <v>2.69</v>
      </c>
      <c r="BC285" s="25">
        <f t="shared" si="16"/>
        <v>2.2144946478330763E-3</v>
      </c>
      <c r="BD285">
        <v>0.26</v>
      </c>
      <c r="BF285">
        <f t="shared" si="17"/>
        <v>-0.16103083398507301</v>
      </c>
    </row>
    <row r="286" spans="1:58" x14ac:dyDescent="0.2">
      <c r="A286" s="1">
        <v>33907</v>
      </c>
      <c r="B286" s="18">
        <f>'MSCI World Indexes'!B277/'MSCI World Indexes'!B276-1</f>
        <v>-5.7436080073753337E-2</v>
      </c>
      <c r="C286" s="18">
        <f>'MSCI World Indexes'!C277/'MSCI World Indexes'!C276-1</f>
        <v>-5.9180756955633518E-2</v>
      </c>
      <c r="D286" s="18"/>
      <c r="E286">
        <v>-9.26915996267621E-2</v>
      </c>
      <c r="F286" s="18">
        <f>'MSCI World Indexes'!F277/'MSCI World Indexes'!F276-1</f>
        <v>0.16782884310618074</v>
      </c>
      <c r="G286" s="18">
        <f>'MSCI World Indexes'!G277/'MSCI World Indexes'!G276-1</f>
        <v>-8.4334613743064502E-2</v>
      </c>
      <c r="H286" s="18">
        <f>'MSCI World Indexes'!H277/'MSCI World Indexes'!H276-1</f>
        <v>-7.1081243224468849E-2</v>
      </c>
      <c r="I286" s="18">
        <f>'MSCI World Indexes'!I277/'MSCI World Indexes'!I276-1</f>
        <v>-0.16613191863358634</v>
      </c>
      <c r="J286" s="18">
        <f>'MSCI World Indexes'!J277/'MSCI World Indexes'!J276-1</f>
        <v>-0.1011618764741854</v>
      </c>
      <c r="K286" s="18">
        <f>'MSCI World Indexes'!K277/'MSCI World Indexes'!K276-1</f>
        <v>0.17133677484567333</v>
      </c>
      <c r="L286" s="18">
        <f>'MSCI World Indexes'!L277/'MSCI World Indexes'!L276-1</f>
        <v>-5.7351667054082789E-2</v>
      </c>
      <c r="M286" s="18">
        <f>'MSCI World Indexes'!M277/'MSCI World Indexes'!M276-1</f>
        <v>-9.8763002305906178E-2</v>
      </c>
      <c r="N286" s="18"/>
      <c r="O286" s="18">
        <f>'MSCI World Indexes'!O277/'MSCI World Indexes'!O276-1</f>
        <v>-0.13976025277696347</v>
      </c>
      <c r="P286" s="18">
        <f>'MSCI World Indexes'!P277/'MSCI World Indexes'!P276-1</f>
        <v>-6.2635396909579644E-2</v>
      </c>
      <c r="Q286" s="18">
        <f>'MSCI World Indexes'!Q277/'MSCI World Indexes'!Q276-1</f>
        <v>-9.192568387374922E-2</v>
      </c>
      <c r="R286" s="18">
        <f>'MSCI World Indexes'!R277/'MSCI World Indexes'!R276-1</f>
        <v>-9.1734083801755184E-2</v>
      </c>
      <c r="S286" s="18">
        <f>'MSCI World Indexes'!S277/'MSCI World Indexes'!S276-1</f>
        <v>-8.2630373996687934E-2</v>
      </c>
      <c r="T286" s="18">
        <f>'MSCI World Indexes'!T277/'MSCI World Indexes'!T276-1</f>
        <v>3.5755629650735532E-3</v>
      </c>
      <c r="U286" s="18">
        <f>'MSCI World Indexes'!U277/'MSCI World Indexes'!U276-1</f>
        <v>2.2876679613358819E-2</v>
      </c>
      <c r="V286" s="18">
        <f>'MSCI World Indexes'!V277/'MSCI World Indexes'!V276-1</f>
        <v>0.18487308450248552</v>
      </c>
      <c r="W286" s="18">
        <f>'MSCI World Indexes'!W277/'MSCI World Indexes'!W276-1</f>
        <v>-7.8153287455613007E-2</v>
      </c>
      <c r="X286" s="18">
        <f>'MSCI World Indexes'!X277/'MSCI World Indexes'!X276-1</f>
        <v>-0.12024999913769618</v>
      </c>
      <c r="Y286" s="18">
        <f>'MSCI World Indexes'!Y277/'MSCI World Indexes'!Y276-1</f>
        <v>9.9750125336811379E-2</v>
      </c>
      <c r="Z286" s="18">
        <f>'MSCI World Indexes'!Z277/'MSCI World Indexes'!Z276-1</f>
        <v>-4.7112738544896171E-2</v>
      </c>
      <c r="AA286" s="18">
        <f>'MSCI World Indexes'!AA277/'MSCI World Indexes'!AA276-1</f>
        <v>0.12370796558269714</v>
      </c>
      <c r="AB286" s="18"/>
      <c r="AC286" s="18">
        <f>'MSCI World Indexes'!AC277/'MSCI World Indexes'!AC276-1</f>
        <v>0.16424660795048784</v>
      </c>
      <c r="AD286" s="18">
        <f>'MSCI World Indexes'!AD277/'MSCI World Indexes'!AD276-1</f>
        <v>7.6607505509775242E-2</v>
      </c>
      <c r="AE286" s="18">
        <f>'MSCI World Indexes'!AE277/'MSCI World Indexes'!AE276-1</f>
        <v>-9.9136828545983713E-3</v>
      </c>
      <c r="AF286" s="18">
        <f>'MSCI World Indexes'!AF277/'MSCI World Indexes'!AF276-1</f>
        <v>2.3751152695620892E-2</v>
      </c>
      <c r="AG286" s="18">
        <f>'MSCI World Indexes'!AG277/'MSCI World Indexes'!AG276-1</f>
        <v>0.10676223965377352</v>
      </c>
      <c r="AH286" s="18">
        <f>'MSCI World Indexes'!AH277/'MSCI World Indexes'!AH276-1</f>
        <v>1.6212886069742583E-2</v>
      </c>
      <c r="AI286" s="18">
        <f>'MSCI World Indexes'!AI277/'MSCI World Indexes'!AI276-1</f>
        <v>-6.3454875760674212E-2</v>
      </c>
      <c r="AJ286" s="18">
        <f>'MSCI World Indexes'!AJ277/'MSCI World Indexes'!AJ276-1</f>
        <v>-7.9441760601180911E-2</v>
      </c>
      <c r="AK286" s="18"/>
      <c r="AL286" s="18"/>
      <c r="AM286" s="18"/>
      <c r="AN286" s="18"/>
      <c r="AO286" s="18">
        <f>'MSCI World Indexes'!AO277/'MSCI World Indexes'!AO276-1</f>
        <v>-0.16671744760495333</v>
      </c>
      <c r="AP286" s="18">
        <f>'MSCI World Indexes'!AP277/'MSCI World Indexes'!AP276-1</f>
        <v>1.3641130441797378E-2</v>
      </c>
      <c r="AQ286" s="18"/>
      <c r="AR286" s="18"/>
      <c r="AS286" s="18"/>
      <c r="AT286" s="18"/>
      <c r="AU286" s="18">
        <f>'MSCI World Indexes'!AU277/'MSCI World Indexes'!AU276-1</f>
        <v>-2.9082568624202332E-2</v>
      </c>
      <c r="AV286" s="18">
        <f>'MSCI World Indexes'!AV277/'MSCI World Indexes'!AV276-1</f>
        <v>-5.4035608801618507E-2</v>
      </c>
      <c r="AW286" s="18">
        <f>'MSCI World Indexes'!AW277/'MSCI World Indexes'!AW276-1</f>
        <v>6.2945052807946489E-2</v>
      </c>
      <c r="AX286" s="18">
        <f>'MSCI World Indexes'!AX277/'MSCI World Indexes'!AX276-1</f>
        <v>8.1313472255756469E-2</v>
      </c>
      <c r="BB286">
        <f>'MSCI World Indexes'!AY277</f>
        <v>2.96</v>
      </c>
      <c r="BC286" s="25">
        <f t="shared" si="16"/>
        <v>2.4338217222530378E-3</v>
      </c>
      <c r="BD286">
        <v>0.23</v>
      </c>
      <c r="BF286">
        <f t="shared" si="17"/>
        <v>9.5648074722221255E-2</v>
      </c>
    </row>
    <row r="287" spans="1:58" x14ac:dyDescent="0.2">
      <c r="A287" s="1">
        <v>33938</v>
      </c>
      <c r="B287" s="18">
        <f>'MSCI World Indexes'!B278/'MSCI World Indexes'!B277-1</f>
        <v>-6.3999426057011699E-2</v>
      </c>
      <c r="C287" s="18">
        <f>'MSCI World Indexes'!C278/'MSCI World Indexes'!C277-1</f>
        <v>-2.1287136021469144E-2</v>
      </c>
      <c r="D287" s="18"/>
      <c r="E287">
        <v>-6.9098742269475544E-3</v>
      </c>
      <c r="F287" s="18">
        <f>'MSCI World Indexes'!F278/'MSCI World Indexes'!F277-1</f>
        <v>8.6058714434342098E-2</v>
      </c>
      <c r="G287" s="18">
        <f>'MSCI World Indexes'!G278/'MSCI World Indexes'!G277-1</f>
        <v>-1.832568597802553E-2</v>
      </c>
      <c r="H287" s="18">
        <f>'MSCI World Indexes'!H278/'MSCI World Indexes'!H277-1</f>
        <v>-7.8935690073552722E-3</v>
      </c>
      <c r="I287" s="18">
        <f>'MSCI World Indexes'!I278/'MSCI World Indexes'!I277-1</f>
        <v>1.5155940468329465E-2</v>
      </c>
      <c r="J287" s="18">
        <f>'MSCI World Indexes'!J278/'MSCI World Indexes'!J277-1</f>
        <v>3.0403166665194048E-2</v>
      </c>
      <c r="K287" s="18">
        <f>'MSCI World Indexes'!K278/'MSCI World Indexes'!K277-1</f>
        <v>-6.0683202248576151E-2</v>
      </c>
      <c r="L287" s="18">
        <f>'MSCI World Indexes'!L278/'MSCI World Indexes'!L277-1</f>
        <v>-8.259973616366878E-4</v>
      </c>
      <c r="M287" s="18">
        <f>'MSCI World Indexes'!M278/'MSCI World Indexes'!M277-1</f>
        <v>-2.0024671173976105E-2</v>
      </c>
      <c r="N287" s="18"/>
      <c r="O287" s="18">
        <f>'MSCI World Indexes'!O278/'MSCI World Indexes'!O277-1</f>
        <v>-4.0100725145313154E-2</v>
      </c>
      <c r="P287" s="18">
        <f>'MSCI World Indexes'!P278/'MSCI World Indexes'!P277-1</f>
        <v>5.824758580346967E-2</v>
      </c>
      <c r="Q287" s="18">
        <f>'MSCI World Indexes'!Q278/'MSCI World Indexes'!Q277-1</f>
        <v>0.13856944752535094</v>
      </c>
      <c r="R287" s="18">
        <f>'MSCI World Indexes'!R278/'MSCI World Indexes'!R277-1</f>
        <v>-4.2747185580106151E-2</v>
      </c>
      <c r="S287" s="18">
        <f>'MSCI World Indexes'!S278/'MSCI World Indexes'!S277-1</f>
        <v>9.7536339388581972E-3</v>
      </c>
      <c r="T287" s="18">
        <f>'MSCI World Indexes'!T278/'MSCI World Indexes'!T277-1</f>
        <v>3.073543027556247E-2</v>
      </c>
      <c r="U287" s="18">
        <f>'MSCI World Indexes'!U278/'MSCI World Indexes'!U277-1</f>
        <v>-4.7043390638632498E-2</v>
      </c>
      <c r="V287" s="18">
        <f>'MSCI World Indexes'!V278/'MSCI World Indexes'!V277-1</f>
        <v>8.0321215355781961E-2</v>
      </c>
      <c r="W287" s="18">
        <f>'MSCI World Indexes'!W278/'MSCI World Indexes'!W277-1</f>
        <v>-8.2900250001456954E-2</v>
      </c>
      <c r="X287" s="18">
        <f>'MSCI World Indexes'!X278/'MSCI World Indexes'!X277-1</f>
        <v>-0.12364638631213287</v>
      </c>
      <c r="Y287" s="18">
        <f>'MSCI World Indexes'!Y278/'MSCI World Indexes'!Y277-1</f>
        <v>-8.5588031769498585E-2</v>
      </c>
      <c r="Z287" s="18">
        <f>'MSCI World Indexes'!Z278/'MSCI World Indexes'!Z277-1</f>
        <v>2.5144920305171903E-2</v>
      </c>
      <c r="AA287" s="18">
        <f>'MSCI World Indexes'!AA278/'MSCI World Indexes'!AA277-1</f>
        <v>-7.7806633981236439E-2</v>
      </c>
      <c r="AB287" s="18"/>
      <c r="AC287" s="18">
        <f>'MSCI World Indexes'!AC278/'MSCI World Indexes'!AC277-1</f>
        <v>8.5940162202685189E-2</v>
      </c>
      <c r="AD287" s="18">
        <f>'MSCI World Indexes'!AD278/'MSCI World Indexes'!AD277-1</f>
        <v>4.3967473524961775E-3</v>
      </c>
      <c r="AE287" s="18">
        <f>'MSCI World Indexes'!AE278/'MSCI World Indexes'!AE277-1</f>
        <v>-7.8569116420363239E-2</v>
      </c>
      <c r="AF287" s="18">
        <f>'MSCI World Indexes'!AF278/'MSCI World Indexes'!AF277-1</f>
        <v>3.0577861018959984E-2</v>
      </c>
      <c r="AG287" s="18">
        <f>'MSCI World Indexes'!AG278/'MSCI World Indexes'!AG277-1</f>
        <v>-5.4427255175110711E-2</v>
      </c>
      <c r="AH287" s="18">
        <f>'MSCI World Indexes'!AH278/'MSCI World Indexes'!AH277-1</f>
        <v>1.3900402103309561E-2</v>
      </c>
      <c r="AI287" s="18">
        <f>'MSCI World Indexes'!AI278/'MSCI World Indexes'!AI277-1</f>
        <v>4.8494291983336435E-3</v>
      </c>
      <c r="AJ287" s="18">
        <f>'MSCI World Indexes'!AJ278/'MSCI World Indexes'!AJ277-1</f>
        <v>0.13752890318689048</v>
      </c>
      <c r="AK287" s="18"/>
      <c r="AL287" s="18"/>
      <c r="AM287" s="18"/>
      <c r="AN287" s="18"/>
      <c r="AO287" s="18">
        <f>'MSCI World Indexes'!AO278/'MSCI World Indexes'!AO277-1</f>
        <v>-2.4406806221189181E-2</v>
      </c>
      <c r="AP287" s="18">
        <f>'MSCI World Indexes'!AP278/'MSCI World Indexes'!AP277-1</f>
        <v>-0.10316927656029906</v>
      </c>
      <c r="AQ287" s="18"/>
      <c r="AR287" s="18"/>
      <c r="AS287" s="18"/>
      <c r="AT287" s="18"/>
      <c r="AU287" s="18">
        <f>'MSCI World Indexes'!AU278/'MSCI World Indexes'!AU277-1</f>
        <v>1.5890736537386152E-2</v>
      </c>
      <c r="AV287" s="18">
        <f>'MSCI World Indexes'!AV278/'MSCI World Indexes'!AV277-1</f>
        <v>7.803644312702307E-3</v>
      </c>
      <c r="AW287" s="18">
        <f>'MSCI World Indexes'!AW278/'MSCI World Indexes'!AW277-1</f>
        <v>-8.0537762851649042E-3</v>
      </c>
      <c r="AX287" s="18">
        <f>'MSCI World Indexes'!AX278/'MSCI World Indexes'!AX277-1</f>
        <v>-1.628654104673144E-2</v>
      </c>
      <c r="BB287">
        <f>'MSCI World Indexes'!AY278</f>
        <v>3.27</v>
      </c>
      <c r="BC287" s="25">
        <f t="shared" si="16"/>
        <v>2.6849924609559928E-3</v>
      </c>
      <c r="BD287">
        <v>0.23</v>
      </c>
      <c r="BF287">
        <f t="shared" si="17"/>
        <v>9.9600716573193138E-2</v>
      </c>
    </row>
    <row r="288" spans="1:58" x14ac:dyDescent="0.2">
      <c r="A288" s="1">
        <v>33969</v>
      </c>
      <c r="B288" s="18">
        <f>'MSCI World Indexes'!B279/'MSCI World Indexes'!B278-1</f>
        <v>2.5155979335612422E-2</v>
      </c>
      <c r="C288" s="18">
        <f>'MSCI World Indexes'!C279/'MSCI World Indexes'!C278-1</f>
        <v>-1.455819254491808E-2</v>
      </c>
      <c r="D288" s="18"/>
      <c r="E288">
        <v>-8.5532999896441586E-3</v>
      </c>
      <c r="F288" s="18">
        <f>'MSCI World Indexes'!F279/'MSCI World Indexes'!F278-1</f>
        <v>-5.4020283637726596E-2</v>
      </c>
      <c r="G288" s="18">
        <f>'MSCI World Indexes'!G279/'MSCI World Indexes'!G278-1</f>
        <v>2.4215512362256497E-2</v>
      </c>
      <c r="H288" s="18">
        <f>'MSCI World Indexes'!H279/'MSCI World Indexes'!H278-1</f>
        <v>-1.7616323889105612E-2</v>
      </c>
      <c r="I288" s="18">
        <f>'MSCI World Indexes'!I279/'MSCI World Indexes'!I278-1</f>
        <v>1.0670302658819297E-2</v>
      </c>
      <c r="J288" s="18">
        <f>'MSCI World Indexes'!J279/'MSCI World Indexes'!J278-1</f>
        <v>-3.2927456696965063E-3</v>
      </c>
      <c r="K288" s="18">
        <f>'MSCI World Indexes'!K279/'MSCI World Indexes'!K278-1</f>
        <v>-1.8524716026536825E-2</v>
      </c>
      <c r="L288" s="18">
        <f>'MSCI World Indexes'!L279/'MSCI World Indexes'!L278-1</f>
        <v>-1.4592027282172459E-2</v>
      </c>
      <c r="M288" s="18">
        <f>'MSCI World Indexes'!M279/'MSCI World Indexes'!M278-1</f>
        <v>8.5839947119823456E-3</v>
      </c>
      <c r="N288" s="18"/>
      <c r="O288" s="18">
        <f>'MSCI World Indexes'!O279/'MSCI World Indexes'!O278-1</f>
        <v>-1.2524901871831751E-2</v>
      </c>
      <c r="P288" s="18">
        <f>'MSCI World Indexes'!P279/'MSCI World Indexes'!P278-1</f>
        <v>3.0085271809556779E-3</v>
      </c>
      <c r="Q288" s="18">
        <f>'MSCI World Indexes'!Q279/'MSCI World Indexes'!Q278-1</f>
        <v>-2.2894005562283937E-2</v>
      </c>
      <c r="R288" s="18">
        <f>'MSCI World Indexes'!R279/'MSCI World Indexes'!R278-1</f>
        <v>6.715414799567454E-2</v>
      </c>
      <c r="S288" s="18">
        <f>'MSCI World Indexes'!S279/'MSCI World Indexes'!S278-1</f>
        <v>3.9364478969661887E-2</v>
      </c>
      <c r="T288" s="18">
        <f>'MSCI World Indexes'!T279/'MSCI World Indexes'!T278-1</f>
        <v>8.5930734319439317E-3</v>
      </c>
      <c r="U288" s="18">
        <f>'MSCI World Indexes'!U279/'MSCI World Indexes'!U278-1</f>
        <v>2.4133206531375295E-2</v>
      </c>
      <c r="V288" s="18">
        <f>'MSCI World Indexes'!V279/'MSCI World Indexes'!V278-1</f>
        <v>2.9154277783649984E-2</v>
      </c>
      <c r="W288" s="18">
        <f>'MSCI World Indexes'!W279/'MSCI World Indexes'!W278-1</f>
        <v>0.23927296480853832</v>
      </c>
      <c r="X288" s="18">
        <f>'MSCI World Indexes'!X279/'MSCI World Indexes'!X278-1</f>
        <v>0.14450096411522839</v>
      </c>
      <c r="Y288" s="18">
        <f>'MSCI World Indexes'!Y279/'MSCI World Indexes'!Y278-1</f>
        <v>3.0303872944999588E-2</v>
      </c>
      <c r="Z288" s="18">
        <f>'MSCI World Indexes'!Z279/'MSCI World Indexes'!Z278-1</f>
        <v>-1.5458192926318115E-2</v>
      </c>
      <c r="AA288" s="18">
        <f>'MSCI World Indexes'!AA279/'MSCI World Indexes'!AA278-1</f>
        <v>-5.9296454192775516E-2</v>
      </c>
      <c r="AB288" s="18"/>
      <c r="AC288" s="18">
        <f>'MSCI World Indexes'!AC279/'MSCI World Indexes'!AC278-1</f>
        <v>3.6516702827736003E-2</v>
      </c>
      <c r="AD288" s="18">
        <f>'MSCI World Indexes'!AD279/'MSCI World Indexes'!AD278-1</f>
        <v>-4.3850317721816912E-2</v>
      </c>
      <c r="AE288" s="18">
        <f>'MSCI World Indexes'!AE279/'MSCI World Indexes'!AE278-1</f>
        <v>1.4454078995814745E-2</v>
      </c>
      <c r="AF288" s="18">
        <f>'MSCI World Indexes'!AF279/'MSCI World Indexes'!AF278-1</f>
        <v>-4.8085314459836992E-3</v>
      </c>
      <c r="AG288" s="18">
        <f>'MSCI World Indexes'!AG279/'MSCI World Indexes'!AG278-1</f>
        <v>1.9572240889118797E-2</v>
      </c>
      <c r="AH288" s="18">
        <f>'MSCI World Indexes'!AH279/'MSCI World Indexes'!AH278-1</f>
        <v>-8.6609272897002376E-2</v>
      </c>
      <c r="AI288" s="18">
        <f>'MSCI World Indexes'!AI279/'MSCI World Indexes'!AI278-1</f>
        <v>9.0724009346139445E-2</v>
      </c>
      <c r="AJ288" s="18">
        <f>'MSCI World Indexes'!AJ279/'MSCI World Indexes'!AJ278-1</f>
        <v>1.2372956252759693E-4</v>
      </c>
      <c r="AK288" s="18"/>
      <c r="AL288" s="18"/>
      <c r="AM288" s="18"/>
      <c r="AN288" s="18"/>
      <c r="AO288" s="18">
        <f>'MSCI World Indexes'!AO279/'MSCI World Indexes'!AO278-1</f>
        <v>4.9124591743856527E-3</v>
      </c>
      <c r="AP288" s="18">
        <f>'MSCI World Indexes'!AP279/'MSCI World Indexes'!AP278-1</f>
        <v>-5.261009489102908E-2</v>
      </c>
      <c r="AQ288" s="18"/>
      <c r="AR288" s="18"/>
      <c r="AS288" s="18"/>
      <c r="AT288" s="18"/>
      <c r="AU288" s="18">
        <f>'MSCI World Indexes'!AU279/'MSCI World Indexes'!AU278-1</f>
        <v>6.1099384148970426E-3</v>
      </c>
      <c r="AV288" s="18">
        <f>'MSCI World Indexes'!AV279/'MSCI World Indexes'!AV278-1</f>
        <v>3.5847243019908603E-3</v>
      </c>
      <c r="AW288" s="18">
        <f>'MSCI World Indexes'!AW279/'MSCI World Indexes'!AW278-1</f>
        <v>6.8111965749816816E-2</v>
      </c>
      <c r="AX288" s="18">
        <f>'MSCI World Indexes'!AX279/'MSCI World Indexes'!AX278-1</f>
        <v>-1.7621635143210579E-2</v>
      </c>
      <c r="BB288">
        <f>'MSCI World Indexes'!AY279</f>
        <v>3.08</v>
      </c>
      <c r="BC288" s="25">
        <f t="shared" si="16"/>
        <v>2.5311312339049152E-3</v>
      </c>
      <c r="BD288">
        <v>0.28000000000000003</v>
      </c>
      <c r="BF288">
        <f t="shared" si="17"/>
        <v>-5.9860387923678982E-2</v>
      </c>
    </row>
    <row r="289" spans="1:58" x14ac:dyDescent="0.2">
      <c r="A289" s="1">
        <v>33998</v>
      </c>
      <c r="B289" s="18">
        <f>'MSCI World Indexes'!B280/'MSCI World Indexes'!B279-1</f>
        <v>-9.7658781190497201E-3</v>
      </c>
      <c r="C289" s="18">
        <f>'MSCI World Indexes'!C280/'MSCI World Indexes'!C279-1</f>
        <v>4.9869547617670706E-2</v>
      </c>
      <c r="D289" s="18"/>
      <c r="E289">
        <v>0.13215030784822424</v>
      </c>
      <c r="F289" s="18">
        <f>'MSCI World Indexes'!F280/'MSCI World Indexes'!F279-1</f>
        <v>-1.4925701706109074E-2</v>
      </c>
      <c r="G289" s="18">
        <f>'MSCI World Indexes'!G280/'MSCI World Indexes'!G279-1</f>
        <v>-2.7203340800190046E-2</v>
      </c>
      <c r="H289" s="18">
        <f>'MSCI World Indexes'!H280/'MSCI World Indexes'!H279-1</f>
        <v>3.1076708453624091E-2</v>
      </c>
      <c r="I289" s="18">
        <f>'MSCI World Indexes'!I280/'MSCI World Indexes'!I279-1</f>
        <v>0.10151681116907718</v>
      </c>
      <c r="J289" s="18">
        <f>'MSCI World Indexes'!J280/'MSCI World Indexes'!J279-1</f>
        <v>5.4767886024983614E-2</v>
      </c>
      <c r="K289" s="18">
        <f>'MSCI World Indexes'!K280/'MSCI World Indexes'!K279-1</f>
        <v>8.9898908857509507E-2</v>
      </c>
      <c r="L289" s="18">
        <f>'MSCI World Indexes'!L280/'MSCI World Indexes'!L279-1</f>
        <v>4.005807650476112E-2</v>
      </c>
      <c r="M289" s="18">
        <f>'MSCI World Indexes'!M280/'MSCI World Indexes'!M279-1</f>
        <v>1.9455276153850676E-2</v>
      </c>
      <c r="N289" s="18">
        <f>'MSCI World Indexes'!N280/'MSCI World Indexes'!N279-1</f>
        <v>2.3239999999999927E-2</v>
      </c>
      <c r="O289" s="18">
        <f>'MSCI World Indexes'!O280/'MSCI World Indexes'!O279-1</f>
        <v>6.2100511345477782E-2</v>
      </c>
      <c r="P289" s="18">
        <f>'MSCI World Indexes'!P280/'MSCI World Indexes'!P279-1</f>
        <v>8.2865790305822751E-2</v>
      </c>
      <c r="Q289" s="18">
        <f>'MSCI World Indexes'!Q280/'MSCI World Indexes'!Q279-1</f>
        <v>-4.7229312397461309E-2</v>
      </c>
      <c r="R289" s="18">
        <f>'MSCI World Indexes'!R280/'MSCI World Indexes'!R279-1</f>
        <v>-1.1408523665023207E-2</v>
      </c>
      <c r="S289" s="18">
        <f>'MSCI World Indexes'!S280/'MSCI World Indexes'!S279-1</f>
        <v>-2.4549795105079264E-2</v>
      </c>
      <c r="T289" s="18">
        <f>'MSCI World Indexes'!T280/'MSCI World Indexes'!T279-1</f>
        <v>6.4237247270348963E-3</v>
      </c>
      <c r="U289" s="18">
        <f>'MSCI World Indexes'!U280/'MSCI World Indexes'!U279-1</f>
        <v>-2.1288651194122377E-2</v>
      </c>
      <c r="V289" s="18">
        <f>'MSCI World Indexes'!V280/'MSCI World Indexes'!V279-1</f>
        <v>-5.6132086003259696E-2</v>
      </c>
      <c r="W289" s="18">
        <f>'MSCI World Indexes'!W280/'MSCI World Indexes'!W279-1</f>
        <v>1.2216669760229948E-2</v>
      </c>
      <c r="X289" s="18">
        <f>'MSCI World Indexes'!X280/'MSCI World Indexes'!X279-1</f>
        <v>-2.637010397936046E-2</v>
      </c>
      <c r="Y289" s="18">
        <f>'MSCI World Indexes'!Y280/'MSCI World Indexes'!Y279-1</f>
        <v>0.12276277943569203</v>
      </c>
      <c r="Z289" s="18">
        <f>'MSCI World Indexes'!Z280/'MSCI World Indexes'!Z279-1</f>
        <v>-3.9466842594170215E-3</v>
      </c>
      <c r="AA289" s="18">
        <f>'MSCI World Indexes'!AA280/'MSCI World Indexes'!AA279-1</f>
        <v>3.9333009268537555E-2</v>
      </c>
      <c r="AB289" s="18">
        <f>'MSCI World Indexes'!AB280/'MSCI World Indexes'!AB279-1</f>
        <v>4.1329999999999867E-2</v>
      </c>
      <c r="AC289" s="18">
        <f>'MSCI World Indexes'!AC280/'MSCI World Indexes'!AC279-1</f>
        <v>-1.3234034823675911E-2</v>
      </c>
      <c r="AD289" s="18">
        <f>'MSCI World Indexes'!AD280/'MSCI World Indexes'!AD279-1</f>
        <v>-2.566778579656781E-2</v>
      </c>
      <c r="AE289" s="18">
        <f>'MSCI World Indexes'!AE280/'MSCI World Indexes'!AE279-1</f>
        <v>2.465703249866813E-2</v>
      </c>
      <c r="AF289" s="18">
        <f>'MSCI World Indexes'!AF280/'MSCI World Indexes'!AF279-1</f>
        <v>1.6489452855146247E-2</v>
      </c>
      <c r="AG289" s="18">
        <f>'MSCI World Indexes'!AG280/'MSCI World Indexes'!AG279-1</f>
        <v>0.12102554677448984</v>
      </c>
      <c r="AH289" s="18">
        <f>'MSCI World Indexes'!AH280/'MSCI World Indexes'!AH279-1</f>
        <v>-2.6893428277511178E-2</v>
      </c>
      <c r="AI289" s="18">
        <f>'MSCI World Indexes'!AI280/'MSCI World Indexes'!AI279-1</f>
        <v>-3.4071896246578803E-2</v>
      </c>
      <c r="AJ289" s="18">
        <f>'MSCI World Indexes'!AJ280/'MSCI World Indexes'!AJ279-1</f>
        <v>-1.951150542575375E-2</v>
      </c>
      <c r="AK289" s="18">
        <f>'MSCI World Indexes'!AK280/'MSCI World Indexes'!AK279-1</f>
        <v>9.3390000000000084E-2</v>
      </c>
      <c r="AL289" s="18"/>
      <c r="AM289" s="18">
        <f>'MSCI World Indexes'!AM280/'MSCI World Indexes'!AM279-1</f>
        <v>-2.0510000000000028E-2</v>
      </c>
      <c r="AN289" s="18">
        <f>'MSCI World Indexes'!AN280/'MSCI World Indexes'!AN279-1</f>
        <v>-1.1200000000000099E-2</v>
      </c>
      <c r="AO289" s="18">
        <f>'MSCI World Indexes'!AO280/'MSCI World Indexes'!AO279-1</f>
        <v>5.4065934065933963E-2</v>
      </c>
      <c r="AP289" s="18">
        <f>'MSCI World Indexes'!AP280/'MSCI World Indexes'!AP279-1</f>
        <v>2.2642263477017366E-2</v>
      </c>
      <c r="AQ289" s="18">
        <f>'MSCI World Indexes'!AQ280/'MSCI World Indexes'!AQ279-1</f>
        <v>-3.4999999999996145E-4</v>
      </c>
      <c r="AR289" s="18"/>
      <c r="AS289" s="18"/>
      <c r="AT289" s="18"/>
      <c r="AU289" s="18">
        <f>'MSCI World Indexes'!AU280/'MSCI World Indexes'!AU279-1</f>
        <v>1.4100882662955172E-3</v>
      </c>
      <c r="AV289" s="18">
        <f>'MSCI World Indexes'!AV280/'MSCI World Indexes'!AV279-1</f>
        <v>-1.6964616085394235E-3</v>
      </c>
      <c r="AW289" s="18">
        <f>'MSCI World Indexes'!AW280/'MSCI World Indexes'!AW279-1</f>
        <v>-1.5828816981482974E-2</v>
      </c>
      <c r="AX289" s="18">
        <f>'MSCI World Indexes'!AX280/'MSCI World Indexes'!AX279-1</f>
        <v>2.015400793145572E-2</v>
      </c>
      <c r="BB289">
        <f>'MSCI World Indexes'!AY280</f>
        <v>2.9</v>
      </c>
      <c r="BC289" s="25">
        <f t="shared" si="16"/>
        <v>2.3851279739270925E-3</v>
      </c>
      <c r="BD289">
        <v>0.23</v>
      </c>
      <c r="BF289">
        <f t="shared" si="17"/>
        <v>-6.0218859993054874E-2</v>
      </c>
    </row>
    <row r="290" spans="1:58" x14ac:dyDescent="0.2">
      <c r="A290" s="1">
        <v>34026</v>
      </c>
      <c r="B290" s="18">
        <f>'MSCI World Indexes'!B281/'MSCI World Indexes'!B280-1</f>
        <v>5.6212098141196654E-2</v>
      </c>
      <c r="C290" s="18">
        <f>'MSCI World Indexes'!C281/'MSCI World Indexes'!C280-1</f>
        <v>-2.3976347657028718E-4</v>
      </c>
      <c r="D290" s="18"/>
      <c r="E290">
        <v>-4.5799099851637659E-2</v>
      </c>
      <c r="F290" s="18">
        <f>'MSCI World Indexes'!F281/'MSCI World Indexes'!F280-1</f>
        <v>2.5387176793975064E-2</v>
      </c>
      <c r="G290" s="18">
        <f>'MSCI World Indexes'!G281/'MSCI World Indexes'!G280-1</f>
        <v>8.5365667687122837E-2</v>
      </c>
      <c r="H290" s="18">
        <f>'MSCI World Indexes'!H281/'MSCI World Indexes'!H280-1</f>
        <v>4.9995396026300876E-2</v>
      </c>
      <c r="I290" s="18">
        <f>'MSCI World Indexes'!I281/'MSCI World Indexes'!I280-1</f>
        <v>8.0935767136909975E-2</v>
      </c>
      <c r="J290" s="18">
        <f>'MSCI World Indexes'!J281/'MSCI World Indexes'!J280-1</f>
        <v>-2.5953899610120623E-2</v>
      </c>
      <c r="K290" s="18">
        <f>'MSCI World Indexes'!K281/'MSCI World Indexes'!K280-1</f>
        <v>8.1833462156624126E-3</v>
      </c>
      <c r="L290" s="18">
        <f>'MSCI World Indexes'!L281/'MSCI World Indexes'!L280-1</f>
        <v>-6.3181682700645947E-3</v>
      </c>
      <c r="M290" s="18">
        <f>'MSCI World Indexes'!M281/'MSCI World Indexes'!M280-1</f>
        <v>2.9011123542195039E-2</v>
      </c>
      <c r="N290" s="18">
        <f>'MSCI World Indexes'!N281/'MSCI World Indexes'!N280-1</f>
        <v>5.9810015245691517E-3</v>
      </c>
      <c r="O290" s="18">
        <f>'MSCI World Indexes'!O281/'MSCI World Indexes'!O280-1</f>
        <v>5.2846369398002802E-2</v>
      </c>
      <c r="P290" s="18">
        <f>'MSCI World Indexes'!P281/'MSCI World Indexes'!P280-1</f>
        <v>-1.1472004138264769E-2</v>
      </c>
      <c r="Q290" s="18">
        <f>'MSCI World Indexes'!Q281/'MSCI World Indexes'!Q280-1</f>
        <v>3.5665200912006867E-2</v>
      </c>
      <c r="R290" s="18">
        <f>'MSCI World Indexes'!R281/'MSCI World Indexes'!R280-1</f>
        <v>-1.1021596371268205E-2</v>
      </c>
      <c r="S290" s="18">
        <f>'MSCI World Indexes'!S281/'MSCI World Indexes'!S280-1</f>
        <v>-2.7040776998381144E-2</v>
      </c>
      <c r="T290" s="18">
        <f>'MSCI World Indexes'!T281/'MSCI World Indexes'!T280-1</f>
        <v>1.0782916496566486E-2</v>
      </c>
      <c r="U290" s="18">
        <f>'MSCI World Indexes'!U281/'MSCI World Indexes'!U280-1</f>
        <v>5.3531799381187239E-2</v>
      </c>
      <c r="V290" s="18">
        <f>'MSCI World Indexes'!V281/'MSCI World Indexes'!V280-1</f>
        <v>-5.8882063194314771E-2</v>
      </c>
      <c r="W290" s="18">
        <f>'MSCI World Indexes'!W281/'MSCI World Indexes'!W280-1</f>
        <v>-5.9426212899774677E-2</v>
      </c>
      <c r="X290" s="18">
        <f>'MSCI World Indexes'!X281/'MSCI World Indexes'!X280-1</f>
        <v>0.19415916554919432</v>
      </c>
      <c r="Y290" s="18">
        <f>'MSCI World Indexes'!Y281/'MSCI World Indexes'!Y280-1</f>
        <v>-5.8888675215142849E-2</v>
      </c>
      <c r="Z290" s="18">
        <f>'MSCI World Indexes'!Z281/'MSCI World Indexes'!Z280-1</f>
        <v>4.2564960744494451E-2</v>
      </c>
      <c r="AA290" s="18">
        <f>'MSCI World Indexes'!AA281/'MSCI World Indexes'!AA280-1</f>
        <v>9.9701361905950359E-2</v>
      </c>
      <c r="AB290" s="18">
        <f>'MSCI World Indexes'!AB281/'MSCI World Indexes'!AB280-1</f>
        <v>-4.7842662748600384E-2</v>
      </c>
      <c r="AC290" s="18">
        <f>'MSCI World Indexes'!AC281/'MSCI World Indexes'!AC280-1</f>
        <v>-6.8880882881461436E-2</v>
      </c>
      <c r="AD290" s="18">
        <f>'MSCI World Indexes'!AD281/'MSCI World Indexes'!AD280-1</f>
        <v>4.9176434923201118E-2</v>
      </c>
      <c r="AE290" s="18">
        <f>'MSCI World Indexes'!AE281/'MSCI World Indexes'!AE280-1</f>
        <v>0.1267137866601673</v>
      </c>
      <c r="AF290" s="18">
        <f>'MSCI World Indexes'!AF281/'MSCI World Indexes'!AF280-1</f>
        <v>1.6096179314150749E-2</v>
      </c>
      <c r="AG290" s="18">
        <f>'MSCI World Indexes'!AG281/'MSCI World Indexes'!AG280-1</f>
        <v>-1.5156697411602527E-2</v>
      </c>
      <c r="AH290" s="18">
        <f>'MSCI World Indexes'!AH281/'MSCI World Indexes'!AH280-1</f>
        <v>0.31967516955435338</v>
      </c>
      <c r="AI290" s="18">
        <f>'MSCI World Indexes'!AI281/'MSCI World Indexes'!AI280-1</f>
        <v>7.451239537025911E-2</v>
      </c>
      <c r="AJ290" s="18">
        <f>'MSCI World Indexes'!AJ281/'MSCI World Indexes'!AJ280-1</f>
        <v>7.116334402826352E-2</v>
      </c>
      <c r="AK290" s="18">
        <f>'MSCI World Indexes'!AK281/'MSCI World Indexes'!AK280-1</f>
        <v>4.4823896322446766E-2</v>
      </c>
      <c r="AL290" s="18"/>
      <c r="AM290" s="18">
        <f>'MSCI World Indexes'!AM281/'MSCI World Indexes'!AM280-1</f>
        <v>2.4502547243973938E-2</v>
      </c>
      <c r="AN290" s="18">
        <f>'MSCI World Indexes'!AN281/'MSCI World Indexes'!AN280-1</f>
        <v>0.10048543689320399</v>
      </c>
      <c r="AO290" s="18">
        <f>'MSCI World Indexes'!AO281/'MSCI World Indexes'!AO280-1</f>
        <v>0.30180453408143149</v>
      </c>
      <c r="AP290" s="18">
        <f>'MSCI World Indexes'!AP281/'MSCI World Indexes'!AP280-1</f>
        <v>8.021969969896614E-2</v>
      </c>
      <c r="AQ290" s="18">
        <f>'MSCI World Indexes'!AQ281/'MSCI World Indexes'!AQ280-1</f>
        <v>-6.7333566748361884E-2</v>
      </c>
      <c r="AR290" s="18"/>
      <c r="AS290" s="18"/>
      <c r="AT290" s="18"/>
      <c r="AU290" s="18">
        <f>'MSCI World Indexes'!AU281/'MSCI World Indexes'!AU280-1</f>
        <v>2.1774370120100528E-2</v>
      </c>
      <c r="AV290" s="18">
        <f>'MSCI World Indexes'!AV281/'MSCI World Indexes'!AV280-1</f>
        <v>2.8668075204690835E-2</v>
      </c>
      <c r="AW290" s="18">
        <f>'MSCI World Indexes'!AW281/'MSCI World Indexes'!AW280-1</f>
        <v>-5.20141786298145E-3</v>
      </c>
      <c r="AX290" s="18">
        <f>'MSCI World Indexes'!AX281/'MSCI World Indexes'!AX280-1</f>
        <v>2.5912795078140594E-2</v>
      </c>
      <c r="BB290">
        <f>'MSCI World Indexes'!AY281</f>
        <v>2.95</v>
      </c>
      <c r="BC290" s="25">
        <f t="shared" si="16"/>
        <v>2.4257079041964946E-3</v>
      </c>
      <c r="BD290">
        <v>0.22</v>
      </c>
      <c r="BF290">
        <f t="shared" si="17"/>
        <v>1.7094433359300165E-2</v>
      </c>
    </row>
    <row r="291" spans="1:58" x14ac:dyDescent="0.2">
      <c r="A291" s="1">
        <v>34059</v>
      </c>
      <c r="B291" s="18">
        <f>'MSCI World Indexes'!B282/'MSCI World Indexes'!B281-1</f>
        <v>-1.9908973931277774E-2</v>
      </c>
      <c r="C291" s="18">
        <f>'MSCI World Indexes'!C282/'MSCI World Indexes'!C281-1</f>
        <v>8.386766419229752E-2</v>
      </c>
      <c r="D291" s="18"/>
      <c r="E291">
        <v>1.1942170626702664E-2</v>
      </c>
      <c r="F291" s="18">
        <f>'MSCI World Indexes'!F282/'MSCI World Indexes'!F281-1</f>
        <v>8.9662838088180763E-2</v>
      </c>
      <c r="G291" s="18">
        <f>'MSCI World Indexes'!G282/'MSCI World Indexes'!G281-1</f>
        <v>4.4474301219737056E-2</v>
      </c>
      <c r="H291" s="18">
        <f>'MSCI World Indexes'!H282/'MSCI World Indexes'!H281-1</f>
        <v>2.6872290847134828E-2</v>
      </c>
      <c r="I291" s="18">
        <f>'MSCI World Indexes'!I282/'MSCI World Indexes'!I281-1</f>
        <v>-5.371129787576856E-2</v>
      </c>
      <c r="J291" s="18">
        <f>'MSCI World Indexes'!J282/'MSCI World Indexes'!J281-1</f>
        <v>0.18162786802880593</v>
      </c>
      <c r="K291" s="18">
        <f>'MSCI World Indexes'!K282/'MSCI World Indexes'!K281-1</f>
        <v>-8.4041180908803303E-2</v>
      </c>
      <c r="L291" s="18">
        <f>'MSCI World Indexes'!L282/'MSCI World Indexes'!L281-1</f>
        <v>0.11199797997258054</v>
      </c>
      <c r="M291" s="18">
        <f>'MSCI World Indexes'!M282/'MSCI World Indexes'!M281-1</f>
        <v>6.1098326851073193E-2</v>
      </c>
      <c r="N291" s="18">
        <f>'MSCI World Indexes'!N282/'MSCI World Indexes'!N281-1</f>
        <v>0.16927994093417276</v>
      </c>
      <c r="O291" s="18">
        <f>'MSCI World Indexes'!O282/'MSCI World Indexes'!O281-1</f>
        <v>3.7511387385456008E-3</v>
      </c>
      <c r="P291" s="18">
        <f>'MSCI World Indexes'!P282/'MSCI World Indexes'!P281-1</f>
        <v>5.934234736078059E-2</v>
      </c>
      <c r="Q291" s="18">
        <f>'MSCI World Indexes'!Q282/'MSCI World Indexes'!Q281-1</f>
        <v>9.1309686011433744E-3</v>
      </c>
      <c r="R291" s="18">
        <f>'MSCI World Indexes'!R282/'MSCI World Indexes'!R281-1</f>
        <v>6.3135773058967004E-2</v>
      </c>
      <c r="S291" s="18">
        <f>'MSCI World Indexes'!S282/'MSCI World Indexes'!S281-1</f>
        <v>7.0405713742453857E-2</v>
      </c>
      <c r="T291" s="18">
        <f>'MSCI World Indexes'!T282/'MSCI World Indexes'!T281-1</f>
        <v>1.8242543846920256E-2</v>
      </c>
      <c r="U291" s="18">
        <f>'MSCI World Indexes'!U282/'MSCI World Indexes'!U281-1</f>
        <v>2.4783094498140867E-2</v>
      </c>
      <c r="V291" s="18">
        <f>'MSCI World Indexes'!V282/'MSCI World Indexes'!V281-1</f>
        <v>0.13523295659240775</v>
      </c>
      <c r="W291" s="18">
        <f>'MSCI World Indexes'!W282/'MSCI World Indexes'!W281-1</f>
        <v>8.525860109715766E-2</v>
      </c>
      <c r="X291" s="18">
        <f>'MSCI World Indexes'!X282/'MSCI World Indexes'!X281-1</f>
        <v>2.7545606756456786E-2</v>
      </c>
      <c r="Y291" s="18">
        <f>'MSCI World Indexes'!Y282/'MSCI World Indexes'!Y281-1</f>
        <v>-7.6829889054509271E-2</v>
      </c>
      <c r="Z291" s="18">
        <f>'MSCI World Indexes'!Z282/'MSCI World Indexes'!Z281-1</f>
        <v>0.13995829000262683</v>
      </c>
      <c r="AA291" s="18">
        <f>'MSCI World Indexes'!AA282/'MSCI World Indexes'!AA281-1</f>
        <v>3.8830230749176131E-4</v>
      </c>
      <c r="AB291" s="18">
        <f>'MSCI World Indexes'!AB282/'MSCI World Indexes'!AB281-1</f>
        <v>5.8173896380268486E-2</v>
      </c>
      <c r="AC291" s="18">
        <f>'MSCI World Indexes'!AC282/'MSCI World Indexes'!AC281-1</f>
        <v>5.9083249390433412E-2</v>
      </c>
      <c r="AD291" s="18">
        <f>'MSCI World Indexes'!AD282/'MSCI World Indexes'!AD281-1</f>
        <v>3.0835095086514608E-2</v>
      </c>
      <c r="AE291" s="18">
        <f>'MSCI World Indexes'!AE282/'MSCI World Indexes'!AE281-1</f>
        <v>-7.183359387167676E-2</v>
      </c>
      <c r="AF291" s="18">
        <f>'MSCI World Indexes'!AF282/'MSCI World Indexes'!AF281-1</f>
        <v>-1.7887939834303479E-3</v>
      </c>
      <c r="AG291" s="18">
        <f>'MSCI World Indexes'!AG282/'MSCI World Indexes'!AG281-1</f>
        <v>-7.9056511169343979E-2</v>
      </c>
      <c r="AH291" s="18">
        <f>'MSCI World Indexes'!AH282/'MSCI World Indexes'!AH281-1</f>
        <v>8.1162058831178996E-2</v>
      </c>
      <c r="AI291" s="18">
        <f>'MSCI World Indexes'!AI282/'MSCI World Indexes'!AI281-1</f>
        <v>3.7165247209228758E-2</v>
      </c>
      <c r="AJ291" s="18">
        <f>'MSCI World Indexes'!AJ282/'MSCI World Indexes'!AJ281-1</f>
        <v>3.6162622421162416E-2</v>
      </c>
      <c r="AK291" s="18">
        <f>'MSCI World Indexes'!AK282/'MSCI World Indexes'!AK281-1</f>
        <v>2.5945378151260412E-2</v>
      </c>
      <c r="AL291" s="18"/>
      <c r="AM291" s="18">
        <f>'MSCI World Indexes'!AM282/'MSCI World Indexes'!AM281-1</f>
        <v>-0.1549791228612144</v>
      </c>
      <c r="AN291" s="18">
        <f>'MSCI World Indexes'!AN282/'MSCI World Indexes'!AN281-1</f>
        <v>-0.10743824437582705</v>
      </c>
      <c r="AO291" s="18">
        <f>'MSCI World Indexes'!AO282/'MSCI World Indexes'!AO281-1</f>
        <v>-4.1138841162138284E-2</v>
      </c>
      <c r="AP291" s="18">
        <f>'MSCI World Indexes'!AP282/'MSCI World Indexes'!AP281-1</f>
        <v>1.0601645502002599E-2</v>
      </c>
      <c r="AQ291" s="18">
        <f>'MSCI World Indexes'!AQ282/'MSCI World Indexes'!AQ281-1</f>
        <v>-2.4583306519081027E-2</v>
      </c>
      <c r="AR291" s="18"/>
      <c r="AS291" s="18"/>
      <c r="AT291" s="18"/>
      <c r="AU291" s="18">
        <f>'MSCI World Indexes'!AU282/'MSCI World Indexes'!AU281-1</f>
        <v>5.6081215240439519E-2</v>
      </c>
      <c r="AV291" s="18">
        <f>'MSCI World Indexes'!AV282/'MSCI World Indexes'!AV281-1</f>
        <v>8.5633972100960909E-2</v>
      </c>
      <c r="AW291" s="18">
        <f>'MSCI World Indexes'!AW282/'MSCI World Indexes'!AW281-1</f>
        <v>6.7698934943355216E-2</v>
      </c>
      <c r="AX291" s="18">
        <f>'MSCI World Indexes'!AX282/'MSCI World Indexes'!AX281-1</f>
        <v>-5.4112017733962681E-3</v>
      </c>
      <c r="BB291">
        <f>'MSCI World Indexes'!AY282</f>
        <v>2.89</v>
      </c>
      <c r="BC291" s="25">
        <f t="shared" si="16"/>
        <v>2.3770098189335176E-3</v>
      </c>
      <c r="BD291">
        <v>0.25</v>
      </c>
      <c r="BF291">
        <f t="shared" si="17"/>
        <v>-2.0548668227387656E-2</v>
      </c>
    </row>
    <row r="292" spans="1:58" x14ac:dyDescent="0.2">
      <c r="A292" s="1">
        <v>34089</v>
      </c>
      <c r="B292" s="18">
        <f>'MSCI World Indexes'!B283/'MSCI World Indexes'!B282-1</f>
        <v>-1.1834283560861136E-2</v>
      </c>
      <c r="C292" s="18">
        <f>'MSCI World Indexes'!C283/'MSCI World Indexes'!C282-1</f>
        <v>-2.9721147463536268E-2</v>
      </c>
      <c r="D292" s="18"/>
      <c r="E292">
        <v>4.9624594090342589E-2</v>
      </c>
      <c r="F292" s="18">
        <f>'MSCI World Indexes'!F283/'MSCI World Indexes'!F282-1</f>
        <v>0.24443466607996478</v>
      </c>
      <c r="G292" s="18">
        <f>'MSCI World Indexes'!G283/'MSCI World Indexes'!G282-1</f>
        <v>-1.5750586842618541E-2</v>
      </c>
      <c r="H292" s="18">
        <f>'MSCI World Indexes'!H283/'MSCI World Indexes'!H282-1</f>
        <v>-1.5176839459782543E-2</v>
      </c>
      <c r="I292" s="18">
        <f>'MSCI World Indexes'!I283/'MSCI World Indexes'!I282-1</f>
        <v>-2.212945925905585E-2</v>
      </c>
      <c r="J292" s="18">
        <f>'MSCI World Indexes'!J283/'MSCI World Indexes'!J282-1</f>
        <v>2.6837219190702033E-2</v>
      </c>
      <c r="K292" s="18">
        <f>'MSCI World Indexes'!K283/'MSCI World Indexes'!K282-1</f>
        <v>0.21406839559972357</v>
      </c>
      <c r="L292" s="18">
        <f>'MSCI World Indexes'!L283/'MSCI World Indexes'!L282-1</f>
        <v>4.8671096345514808E-2</v>
      </c>
      <c r="M292" s="18">
        <f>'MSCI World Indexes'!M283/'MSCI World Indexes'!M282-1</f>
        <v>-6.9472385397386649E-3</v>
      </c>
      <c r="N292" s="18">
        <f>'MSCI World Indexes'!N283/'MSCI World Indexes'!N282-1</f>
        <v>0.37955816252772911</v>
      </c>
      <c r="O292" s="18">
        <f>'MSCI World Indexes'!O283/'MSCI World Indexes'!O282-1</f>
        <v>-2.38641823714697E-2</v>
      </c>
      <c r="P292" s="18">
        <f>'MSCI World Indexes'!P283/'MSCI World Indexes'!P282-1</f>
        <v>2.9638364153514729E-3</v>
      </c>
      <c r="Q292" s="18">
        <f>'MSCI World Indexes'!Q283/'MSCI World Indexes'!Q282-1</f>
        <v>9.7541125662788275E-2</v>
      </c>
      <c r="R292" s="18">
        <f>'MSCI World Indexes'!R283/'MSCI World Indexes'!R282-1</f>
        <v>2.5396477898329106E-2</v>
      </c>
      <c r="S292" s="18">
        <f>'MSCI World Indexes'!S283/'MSCI World Indexes'!S282-1</f>
        <v>2.6741421262501452E-2</v>
      </c>
      <c r="T292" s="18">
        <f>'MSCI World Indexes'!T283/'MSCI World Indexes'!T282-1</f>
        <v>-2.4371358606455118E-2</v>
      </c>
      <c r="U292" s="18">
        <f>'MSCI World Indexes'!U283/'MSCI World Indexes'!U282-1</f>
        <v>3.3183388941849357E-2</v>
      </c>
      <c r="V292" s="18">
        <f>'MSCI World Indexes'!V283/'MSCI World Indexes'!V282-1</f>
        <v>-7.414057772070437E-2</v>
      </c>
      <c r="W292" s="18">
        <f>'MSCI World Indexes'!W283/'MSCI World Indexes'!W282-1</f>
        <v>-3.2266292691302545E-2</v>
      </c>
      <c r="X292" s="18">
        <f>'MSCI World Indexes'!X283/'MSCI World Indexes'!X282-1</f>
        <v>-1.1811783644769647E-2</v>
      </c>
      <c r="Y292" s="18">
        <f>'MSCI World Indexes'!Y283/'MSCI World Indexes'!Y282-1</f>
        <v>-6.4848338722045318E-2</v>
      </c>
      <c r="Z292" s="18">
        <f>'MSCI World Indexes'!Z283/'MSCI World Indexes'!Z282-1</f>
        <v>0.17709550927994577</v>
      </c>
      <c r="AA292" s="18">
        <f>'MSCI World Indexes'!AA283/'MSCI World Indexes'!AA282-1</f>
        <v>7.342746553173507E-2</v>
      </c>
      <c r="AB292" s="18">
        <f>'MSCI World Indexes'!AB283/'MSCI World Indexes'!AB282-1</f>
        <v>-8.6542952182159238E-3</v>
      </c>
      <c r="AC292" s="18">
        <f>'MSCI World Indexes'!AC283/'MSCI World Indexes'!AC282-1</f>
        <v>9.1360812096107358E-2</v>
      </c>
      <c r="AD292" s="18">
        <f>'MSCI World Indexes'!AD283/'MSCI World Indexes'!AD282-1</f>
        <v>0.16380293007437308</v>
      </c>
      <c r="AE292" s="18">
        <f>'MSCI World Indexes'!AE283/'MSCI World Indexes'!AE282-1</f>
        <v>3.8786620759946766E-2</v>
      </c>
      <c r="AF292" s="18">
        <f>'MSCI World Indexes'!AF283/'MSCI World Indexes'!AF282-1</f>
        <v>7.5789891954117117E-2</v>
      </c>
      <c r="AG292" s="18">
        <f>'MSCI World Indexes'!AG283/'MSCI World Indexes'!AG282-1</f>
        <v>2.8906237825876868E-2</v>
      </c>
      <c r="AH292" s="18">
        <f>'MSCI World Indexes'!AH283/'MSCI World Indexes'!AH282-1</f>
        <v>-4.93437512028021E-2</v>
      </c>
      <c r="AI292" s="18">
        <f>'MSCI World Indexes'!AI283/'MSCI World Indexes'!AI282-1</f>
        <v>4.2944482128177697E-3</v>
      </c>
      <c r="AJ292" s="18">
        <f>'MSCI World Indexes'!AJ283/'MSCI World Indexes'!AJ282-1</f>
        <v>5.4535119772635143E-2</v>
      </c>
      <c r="AK292" s="18">
        <f>'MSCI World Indexes'!AK283/'MSCI World Indexes'!AK282-1</f>
        <v>3.4572198901061224E-2</v>
      </c>
      <c r="AL292" s="18"/>
      <c r="AM292" s="18">
        <f>'MSCI World Indexes'!AM283/'MSCI World Indexes'!AM282-1</f>
        <v>-6.4813613689163496E-2</v>
      </c>
      <c r="AN292" s="18">
        <f>'MSCI World Indexes'!AN283/'MSCI World Indexes'!AN282-1</f>
        <v>-5.5135135135135127E-2</v>
      </c>
      <c r="AO292" s="18">
        <f>'MSCI World Indexes'!AO283/'MSCI World Indexes'!AO282-1</f>
        <v>0.32322659674627197</v>
      </c>
      <c r="AP292" s="18">
        <f>'MSCI World Indexes'!AP283/'MSCI World Indexes'!AP282-1</f>
        <v>2.8973834054882408E-2</v>
      </c>
      <c r="AQ292" s="18">
        <f>'MSCI World Indexes'!AQ283/'MSCI World Indexes'!AQ282-1</f>
        <v>-3.3515867256053378E-2</v>
      </c>
      <c r="AR292" s="18"/>
      <c r="AS292" s="18"/>
      <c r="AT292" s="18"/>
      <c r="AU292" s="18">
        <f>'MSCI World Indexes'!AU283/'MSCI World Indexes'!AU282-1</f>
        <v>4.4519731943410079E-2</v>
      </c>
      <c r="AV292" s="18">
        <f>'MSCI World Indexes'!AV283/'MSCI World Indexes'!AV282-1</f>
        <v>9.343701511493463E-2</v>
      </c>
      <c r="AW292" s="18">
        <f>'MSCI World Indexes'!AW283/'MSCI World Indexes'!AW282-1</f>
        <v>-5.4465196217028389E-2</v>
      </c>
      <c r="AX292" s="18">
        <f>'MSCI World Indexes'!AX283/'MSCI World Indexes'!AX282-1</f>
        <v>0.1072137207469217</v>
      </c>
      <c r="BB292">
        <f>'MSCI World Indexes'!AY283</f>
        <v>2.91</v>
      </c>
      <c r="BC292" s="25">
        <f t="shared" si="16"/>
        <v>2.3932454057613572E-3</v>
      </c>
      <c r="BD292">
        <v>0.24</v>
      </c>
      <c r="BF292">
        <f t="shared" si="17"/>
        <v>6.8965790590604925E-3</v>
      </c>
    </row>
    <row r="293" spans="1:58" x14ac:dyDescent="0.2">
      <c r="A293" s="1">
        <v>34120</v>
      </c>
      <c r="B293" s="18">
        <f>'MSCI World Indexes'!B284/'MSCI World Indexes'!B283-1</f>
        <v>1.9052129786252481E-2</v>
      </c>
      <c r="C293" s="18">
        <f>'MSCI World Indexes'!C284/'MSCI World Indexes'!C283-1</f>
        <v>-1.82340940887884E-2</v>
      </c>
      <c r="D293" s="18"/>
      <c r="E293">
        <v>2.0530698252861024E-2</v>
      </c>
      <c r="F293" s="18">
        <f>'MSCI World Indexes'!F284/'MSCI World Indexes'!F283-1</f>
        <v>3.2611141470314076E-2</v>
      </c>
      <c r="G293" s="18">
        <f>'MSCI World Indexes'!G284/'MSCI World Indexes'!G283-1</f>
        <v>-2.7303742604738002E-2</v>
      </c>
      <c r="H293" s="18">
        <f>'MSCI World Indexes'!H284/'MSCI World Indexes'!H283-1</f>
        <v>-4.0969028122628259E-3</v>
      </c>
      <c r="I293" s="18">
        <f>'MSCI World Indexes'!I284/'MSCI World Indexes'!I283-1</f>
        <v>2.0394751623267204E-2</v>
      </c>
      <c r="J293" s="18">
        <f>'MSCI World Indexes'!J284/'MSCI World Indexes'!J283-1</f>
        <v>4.0787593946045586E-3</v>
      </c>
      <c r="K293" s="18">
        <f>'MSCI World Indexes'!K284/'MSCI World Indexes'!K283-1</f>
        <v>2.5443064986512498E-2</v>
      </c>
      <c r="L293" s="18">
        <f>'MSCI World Indexes'!L284/'MSCI World Indexes'!L283-1</f>
        <v>-1.3269545731321775E-2</v>
      </c>
      <c r="M293" s="18">
        <f>'MSCI World Indexes'!M284/'MSCI World Indexes'!M283-1</f>
        <v>1.786505321160381E-2</v>
      </c>
      <c r="N293" s="18">
        <f>'MSCI World Indexes'!N284/'MSCI World Indexes'!N283-1</f>
        <v>1.1828962028365804</v>
      </c>
      <c r="O293" s="18">
        <f>'MSCI World Indexes'!O284/'MSCI World Indexes'!O283-1</f>
        <v>0.10413476263399679</v>
      </c>
      <c r="P293" s="18">
        <f>'MSCI World Indexes'!P284/'MSCI World Indexes'!P283-1</f>
        <v>-2.2957461174881844E-2</v>
      </c>
      <c r="Q293" s="18">
        <f>'MSCI World Indexes'!Q284/'MSCI World Indexes'!Q283-1</f>
        <v>0.1040239420014617</v>
      </c>
      <c r="R293" s="18">
        <f>'MSCI World Indexes'!R284/'MSCI World Indexes'!R283-1</f>
        <v>7.4500845216176836E-2</v>
      </c>
      <c r="S293" s="18">
        <f>'MSCI World Indexes'!S284/'MSCI World Indexes'!S283-1</f>
        <v>4.4729827874863126E-3</v>
      </c>
      <c r="T293" s="18">
        <f>'MSCI World Indexes'!T284/'MSCI World Indexes'!T283-1</f>
        <v>2.3190819103820592E-2</v>
      </c>
      <c r="U293" s="18">
        <f>'MSCI World Indexes'!U284/'MSCI World Indexes'!U283-1</f>
        <v>1.2516615295009803E-2</v>
      </c>
      <c r="V293" s="18">
        <f>'MSCI World Indexes'!V284/'MSCI World Indexes'!V283-1</f>
        <v>-1.5868207865790906E-2</v>
      </c>
      <c r="W293" s="18">
        <f>'MSCI World Indexes'!W284/'MSCI World Indexes'!W283-1</f>
        <v>-2.9426394528241362E-2</v>
      </c>
      <c r="X293" s="18">
        <f>'MSCI World Indexes'!X284/'MSCI World Indexes'!X283-1</f>
        <v>0.12422479529298025</v>
      </c>
      <c r="Y293" s="18">
        <f>'MSCI World Indexes'!Y284/'MSCI World Indexes'!Y283-1</f>
        <v>2.6945177658539432E-3</v>
      </c>
      <c r="Z293" s="18">
        <f>'MSCI World Indexes'!Z284/'MSCI World Indexes'!Z283-1</f>
        <v>2.6981125016609653E-2</v>
      </c>
      <c r="AA293" s="18">
        <f>'MSCI World Indexes'!AA284/'MSCI World Indexes'!AA283-1</f>
        <v>8.3282982411291506E-2</v>
      </c>
      <c r="AB293" s="18">
        <f>'MSCI World Indexes'!AB284/'MSCI World Indexes'!AB283-1</f>
        <v>2.6727942236879354E-3</v>
      </c>
      <c r="AC293" s="18">
        <f>'MSCI World Indexes'!AC284/'MSCI World Indexes'!AC283-1</f>
        <v>4.6995772823900106E-2</v>
      </c>
      <c r="AD293" s="18">
        <f>'MSCI World Indexes'!AD284/'MSCI World Indexes'!AD283-1</f>
        <v>3.5039479124434614E-2</v>
      </c>
      <c r="AE293" s="18">
        <f>'MSCI World Indexes'!AE284/'MSCI World Indexes'!AE283-1</f>
        <v>-1.7667083465452427E-2</v>
      </c>
      <c r="AF293" s="18">
        <f>'MSCI World Indexes'!AF284/'MSCI World Indexes'!AF283-1</f>
        <v>3.0401790321616717E-2</v>
      </c>
      <c r="AG293" s="18">
        <f>'MSCI World Indexes'!AG284/'MSCI World Indexes'!AG283-1</f>
        <v>-2.7860907493790443E-2</v>
      </c>
      <c r="AH293" s="18">
        <f>'MSCI World Indexes'!AH284/'MSCI World Indexes'!AH283-1</f>
        <v>-7.5397789384185621E-2</v>
      </c>
      <c r="AI293" s="18">
        <f>'MSCI World Indexes'!AI284/'MSCI World Indexes'!AI283-1</f>
        <v>-1.9671779182266036E-2</v>
      </c>
      <c r="AJ293" s="18">
        <f>'MSCI World Indexes'!AJ284/'MSCI World Indexes'!AJ283-1</f>
        <v>1.2089384442425244E-2</v>
      </c>
      <c r="AK293" s="18">
        <f>'MSCI World Indexes'!AK284/'MSCI World Indexes'!AK283-1</f>
        <v>5.4743682786831283E-2</v>
      </c>
      <c r="AL293" s="18"/>
      <c r="AM293" s="18">
        <f>'MSCI World Indexes'!AM284/'MSCI World Indexes'!AM283-1</f>
        <v>5.1588252354951347E-2</v>
      </c>
      <c r="AN293" s="18">
        <f>'MSCI World Indexes'!AN284/'MSCI World Indexes'!AN283-1</f>
        <v>-5.9834368530020665E-2</v>
      </c>
      <c r="AO293" s="18">
        <f>'MSCI World Indexes'!AO284/'MSCI World Indexes'!AO283-1</f>
        <v>8.4922766186967813E-3</v>
      </c>
      <c r="AP293" s="18">
        <f>'MSCI World Indexes'!AP284/'MSCI World Indexes'!AP283-1</f>
        <v>0.1119769300181559</v>
      </c>
      <c r="AQ293" s="18">
        <f>'MSCI World Indexes'!AQ284/'MSCI World Indexes'!AQ283-1</f>
        <v>4.5793797073747866E-2</v>
      </c>
      <c r="AR293" s="18"/>
      <c r="AS293" s="18"/>
      <c r="AT293" s="18"/>
      <c r="AU293" s="18">
        <f>'MSCI World Indexes'!AU284/'MSCI World Indexes'!AU283-1</f>
        <v>2.130040847168857E-2</v>
      </c>
      <c r="AV293" s="18">
        <f>'MSCI World Indexes'!AV284/'MSCI World Indexes'!AV283-1</f>
        <v>1.9789872319162738E-2</v>
      </c>
      <c r="AW293" s="18">
        <f>'MSCI World Indexes'!AW284/'MSCI World Indexes'!AW283-1</f>
        <v>2.161543772647323E-2</v>
      </c>
      <c r="AX293" s="18">
        <f>'MSCI World Indexes'!AX284/'MSCI World Indexes'!AX283-1</f>
        <v>2.4675446887031383E-2</v>
      </c>
      <c r="BB293">
        <f>'MSCI World Indexes'!AY284</f>
        <v>3.06</v>
      </c>
      <c r="BC293" s="25">
        <f t="shared" si="16"/>
        <v>2.5149201956327083E-3</v>
      </c>
      <c r="BD293">
        <v>0.22</v>
      </c>
      <c r="BF293">
        <f t="shared" si="17"/>
        <v>5.0261834780888082E-2</v>
      </c>
    </row>
    <row r="294" spans="1:58" x14ac:dyDescent="0.2">
      <c r="A294" s="1">
        <v>34150</v>
      </c>
      <c r="B294" s="18">
        <f>'MSCI World Indexes'!B285/'MSCI World Indexes'!B284-1</f>
        <v>-3.4441463997623156E-3</v>
      </c>
      <c r="C294" s="18">
        <f>'MSCI World Indexes'!C285/'MSCI World Indexes'!C284-1</f>
        <v>5.9905519720011569E-3</v>
      </c>
      <c r="D294" s="18"/>
      <c r="E294">
        <v>1.2133280457655937E-2</v>
      </c>
      <c r="F294" s="18">
        <f>'MSCI World Indexes'!F285/'MSCI World Indexes'!F284-1</f>
        <v>-5.5053154232882484E-2</v>
      </c>
      <c r="G294" s="18">
        <f>'MSCI World Indexes'!G285/'MSCI World Indexes'!G284-1</f>
        <v>-1.62691728768668E-2</v>
      </c>
      <c r="H294" s="18">
        <f>'MSCI World Indexes'!H285/'MSCI World Indexes'!H284-1</f>
        <v>-3.4372523305363223E-2</v>
      </c>
      <c r="I294" s="18">
        <f>'MSCI World Indexes'!I285/'MSCI World Indexes'!I284-1</f>
        <v>-1.6425657934572624E-2</v>
      </c>
      <c r="J294" s="18">
        <f>'MSCI World Indexes'!J285/'MSCI World Indexes'!J284-1</f>
        <v>-8.2481029363246083E-4</v>
      </c>
      <c r="K294" s="18">
        <f>'MSCI World Indexes'!K285/'MSCI World Indexes'!K284-1</f>
        <v>-2.4091435401337069E-2</v>
      </c>
      <c r="L294" s="18">
        <f>'MSCI World Indexes'!L285/'MSCI World Indexes'!L284-1</f>
        <v>-4.300235940063557E-2</v>
      </c>
      <c r="M294" s="18">
        <f>'MSCI World Indexes'!M285/'MSCI World Indexes'!M284-1</f>
        <v>-1.0243237075210909E-2</v>
      </c>
      <c r="N294" s="18">
        <f>'MSCI World Indexes'!N285/'MSCI World Indexes'!N284-1</f>
        <v>-0.12605011877205419</v>
      </c>
      <c r="O294" s="18">
        <f>'MSCI World Indexes'!O285/'MSCI World Indexes'!O284-1</f>
        <v>-5.168086652136572E-2</v>
      </c>
      <c r="P294" s="18">
        <f>'MSCI World Indexes'!P285/'MSCI World Indexes'!P284-1</f>
        <v>-6.7563722102524926E-3</v>
      </c>
      <c r="Q294" s="18">
        <f>'MSCI World Indexes'!Q285/'MSCI World Indexes'!Q284-1</f>
        <v>-7.0154228552818276E-2</v>
      </c>
      <c r="R294" s="18">
        <f>'MSCI World Indexes'!R285/'MSCI World Indexes'!R284-1</f>
        <v>-4.5350042720215811E-4</v>
      </c>
      <c r="S294" s="18">
        <f>'MSCI World Indexes'!S285/'MSCI World Indexes'!S284-1</f>
        <v>-1.2994981780472314E-2</v>
      </c>
      <c r="T294" s="18">
        <f>'MSCI World Indexes'!T285/'MSCI World Indexes'!T284-1</f>
        <v>7.7565121391787173E-4</v>
      </c>
      <c r="U294" s="18">
        <f>'MSCI World Indexes'!U285/'MSCI World Indexes'!U284-1</f>
        <v>-8.9645745529104426E-3</v>
      </c>
      <c r="V294" s="18">
        <f>'MSCI World Indexes'!V285/'MSCI World Indexes'!V284-1</f>
        <v>5.2477940473703022E-3</v>
      </c>
      <c r="W294" s="18">
        <f>'MSCI World Indexes'!W285/'MSCI World Indexes'!W284-1</f>
        <v>8.4639842933541543E-2</v>
      </c>
      <c r="X294" s="18">
        <f>'MSCI World Indexes'!X285/'MSCI World Indexes'!X284-1</f>
        <v>0.12302708115510907</v>
      </c>
      <c r="Y294" s="18">
        <f>'MSCI World Indexes'!Y285/'MSCI World Indexes'!Y284-1</f>
        <v>0.1006285066328314</v>
      </c>
      <c r="Z294" s="18">
        <f>'MSCI World Indexes'!Z285/'MSCI World Indexes'!Z284-1</f>
        <v>-1.4420259588539985E-2</v>
      </c>
      <c r="AA294" s="18">
        <f>'MSCI World Indexes'!AA285/'MSCI World Indexes'!AA284-1</f>
        <v>-3.8194078826049194E-2</v>
      </c>
      <c r="AB294" s="18">
        <f>'MSCI World Indexes'!AB285/'MSCI World Indexes'!AB284-1</f>
        <v>-3.5967359932495335E-2</v>
      </c>
      <c r="AC294" s="18">
        <f>'MSCI World Indexes'!AC285/'MSCI World Indexes'!AC284-1</f>
        <v>-2.5002528258146861E-2</v>
      </c>
      <c r="AD294" s="18">
        <f>'MSCI World Indexes'!AD285/'MSCI World Indexes'!AD284-1</f>
        <v>-3.9426328689770695E-2</v>
      </c>
      <c r="AE294" s="18">
        <f>'MSCI World Indexes'!AE285/'MSCI World Indexes'!AE284-1</f>
        <v>-5.5117726591714655E-3</v>
      </c>
      <c r="AF294" s="18">
        <f>'MSCI World Indexes'!AF285/'MSCI World Indexes'!AF284-1</f>
        <v>-3.6741440488448851E-2</v>
      </c>
      <c r="AG294" s="18">
        <f>'MSCI World Indexes'!AG285/'MSCI World Indexes'!AG284-1</f>
        <v>4.0010344548236265E-2</v>
      </c>
      <c r="AH294" s="18">
        <f>'MSCI World Indexes'!AH285/'MSCI World Indexes'!AH284-1</f>
        <v>-7.1814071617020803E-2</v>
      </c>
      <c r="AI294" s="18">
        <f>'MSCI World Indexes'!AI285/'MSCI World Indexes'!AI284-1</f>
        <v>-2.4706735836401705E-2</v>
      </c>
      <c r="AJ294" s="18">
        <f>'MSCI World Indexes'!AJ285/'MSCI World Indexes'!AJ284-1</f>
        <v>1.6783833957211058E-2</v>
      </c>
      <c r="AK294" s="18">
        <f>'MSCI World Indexes'!AK285/'MSCI World Indexes'!AK284-1</f>
        <v>2.8852018077469843E-3</v>
      </c>
      <c r="AL294" s="18"/>
      <c r="AM294" s="18">
        <f>'MSCI World Indexes'!AM285/'MSCI World Indexes'!AM284-1</f>
        <v>1.1955583269378289E-2</v>
      </c>
      <c r="AN294" s="18">
        <f>'MSCI World Indexes'!AN285/'MSCI World Indexes'!AN284-1</f>
        <v>-4.6697342342864379E-2</v>
      </c>
      <c r="AO294" s="18">
        <f>'MSCI World Indexes'!AO285/'MSCI World Indexes'!AO284-1</f>
        <v>0.18893617666917017</v>
      </c>
      <c r="AP294" s="18">
        <f>'MSCI World Indexes'!AP285/'MSCI World Indexes'!AP284-1</f>
        <v>5.637424442038208E-2</v>
      </c>
      <c r="AQ294" s="18">
        <f>'MSCI World Indexes'!AQ285/'MSCI World Indexes'!AQ284-1</f>
        <v>8.6043146683493221E-2</v>
      </c>
      <c r="AR294" s="18"/>
      <c r="AS294" s="18"/>
      <c r="AT294" s="18"/>
      <c r="AU294" s="18">
        <f>'MSCI World Indexes'!AU285/'MSCI World Indexes'!AU284-1</f>
        <v>-1.0080828104168993E-2</v>
      </c>
      <c r="AV294" s="18">
        <f>'MSCI World Indexes'!AV285/'MSCI World Indexes'!AV284-1</f>
        <v>-1.6879636554314903E-2</v>
      </c>
      <c r="AW294" s="18">
        <f>'MSCI World Indexes'!AW285/'MSCI World Indexes'!AW284-1</f>
        <v>5.8777970717076355E-2</v>
      </c>
      <c r="AX294" s="18">
        <f>'MSCI World Indexes'!AX285/'MSCI World Indexes'!AX284-1</f>
        <v>-1.2294165561961945E-2</v>
      </c>
      <c r="BB294">
        <f>'MSCI World Indexes'!AY285</f>
        <v>3.0300000000000002</v>
      </c>
      <c r="BC294" s="25">
        <f t="shared" si="16"/>
        <v>2.4905982303202734E-3</v>
      </c>
      <c r="BD294">
        <v>0.25</v>
      </c>
      <c r="BF294">
        <f t="shared" si="17"/>
        <v>-9.8522964430114435E-3</v>
      </c>
    </row>
    <row r="295" spans="1:58" x14ac:dyDescent="0.2">
      <c r="A295" s="1">
        <v>34180</v>
      </c>
      <c r="B295" s="18">
        <f>'MSCI World Indexes'!B286/'MSCI World Indexes'!B285-1</f>
        <v>4.157071576445559E-2</v>
      </c>
      <c r="C295" s="18">
        <f>'MSCI World Indexes'!C286/'MSCI World Indexes'!C285-1</f>
        <v>-2.5000507030563779E-2</v>
      </c>
      <c r="D295" s="18"/>
      <c r="E295">
        <v>-3.7523595157707978E-2</v>
      </c>
      <c r="F295" s="18">
        <f>'MSCI World Indexes'!F286/'MSCI World Indexes'!F285-1</f>
        <v>7.5160599571734377E-2</v>
      </c>
      <c r="G295" s="18">
        <f>'MSCI World Indexes'!G286/'MSCI World Indexes'!G285-1</f>
        <v>1.0967762669256809E-2</v>
      </c>
      <c r="H295" s="18">
        <f>'MSCI World Indexes'!H286/'MSCI World Indexes'!H285-1</f>
        <v>3.1775680296207254E-2</v>
      </c>
      <c r="I295" s="18">
        <f>'MSCI World Indexes'!I286/'MSCI World Indexes'!I285-1</f>
        <v>0.10172204406686713</v>
      </c>
      <c r="J295" s="18">
        <f>'MSCI World Indexes'!J286/'MSCI World Indexes'!J285-1</f>
        <v>-2.6862858400748424E-2</v>
      </c>
      <c r="K295" s="18">
        <f>'MSCI World Indexes'!K286/'MSCI World Indexes'!K285-1</f>
        <v>1.4855436969643865E-2</v>
      </c>
      <c r="L295" s="18">
        <f>'MSCI World Indexes'!L286/'MSCI World Indexes'!L285-1</f>
        <v>3.9419010508042751E-2</v>
      </c>
      <c r="M295" s="18">
        <f>'MSCI World Indexes'!M286/'MSCI World Indexes'!M285-1</f>
        <v>-1.2172430249830501E-3</v>
      </c>
      <c r="N295" s="18">
        <f>'MSCI World Indexes'!N286/'MSCI World Indexes'!N285-1</f>
        <v>0.13477875184281385</v>
      </c>
      <c r="O295" s="18">
        <f>'MSCI World Indexes'!O286/'MSCI World Indexes'!O285-1</f>
        <v>-2.7405369641675725E-2</v>
      </c>
      <c r="P295" s="18">
        <f>'MSCI World Indexes'!P286/'MSCI World Indexes'!P285-1</f>
        <v>-6.440522576209029E-2</v>
      </c>
      <c r="Q295" s="18">
        <f>'MSCI World Indexes'!Q286/'MSCI World Indexes'!Q285-1</f>
        <v>2.6444391323778405E-2</v>
      </c>
      <c r="R295" s="18">
        <f>'MSCI World Indexes'!R286/'MSCI World Indexes'!R285-1</f>
        <v>-4.6528270689527584E-3</v>
      </c>
      <c r="S295" s="18">
        <f>'MSCI World Indexes'!S286/'MSCI World Indexes'!S285-1</f>
        <v>-5.5187357078195776E-3</v>
      </c>
      <c r="T295" s="18">
        <f>'MSCI World Indexes'!T286/'MSCI World Indexes'!T285-1</f>
        <v>-3.4021368557692888E-3</v>
      </c>
      <c r="U295" s="18">
        <f>'MSCI World Indexes'!U286/'MSCI World Indexes'!U285-1</f>
        <v>-9.1232486236106913E-3</v>
      </c>
      <c r="V295" s="18">
        <f>'MSCI World Indexes'!V286/'MSCI World Indexes'!V285-1</f>
        <v>5.4421385021106383E-2</v>
      </c>
      <c r="W295" s="18">
        <f>'MSCI World Indexes'!W286/'MSCI World Indexes'!W285-1</f>
        <v>-7.5970578206440154E-3</v>
      </c>
      <c r="X295" s="18">
        <f>'MSCI World Indexes'!X286/'MSCI World Indexes'!X285-1</f>
        <v>4.9671262263739635E-3</v>
      </c>
      <c r="Y295" s="18">
        <f>'MSCI World Indexes'!Y286/'MSCI World Indexes'!Y285-1</f>
        <v>-6.0321484789405133E-4</v>
      </c>
      <c r="Z295" s="18">
        <f>'MSCI World Indexes'!Z286/'MSCI World Indexes'!Z285-1</f>
        <v>6.2769249593417342E-2</v>
      </c>
      <c r="AA295" s="18">
        <f>'MSCI World Indexes'!AA286/'MSCI World Indexes'!AA285-1</f>
        <v>-2.1258487097943979E-2</v>
      </c>
      <c r="AB295" s="18">
        <f>'MSCI World Indexes'!AB286/'MSCI World Indexes'!AB285-1</f>
        <v>-0.11111221627643275</v>
      </c>
      <c r="AC295" s="18">
        <f>'MSCI World Indexes'!AC286/'MSCI World Indexes'!AC285-1</f>
        <v>-3.4827220285160276E-2</v>
      </c>
      <c r="AD295" s="18">
        <f>'MSCI World Indexes'!AD286/'MSCI World Indexes'!AD285-1</f>
        <v>4.9543366090390117E-2</v>
      </c>
      <c r="AE295" s="18">
        <f>'MSCI World Indexes'!AE286/'MSCI World Indexes'!AE285-1</f>
        <v>7.3229060132648183E-2</v>
      </c>
      <c r="AF295" s="18">
        <f>'MSCI World Indexes'!AF286/'MSCI World Indexes'!AF285-1</f>
        <v>5.2026263655677862E-3</v>
      </c>
      <c r="AG295" s="18">
        <f>'MSCI World Indexes'!AG286/'MSCI World Indexes'!AG285-1</f>
        <v>3.2871656135872618E-2</v>
      </c>
      <c r="AH295" s="18">
        <f>'MSCI World Indexes'!AH286/'MSCI World Indexes'!AH285-1</f>
        <v>-2.1365303643247291E-2</v>
      </c>
      <c r="AI295" s="18">
        <f>'MSCI World Indexes'!AI286/'MSCI World Indexes'!AI285-1</f>
        <v>9.61236175826643E-2</v>
      </c>
      <c r="AJ295" s="18">
        <f>'MSCI World Indexes'!AJ286/'MSCI World Indexes'!AJ285-1</f>
        <v>0.12778916807590424</v>
      </c>
      <c r="AK295" s="18">
        <f>'MSCI World Indexes'!AK286/'MSCI World Indexes'!AK285-1</f>
        <v>7.6506864801228591E-2</v>
      </c>
      <c r="AL295" s="18"/>
      <c r="AM295" s="18">
        <f>'MSCI World Indexes'!AM286/'MSCI World Indexes'!AM285-1</f>
        <v>6.0789913377335969E-2</v>
      </c>
      <c r="AN295" s="18">
        <f>'MSCI World Indexes'!AN286/'MSCI World Indexes'!AN285-1</f>
        <v>-0.11826139817629189</v>
      </c>
      <c r="AO295" s="18">
        <f>'MSCI World Indexes'!AO286/'MSCI World Indexes'!AO285-1</f>
        <v>-0.1176924745728104</v>
      </c>
      <c r="AP295" s="18">
        <f>'MSCI World Indexes'!AP286/'MSCI World Indexes'!AP285-1</f>
        <v>-1.7409130769782566E-2</v>
      </c>
      <c r="AQ295" s="18">
        <f>'MSCI World Indexes'!AQ286/'MSCI World Indexes'!AQ285-1</f>
        <v>8.4144728933766011E-4</v>
      </c>
      <c r="AR295" s="18"/>
      <c r="AS295" s="18"/>
      <c r="AT295" s="18"/>
      <c r="AU295" s="18">
        <f>'MSCI World Indexes'!AU286/'MSCI World Indexes'!AU285-1</f>
        <v>1.8910929311411584E-2</v>
      </c>
      <c r="AV295" s="18">
        <f>'MSCI World Indexes'!AV286/'MSCI World Indexes'!AV285-1</f>
        <v>3.3733396434079355E-2</v>
      </c>
      <c r="AW295" s="18">
        <f>'MSCI World Indexes'!AW286/'MSCI World Indexes'!AW285-1</f>
        <v>2.5882111756675652E-2</v>
      </c>
      <c r="AX295" s="18">
        <f>'MSCI World Indexes'!AX286/'MSCI World Indexes'!AX285-1</f>
        <v>3.1908313625613971E-2</v>
      </c>
      <c r="BB295">
        <f>'MSCI World Indexes'!AY286</f>
        <v>3.0300000000000002</v>
      </c>
      <c r="BC295" s="25">
        <f t="shared" si="16"/>
        <v>2.4905982303202734E-3</v>
      </c>
      <c r="BD295">
        <v>0.24</v>
      </c>
      <c r="BF295">
        <f t="shared" si="17"/>
        <v>0</v>
      </c>
    </row>
    <row r="296" spans="1:58" x14ac:dyDescent="0.2">
      <c r="A296" s="1">
        <v>34212</v>
      </c>
      <c r="B296" s="18">
        <f>'MSCI World Indexes'!B287/'MSCI World Indexes'!B286-1</f>
        <v>0.10655411676315918</v>
      </c>
      <c r="C296" s="18">
        <f>'MSCI World Indexes'!C287/'MSCI World Indexes'!C286-1</f>
        <v>4.1458520678057109E-3</v>
      </c>
      <c r="D296" s="18"/>
      <c r="E296">
        <v>4.4443234588462666E-2</v>
      </c>
      <c r="F296" s="18">
        <f>'MSCI World Indexes'!F287/'MSCI World Indexes'!F286-1</f>
        <v>0.10949397147365691</v>
      </c>
      <c r="G296" s="18">
        <f>'MSCI World Indexes'!G287/'MSCI World Indexes'!G286-1</f>
        <v>8.5603428940782988E-2</v>
      </c>
      <c r="H296" s="18">
        <f>'MSCI World Indexes'!H287/'MSCI World Indexes'!H286-1</f>
        <v>0.11012895285997137</v>
      </c>
      <c r="I296" s="18">
        <f>'MSCI World Indexes'!I287/'MSCI World Indexes'!I286-1</f>
        <v>3.730588898653342E-2</v>
      </c>
      <c r="J296" s="18">
        <f>'MSCI World Indexes'!J287/'MSCI World Indexes'!J286-1</f>
        <v>6.1005351222581217E-2</v>
      </c>
      <c r="K296" s="18">
        <f>'MSCI World Indexes'!K287/'MSCI World Indexes'!K286-1</f>
        <v>0.12161324907199389</v>
      </c>
      <c r="L296" s="18">
        <f>'MSCI World Indexes'!L287/'MSCI World Indexes'!L286-1</f>
        <v>9.431420102398258E-2</v>
      </c>
      <c r="M296" s="18">
        <f>'MSCI World Indexes'!M287/'MSCI World Indexes'!M286-1</f>
        <v>9.8684634382046665E-2</v>
      </c>
      <c r="N296" s="18">
        <f>'MSCI World Indexes'!N287/'MSCI World Indexes'!N286-1</f>
        <v>0.33238841055457402</v>
      </c>
      <c r="O296" s="18">
        <f>'MSCI World Indexes'!O287/'MSCI World Indexes'!O286-1</f>
        <v>0.21464375223773713</v>
      </c>
      <c r="P296" s="18">
        <f>'MSCI World Indexes'!P287/'MSCI World Indexes'!P286-1</f>
        <v>0.21390074893259592</v>
      </c>
      <c r="Q296" s="18">
        <f>'MSCI World Indexes'!Q287/'MSCI World Indexes'!Q286-1</f>
        <v>9.2432873572063645E-2</v>
      </c>
      <c r="R296" s="18">
        <f>'MSCI World Indexes'!R287/'MSCI World Indexes'!R286-1</f>
        <v>6.8703007518797099E-2</v>
      </c>
      <c r="S296" s="18">
        <f>'MSCI World Indexes'!S287/'MSCI World Indexes'!S286-1</f>
        <v>6.7606792301083907E-2</v>
      </c>
      <c r="T296" s="18">
        <f>'MSCI World Indexes'!T287/'MSCI World Indexes'!T286-1</f>
        <v>3.3789215791520277E-2</v>
      </c>
      <c r="U296" s="18">
        <f>'MSCI World Indexes'!U287/'MSCI World Indexes'!U286-1</f>
        <v>5.5417487102602525E-3</v>
      </c>
      <c r="V296" s="18">
        <f>'MSCI World Indexes'!V287/'MSCI World Indexes'!V286-1</f>
        <v>9.5591971787396757E-2</v>
      </c>
      <c r="W296" s="18">
        <f>'MSCI World Indexes'!W287/'MSCI World Indexes'!W286-1</f>
        <v>0.12800740586579118</v>
      </c>
      <c r="X296" s="18">
        <f>'MSCI World Indexes'!X287/'MSCI World Indexes'!X286-1</f>
        <v>6.8895957995934287E-2</v>
      </c>
      <c r="Y296" s="18">
        <f>'MSCI World Indexes'!Y287/'MSCI World Indexes'!Y286-1</f>
        <v>4.3344632075525968E-2</v>
      </c>
      <c r="Z296" s="18">
        <f>'MSCI World Indexes'!Z287/'MSCI World Indexes'!Z286-1</f>
        <v>2.1279963925759926E-2</v>
      </c>
      <c r="AA296" s="18">
        <f>'MSCI World Indexes'!AA287/'MSCI World Indexes'!AA286-1</f>
        <v>7.0043797601537117E-2</v>
      </c>
      <c r="AB296" s="18">
        <f>'MSCI World Indexes'!AB287/'MSCI World Indexes'!AB286-1</f>
        <v>0.13445679053789417</v>
      </c>
      <c r="AC296" s="18">
        <f>'MSCI World Indexes'!AC287/'MSCI World Indexes'!AC286-1</f>
        <v>-6.7125190132927726E-2</v>
      </c>
      <c r="AD296" s="18">
        <f>'MSCI World Indexes'!AD287/'MSCI World Indexes'!AD286-1</f>
        <v>9.6109681365477595E-2</v>
      </c>
      <c r="AE296" s="18">
        <f>'MSCI World Indexes'!AE287/'MSCI World Indexes'!AE286-1</f>
        <v>3.0074780380777932E-2</v>
      </c>
      <c r="AF296" s="18">
        <f>'MSCI World Indexes'!AF287/'MSCI World Indexes'!AF286-1</f>
        <v>0.12994961012878758</v>
      </c>
      <c r="AG296" s="18">
        <f>'MSCI World Indexes'!AG287/'MSCI World Indexes'!AG286-1</f>
        <v>2.7155516236167854E-2</v>
      </c>
      <c r="AH296" s="18">
        <f>'MSCI World Indexes'!AH287/'MSCI World Indexes'!AH286-1</f>
        <v>-2.0722984495423313E-2</v>
      </c>
      <c r="AI296" s="18">
        <f>'MSCI World Indexes'!AI287/'MSCI World Indexes'!AI286-1</f>
        <v>4.0396409777083475E-2</v>
      </c>
      <c r="AJ296" s="18">
        <f>'MSCI World Indexes'!AJ287/'MSCI World Indexes'!AJ286-1</f>
        <v>9.4121549893843026E-2</v>
      </c>
      <c r="AK296" s="18">
        <f>'MSCI World Indexes'!AK287/'MSCI World Indexes'!AK286-1</f>
        <v>-8.8559923520380002E-2</v>
      </c>
      <c r="AL296" s="18"/>
      <c r="AM296" s="18">
        <f>'MSCI World Indexes'!AM287/'MSCI World Indexes'!AM286-1</f>
        <v>0.13093309800154151</v>
      </c>
      <c r="AN296" s="18">
        <f>'MSCI World Indexes'!AN287/'MSCI World Indexes'!AN286-1</f>
        <v>0.16949105800918329</v>
      </c>
      <c r="AO296" s="18">
        <f>'MSCI World Indexes'!AO287/'MSCI World Indexes'!AO286-1</f>
        <v>0.25903078603093777</v>
      </c>
      <c r="AP296" s="18">
        <f>'MSCI World Indexes'!AP287/'MSCI World Indexes'!AP286-1</f>
        <v>0.22632299022989999</v>
      </c>
      <c r="AQ296" s="18">
        <f>'MSCI World Indexes'!AQ287/'MSCI World Indexes'!AQ286-1</f>
        <v>-6.2144687324845904E-2</v>
      </c>
      <c r="AR296" s="18"/>
      <c r="AS296" s="18"/>
      <c r="AT296" s="18"/>
      <c r="AU296" s="18">
        <f>'MSCI World Indexes'!AU287/'MSCI World Indexes'!AU286-1</f>
        <v>4.418020860905969E-2</v>
      </c>
      <c r="AV296" s="18">
        <f>'MSCI World Indexes'!AV287/'MSCI World Indexes'!AV286-1</f>
        <v>5.2736140612791527E-2</v>
      </c>
      <c r="AW296" s="18">
        <f>'MSCI World Indexes'!AW287/'MSCI World Indexes'!AW286-1</f>
        <v>8.4993323704934953E-2</v>
      </c>
      <c r="AX296" s="18">
        <f>'MSCI World Indexes'!AX287/'MSCI World Indexes'!AX286-1</f>
        <v>6.7805906181197084E-2</v>
      </c>
      <c r="BB296">
        <f>'MSCI World Indexes'!AY287</f>
        <v>3.0100000000000002</v>
      </c>
      <c r="BC296" s="25">
        <f t="shared" si="16"/>
        <v>2.4743799799444854E-3</v>
      </c>
      <c r="BD296">
        <v>0.25</v>
      </c>
      <c r="BF296">
        <f t="shared" si="17"/>
        <v>-6.6225407604934006E-3</v>
      </c>
    </row>
    <row r="297" spans="1:58" x14ac:dyDescent="0.2">
      <c r="A297" s="1">
        <v>34242</v>
      </c>
      <c r="B297" s="18">
        <f>'MSCI World Indexes'!B288/'MSCI World Indexes'!B287-1</f>
        <v>-2.4201109051084524E-2</v>
      </c>
      <c r="C297" s="18">
        <f>'MSCI World Indexes'!C288/'MSCI World Indexes'!C287-1</f>
        <v>7.7172764690789375E-3</v>
      </c>
      <c r="D297" s="18"/>
      <c r="E297">
        <v>3.4549428678051664E-2</v>
      </c>
      <c r="F297" s="18">
        <f>'MSCI World Indexes'!F288/'MSCI World Indexes'!F287-1</f>
        <v>3.203534935100727E-3</v>
      </c>
      <c r="G297" s="18">
        <f>'MSCI World Indexes'!G288/'MSCI World Indexes'!G287-1</f>
        <v>-1.0162499125605295E-2</v>
      </c>
      <c r="H297" s="18">
        <f>'MSCI World Indexes'!H288/'MSCI World Indexes'!H287-1</f>
        <v>1.5574792421788608E-2</v>
      </c>
      <c r="I297" s="18">
        <f>'MSCI World Indexes'!I288/'MSCI World Indexes'!I287-1</f>
        <v>-5.3162784092300241E-2</v>
      </c>
      <c r="J297" s="18">
        <f>'MSCI World Indexes'!J288/'MSCI World Indexes'!J287-1</f>
        <v>-1.5330495093042185E-2</v>
      </c>
      <c r="K297" s="18">
        <f>'MSCI World Indexes'!K288/'MSCI World Indexes'!K287-1</f>
        <v>-6.1680420393302127E-2</v>
      </c>
      <c r="L297" s="18">
        <f>'MSCI World Indexes'!L288/'MSCI World Indexes'!L287-1</f>
        <v>-2.0136598196189293E-2</v>
      </c>
      <c r="M297" s="18">
        <f>'MSCI World Indexes'!M288/'MSCI World Indexes'!M287-1</f>
        <v>1.8324773627962365E-3</v>
      </c>
      <c r="N297" s="18">
        <f>'MSCI World Indexes'!N288/'MSCI World Indexes'!N287-1</f>
        <v>2.251814918978523E-2</v>
      </c>
      <c r="O297" s="18">
        <f>'MSCI World Indexes'!O288/'MSCI World Indexes'!O287-1</f>
        <v>-6.2417096536477423E-2</v>
      </c>
      <c r="P297" s="18">
        <f>'MSCI World Indexes'!P288/'MSCI World Indexes'!P287-1</f>
        <v>-3.0033731188375712E-2</v>
      </c>
      <c r="Q297" s="18">
        <f>'MSCI World Indexes'!Q288/'MSCI World Indexes'!Q287-1</f>
        <v>1.4789109668904121E-2</v>
      </c>
      <c r="R297" s="18">
        <f>'MSCI World Indexes'!R288/'MSCI World Indexes'!R287-1</f>
        <v>3.2544411221528291E-2</v>
      </c>
      <c r="S297" s="18">
        <f>'MSCI World Indexes'!S288/'MSCI World Indexes'!S287-1</f>
        <v>-1.4006714868073922E-2</v>
      </c>
      <c r="T297" s="18">
        <f>'MSCI World Indexes'!T288/'MSCI World Indexes'!T287-1</f>
        <v>-1.2094122316551714E-2</v>
      </c>
      <c r="U297" s="18">
        <f>'MSCI World Indexes'!U288/'MSCI World Indexes'!U287-1</f>
        <v>-5.0967849850611979E-2</v>
      </c>
      <c r="V297" s="18">
        <f>'MSCI World Indexes'!V288/'MSCI World Indexes'!V287-1</f>
        <v>-3.5153759773458138E-2</v>
      </c>
      <c r="W297" s="18">
        <f>'MSCI World Indexes'!W288/'MSCI World Indexes'!W287-1</f>
        <v>6.7428051245945531E-2</v>
      </c>
      <c r="X297" s="18">
        <f>'MSCI World Indexes'!X288/'MSCI World Indexes'!X287-1</f>
        <v>7.5895625509641018E-2</v>
      </c>
      <c r="Y297" s="18">
        <f>'MSCI World Indexes'!Y288/'MSCI World Indexes'!Y287-1</f>
        <v>2.1312818177143367E-2</v>
      </c>
      <c r="Z297" s="18">
        <f>'MSCI World Indexes'!Z288/'MSCI World Indexes'!Z287-1</f>
        <v>-4.8048627257568199E-2</v>
      </c>
      <c r="AA297" s="18">
        <f>'MSCI World Indexes'!AA288/'MSCI World Indexes'!AA287-1</f>
        <v>1.8176429807243544E-2</v>
      </c>
      <c r="AB297" s="18">
        <f>'MSCI World Indexes'!AB288/'MSCI World Indexes'!AB287-1</f>
        <v>0.10269966365169703</v>
      </c>
      <c r="AC297" s="18">
        <f>'MSCI World Indexes'!AC288/'MSCI World Indexes'!AC287-1</f>
        <v>6.9819580320431118E-2</v>
      </c>
      <c r="AD297" s="18">
        <f>'MSCI World Indexes'!AD288/'MSCI World Indexes'!AD287-1</f>
        <v>7.4391883118022584E-2</v>
      </c>
      <c r="AE297" s="18">
        <f>'MSCI World Indexes'!AE288/'MSCI World Indexes'!AE287-1</f>
        <v>0.10383232604131476</v>
      </c>
      <c r="AF297" s="18">
        <f>'MSCI World Indexes'!AF288/'MSCI World Indexes'!AF287-1</f>
        <v>4.3326546858529547E-2</v>
      </c>
      <c r="AG297" s="18">
        <f>'MSCI World Indexes'!AG288/'MSCI World Indexes'!AG287-1</f>
        <v>2.1258510605251857E-2</v>
      </c>
      <c r="AH297" s="18">
        <f>'MSCI World Indexes'!AH288/'MSCI World Indexes'!AH287-1</f>
        <v>-1.6343408486757971E-2</v>
      </c>
      <c r="AI297" s="18">
        <f>'MSCI World Indexes'!AI288/'MSCI World Indexes'!AI287-1</f>
        <v>-2.6984673952282545E-2</v>
      </c>
      <c r="AJ297" s="18">
        <f>'MSCI World Indexes'!AJ288/'MSCI World Indexes'!AJ287-1</f>
        <v>-2.4850520902817475E-2</v>
      </c>
      <c r="AK297" s="18">
        <f>'MSCI World Indexes'!AK288/'MSCI World Indexes'!AK287-1</f>
        <v>6.6556480834021992E-2</v>
      </c>
      <c r="AL297" s="18"/>
      <c r="AM297" s="18">
        <f>'MSCI World Indexes'!AM288/'MSCI World Indexes'!AM287-1</f>
        <v>3.789016199130768E-2</v>
      </c>
      <c r="AN297" s="18">
        <f>'MSCI World Indexes'!AN288/'MSCI World Indexes'!AN287-1</f>
        <v>6.7110770500501182E-2</v>
      </c>
      <c r="AO297" s="18">
        <f>'MSCI World Indexes'!AO288/'MSCI World Indexes'!AO287-1</f>
        <v>0.20479048795198018</v>
      </c>
      <c r="AP297" s="18">
        <f>'MSCI World Indexes'!AP288/'MSCI World Indexes'!AP287-1</f>
        <v>-3.3233225929097832E-2</v>
      </c>
      <c r="AQ297" s="18">
        <f>'MSCI World Indexes'!AQ288/'MSCI World Indexes'!AQ287-1</f>
        <v>5.905894154936342E-2</v>
      </c>
      <c r="AR297" s="18"/>
      <c r="AS297" s="18"/>
      <c r="AT297" s="18"/>
      <c r="AU297" s="18">
        <f>'MSCI World Indexes'!AU288/'MSCI World Indexes'!AU287-1</f>
        <v>-2.0080986685576785E-2</v>
      </c>
      <c r="AV297" s="18">
        <f>'MSCI World Indexes'!AV288/'MSCI World Indexes'!AV287-1</f>
        <v>-2.3710405240232602E-2</v>
      </c>
      <c r="AW297" s="18">
        <f>'MSCI World Indexes'!AW288/'MSCI World Indexes'!AW287-1</f>
        <v>1.6777175005023182E-2</v>
      </c>
      <c r="AX297" s="18">
        <f>'MSCI World Indexes'!AX288/'MSCI World Indexes'!AX287-1</f>
        <v>5.5758972138858054E-2</v>
      </c>
      <c r="BB297">
        <f>'MSCI World Indexes'!AY288</f>
        <v>2.92</v>
      </c>
      <c r="BC297" s="25">
        <f t="shared" si="16"/>
        <v>2.4013621145706487E-3</v>
      </c>
      <c r="BD297">
        <v>0.26</v>
      </c>
      <c r="BF297">
        <f t="shared" si="17"/>
        <v>-3.0356462480594093E-2</v>
      </c>
    </row>
    <row r="298" spans="1:58" x14ac:dyDescent="0.2">
      <c r="A298" s="1">
        <v>34271</v>
      </c>
      <c r="B298" s="18">
        <f>'MSCI World Indexes'!B289/'MSCI World Indexes'!B288-1</f>
        <v>7.1988048486780754E-2</v>
      </c>
      <c r="C298" s="18">
        <f>'MSCI World Indexes'!C289/'MSCI World Indexes'!C288-1</f>
        <v>3.5778214915970441E-2</v>
      </c>
      <c r="D298" s="18"/>
      <c r="E298">
        <v>4.052639655176371E-2</v>
      </c>
      <c r="F298" s="18">
        <f>'MSCI World Indexes'!F289/'MSCI World Indexes'!F288-1</f>
        <v>0.13593569344271317</v>
      </c>
      <c r="G298" s="18">
        <f>'MSCI World Indexes'!G289/'MSCI World Indexes'!G288-1</f>
        <v>7.4318283415286679E-3</v>
      </c>
      <c r="H298" s="18">
        <f>'MSCI World Indexes'!H289/'MSCI World Indexes'!H288-1</f>
        <v>5.8326873487209552E-2</v>
      </c>
      <c r="I298" s="18">
        <f>'MSCI World Indexes'!I289/'MSCI World Indexes'!I288-1</f>
        <v>1.7052242858694555E-2</v>
      </c>
      <c r="J298" s="18">
        <f>'MSCI World Indexes'!J289/'MSCI World Indexes'!J288-1</f>
        <v>3.0820342102414244E-2</v>
      </c>
      <c r="K298" s="18">
        <f>'MSCI World Indexes'!K289/'MSCI World Indexes'!K288-1</f>
        <v>-3.6822032813739747E-2</v>
      </c>
      <c r="L298" s="18">
        <f>'MSCI World Indexes'!L289/'MSCI World Indexes'!L288-1</f>
        <v>0.11240522549118426</v>
      </c>
      <c r="M298" s="18">
        <f>'MSCI World Indexes'!M289/'MSCI World Indexes'!M288-1</f>
        <v>5.6752887579506028E-2</v>
      </c>
      <c r="N298" s="18">
        <f>'MSCI World Indexes'!N289/'MSCI World Indexes'!N288-1</f>
        <v>0.21280006207476743</v>
      </c>
      <c r="O298" s="18">
        <f>'MSCI World Indexes'!O289/'MSCI World Indexes'!O288-1</f>
        <v>5.5348581309439426E-2</v>
      </c>
      <c r="P298" s="18">
        <f>'MSCI World Indexes'!P289/'MSCI World Indexes'!P288-1</f>
        <v>5.9363784301923905E-2</v>
      </c>
      <c r="Q298" s="18">
        <f>'MSCI World Indexes'!Q289/'MSCI World Indexes'!Q288-1</f>
        <v>9.3122578453096239E-2</v>
      </c>
      <c r="R298" s="18">
        <f>'MSCI World Indexes'!R289/'MSCI World Indexes'!R288-1</f>
        <v>5.501738024135383E-2</v>
      </c>
      <c r="S298" s="18">
        <f>'MSCI World Indexes'!S289/'MSCI World Indexes'!S288-1</f>
        <v>3.6661133260172063E-2</v>
      </c>
      <c r="T298" s="18">
        <f>'MSCI World Indexes'!T289/'MSCI World Indexes'!T288-1</f>
        <v>1.5302141972857397E-2</v>
      </c>
      <c r="U298" s="18">
        <f>'MSCI World Indexes'!U289/'MSCI World Indexes'!U288-1</f>
        <v>9.1681227683658717E-2</v>
      </c>
      <c r="V298" s="18">
        <f>'MSCI World Indexes'!V289/'MSCI World Indexes'!V288-1</f>
        <v>0.10273116518196335</v>
      </c>
      <c r="W298" s="18">
        <f>'MSCI World Indexes'!W289/'MSCI World Indexes'!W288-1</f>
        <v>9.9569107845335347E-2</v>
      </c>
      <c r="X298" s="18">
        <f>'MSCI World Indexes'!X289/'MSCI World Indexes'!X288-1</f>
        <v>-7.654377576930671E-2</v>
      </c>
      <c r="Y298" s="18">
        <f>'MSCI World Indexes'!Y289/'MSCI World Indexes'!Y288-1</f>
        <v>4.2455400251387498E-2</v>
      </c>
      <c r="Z298" s="18">
        <f>'MSCI World Indexes'!Z289/'MSCI World Indexes'!Z288-1</f>
        <v>-5.0782523311945216E-3</v>
      </c>
      <c r="AA298" s="18">
        <f>'MSCI World Indexes'!AA289/'MSCI World Indexes'!AA288-1</f>
        <v>0.22964979094816629</v>
      </c>
      <c r="AB298" s="18">
        <f>'MSCI World Indexes'!AB289/'MSCI World Indexes'!AB288-1</f>
        <v>-9.1596225233686601E-3</v>
      </c>
      <c r="AC298" s="18">
        <f>'MSCI World Indexes'!AC289/'MSCI World Indexes'!AC288-1</f>
        <v>2.0020376552055463E-2</v>
      </c>
      <c r="AD298" s="18">
        <f>'MSCI World Indexes'!AD289/'MSCI World Indexes'!AD288-1</f>
        <v>0.1593811860165808</v>
      </c>
      <c r="AE298" s="18">
        <f>'MSCI World Indexes'!AE289/'MSCI World Indexes'!AE288-1</f>
        <v>0.17253043126961942</v>
      </c>
      <c r="AF298" s="18">
        <f>'MSCI World Indexes'!AF289/'MSCI World Indexes'!AF288-1</f>
        <v>5.1923122314458281E-2</v>
      </c>
      <c r="AG298" s="18">
        <f>'MSCI World Indexes'!AG289/'MSCI World Indexes'!AG288-1</f>
        <v>0.2938627659721551</v>
      </c>
      <c r="AH298" s="18">
        <f>'MSCI World Indexes'!AH289/'MSCI World Indexes'!AH288-1</f>
        <v>7.0006756080472465E-2</v>
      </c>
      <c r="AI298" s="18">
        <f>'MSCI World Indexes'!AI289/'MSCI World Indexes'!AI288-1</f>
        <v>0.1111513976137275</v>
      </c>
      <c r="AJ298" s="18">
        <f>'MSCI World Indexes'!AJ289/'MSCI World Indexes'!AJ288-1</f>
        <v>0.13143624695288803</v>
      </c>
      <c r="AK298" s="18">
        <f>'MSCI World Indexes'!AK289/'MSCI World Indexes'!AK288-1</f>
        <v>4.1110382643938514E-2</v>
      </c>
      <c r="AL298" s="18"/>
      <c r="AM298" s="18">
        <f>'MSCI World Indexes'!AM289/'MSCI World Indexes'!AM288-1</f>
        <v>-1.7368380981384934E-2</v>
      </c>
      <c r="AN298" s="18">
        <f>'MSCI World Indexes'!AN289/'MSCI World Indexes'!AN288-1</f>
        <v>9.6710751654568217E-2</v>
      </c>
      <c r="AO298" s="18">
        <f>'MSCI World Indexes'!AO289/'MSCI World Indexes'!AO288-1</f>
        <v>-6.4134103781680829E-2</v>
      </c>
      <c r="AP298" s="18">
        <f>'MSCI World Indexes'!AP289/'MSCI World Indexes'!AP288-1</f>
        <v>4.099573556956071E-2</v>
      </c>
      <c r="AQ298" s="18">
        <f>'MSCI World Indexes'!AQ289/'MSCI World Indexes'!AQ288-1</f>
        <v>0.14616524078720627</v>
      </c>
      <c r="AR298" s="18"/>
      <c r="AS298" s="18"/>
      <c r="AT298" s="18"/>
      <c r="AU298" s="18">
        <f>'MSCI World Indexes'!AU289/'MSCI World Indexes'!AU288-1</f>
        <v>2.5930109090417153E-2</v>
      </c>
      <c r="AV298" s="18">
        <f>'MSCI World Indexes'!AV289/'MSCI World Indexes'!AV288-1</f>
        <v>2.9601686293107665E-2</v>
      </c>
      <c r="AW298" s="18">
        <f>'MSCI World Indexes'!AW289/'MSCI World Indexes'!AW288-1</f>
        <v>3.8639407612335308E-2</v>
      </c>
      <c r="AX298" s="18">
        <f>'MSCI World Indexes'!AX289/'MSCI World Indexes'!AX288-1</f>
        <v>0.16581295784045258</v>
      </c>
      <c r="BB298">
        <f>'MSCI World Indexes'!AY289</f>
        <v>3.0300000000000002</v>
      </c>
      <c r="BC298" s="25">
        <f t="shared" si="16"/>
        <v>2.4905982303202734E-3</v>
      </c>
      <c r="BD298">
        <v>0.22</v>
      </c>
      <c r="BF298">
        <f t="shared" si="17"/>
        <v>3.6979003241087494E-2</v>
      </c>
    </row>
    <row r="299" spans="1:58" x14ac:dyDescent="0.2">
      <c r="A299" s="1">
        <v>34303</v>
      </c>
      <c r="B299" s="18">
        <f>'MSCI World Indexes'!B290/'MSCI World Indexes'!B289-1</f>
        <v>-4.8491187667859315E-2</v>
      </c>
      <c r="C299" s="18">
        <f>'MSCI World Indexes'!C290/'MSCI World Indexes'!C289-1</f>
        <v>1.2969030047845775E-2</v>
      </c>
      <c r="D299" s="18"/>
      <c r="E299">
        <v>-3.0788600206020367E-2</v>
      </c>
      <c r="F299" s="18">
        <f>'MSCI World Indexes'!F290/'MSCI World Indexes'!F289-1</f>
        <v>-5.3763571151609124E-2</v>
      </c>
      <c r="G299" s="18">
        <f>'MSCI World Indexes'!G290/'MSCI World Indexes'!G289-1</f>
        <v>-3.2392256919407614E-2</v>
      </c>
      <c r="H299" s="18">
        <f>'MSCI World Indexes'!H290/'MSCI World Indexes'!H289-1</f>
        <v>-2.4781046938693096E-2</v>
      </c>
      <c r="I299" s="18">
        <f>'MSCI World Indexes'!I290/'MSCI World Indexes'!I289-1</f>
        <v>1.1625068651980319E-2</v>
      </c>
      <c r="J299" s="18">
        <f>'MSCI World Indexes'!J290/'MSCI World Indexes'!J289-1</f>
        <v>1.166416142096649E-2</v>
      </c>
      <c r="K299" s="18">
        <f>'MSCI World Indexes'!K290/'MSCI World Indexes'!K289-1</f>
        <v>-0.1058612185892257</v>
      </c>
      <c r="L299" s="18">
        <f>'MSCI World Indexes'!L290/'MSCI World Indexes'!L289-1</f>
        <v>-7.2559813809154439E-2</v>
      </c>
      <c r="M299" s="18">
        <f>'MSCI World Indexes'!M290/'MSCI World Indexes'!M289-1</f>
        <v>-3.2868492565817253E-2</v>
      </c>
      <c r="N299" s="18">
        <f>'MSCI World Indexes'!N290/'MSCI World Indexes'!N289-1</f>
        <v>0.10542691519613712</v>
      </c>
      <c r="O299" s="18">
        <f>'MSCI World Indexes'!O290/'MSCI World Indexes'!O289-1</f>
        <v>-3.7744280266920782E-2</v>
      </c>
      <c r="P299" s="18">
        <f>'MSCI World Indexes'!P290/'MSCI World Indexes'!P289-1</f>
        <v>-9.5240099322419058E-2</v>
      </c>
      <c r="Q299" s="18">
        <f>'MSCI World Indexes'!Q290/'MSCI World Indexes'!Q289-1</f>
        <v>-0.11995932534211662</v>
      </c>
      <c r="R299" s="18">
        <f>'MSCI World Indexes'!R290/'MSCI World Indexes'!R289-1</f>
        <v>5.5168613932723432E-3</v>
      </c>
      <c r="S299" s="18">
        <f>'MSCI World Indexes'!S290/'MSCI World Indexes'!S289-1</f>
        <v>1.9899197499535504E-3</v>
      </c>
      <c r="T299" s="18">
        <f>'MSCI World Indexes'!T290/'MSCI World Indexes'!T289-1</f>
        <v>-9.0047186197979023E-3</v>
      </c>
      <c r="U299" s="18">
        <f>'MSCI World Indexes'!U290/'MSCI World Indexes'!U289-1</f>
        <v>-2.4657267324527887E-2</v>
      </c>
      <c r="V299" s="18">
        <f>'MSCI World Indexes'!V290/'MSCI World Indexes'!V289-1</f>
        <v>0.10407161212502625</v>
      </c>
      <c r="W299" s="18">
        <f>'MSCI World Indexes'!W290/'MSCI World Indexes'!W289-1</f>
        <v>-4.6809065961566088E-2</v>
      </c>
      <c r="X299" s="18">
        <f>'MSCI World Indexes'!X290/'MSCI World Indexes'!X289-1</f>
        <v>7.7130999098184772E-2</v>
      </c>
      <c r="Y299" s="18">
        <f>'MSCI World Indexes'!Y290/'MSCI World Indexes'!Y289-1</f>
        <v>2.884826028982812E-2</v>
      </c>
      <c r="Z299" s="18">
        <f>'MSCI World Indexes'!Z290/'MSCI World Indexes'!Z289-1</f>
        <v>-0.16647810540254371</v>
      </c>
      <c r="AA299" s="18">
        <f>'MSCI World Indexes'!AA290/'MSCI World Indexes'!AA289-1</f>
        <v>-1.6339112340880591E-2</v>
      </c>
      <c r="AB299" s="18">
        <f>'MSCI World Indexes'!AB290/'MSCI World Indexes'!AB289-1</f>
        <v>1.082413267010307E-2</v>
      </c>
      <c r="AC299" s="18">
        <f>'MSCI World Indexes'!AC290/'MSCI World Indexes'!AC289-1</f>
        <v>9.3581498083544545E-2</v>
      </c>
      <c r="AD299" s="18">
        <f>'MSCI World Indexes'!AD290/'MSCI World Indexes'!AD289-1</f>
        <v>-1.7868513436603672E-2</v>
      </c>
      <c r="AE299" s="18">
        <f>'MSCI World Indexes'!AE290/'MSCI World Indexes'!AE289-1</f>
        <v>4.0558297202093918E-2</v>
      </c>
      <c r="AF299" s="18">
        <f>'MSCI World Indexes'!AF290/'MSCI World Indexes'!AF289-1</f>
        <v>-1.2191392124984102E-2</v>
      </c>
      <c r="AG299" s="18">
        <f>'MSCI World Indexes'!AG290/'MSCI World Indexes'!AG289-1</f>
        <v>3.8590012373936444E-2</v>
      </c>
      <c r="AH299" s="18">
        <f>'MSCI World Indexes'!AH290/'MSCI World Indexes'!AH289-1</f>
        <v>8.968295263874837E-2</v>
      </c>
      <c r="AI299" s="18">
        <f>'MSCI World Indexes'!AI290/'MSCI World Indexes'!AI289-1</f>
        <v>-6.4400464420953596E-2</v>
      </c>
      <c r="AJ299" s="18">
        <f>'MSCI World Indexes'!AJ290/'MSCI World Indexes'!AJ289-1</f>
        <v>-9.2094270764630837E-2</v>
      </c>
      <c r="AK299" s="18">
        <f>'MSCI World Indexes'!AK290/'MSCI World Indexes'!AK289-1</f>
        <v>-5.3670335332255403E-3</v>
      </c>
      <c r="AL299" s="18"/>
      <c r="AM299" s="18">
        <f>'MSCI World Indexes'!AM290/'MSCI World Indexes'!AM289-1</f>
        <v>0.21466135921201723</v>
      </c>
      <c r="AN299" s="18">
        <f>'MSCI World Indexes'!AN290/'MSCI World Indexes'!AN289-1</f>
        <v>8.2389683659077173E-2</v>
      </c>
      <c r="AO299" s="18">
        <f>'MSCI World Indexes'!AO290/'MSCI World Indexes'!AO289-1</f>
        <v>0.1842880140196439</v>
      </c>
      <c r="AP299" s="18">
        <f>'MSCI World Indexes'!AP290/'MSCI World Indexes'!AP289-1</f>
        <v>8.4333924179604614E-2</v>
      </c>
      <c r="AQ299" s="18">
        <f>'MSCI World Indexes'!AQ290/'MSCI World Indexes'!AQ289-1</f>
        <v>0.11909409013381156</v>
      </c>
      <c r="AR299" s="18"/>
      <c r="AS299" s="18"/>
      <c r="AT299" s="18"/>
      <c r="AU299" s="18">
        <f>'MSCI World Indexes'!AU290/'MSCI World Indexes'!AU289-1</f>
        <v>-5.8150343127237214E-2</v>
      </c>
      <c r="AV299" s="18">
        <f>'MSCI World Indexes'!AV290/'MSCI World Indexes'!AV289-1</f>
        <v>-8.8582881716304573E-2</v>
      </c>
      <c r="AW299" s="18">
        <f>'MSCI World Indexes'!AW290/'MSCI World Indexes'!AW289-1</f>
        <v>6.5208113953669766E-2</v>
      </c>
      <c r="AX299" s="18">
        <f>'MSCI World Indexes'!AX290/'MSCI World Indexes'!AX289-1</f>
        <v>1.7235057932091236E-2</v>
      </c>
      <c r="BB299">
        <f>'MSCI World Indexes'!AY290</f>
        <v>3.14</v>
      </c>
      <c r="BC299" s="25">
        <f t="shared" si="16"/>
        <v>2.5797470552240132E-3</v>
      </c>
      <c r="BD299">
        <v>0.25</v>
      </c>
      <c r="BF299">
        <f t="shared" si="17"/>
        <v>3.5660180398884078E-2</v>
      </c>
    </row>
    <row r="300" spans="1:58" x14ac:dyDescent="0.2">
      <c r="A300" s="1">
        <v>34334</v>
      </c>
      <c r="B300" s="18">
        <f>'MSCI World Indexes'!B291/'MSCI World Indexes'!B290-1</f>
        <v>7.3623642015983037E-2</v>
      </c>
      <c r="C300" s="18">
        <f>'MSCI World Indexes'!C291/'MSCI World Indexes'!C290-1</f>
        <v>5.8185396907690423E-2</v>
      </c>
      <c r="D300" s="18"/>
      <c r="E300">
        <v>5.9344455143345076E-2</v>
      </c>
      <c r="F300" s="18">
        <f>'MSCI World Indexes'!F291/'MSCI World Indexes'!F290-1</f>
        <v>5.4564546490632582E-2</v>
      </c>
      <c r="G300" s="18">
        <f>'MSCI World Indexes'!G291/'MSCI World Indexes'!G290-1</f>
        <v>8.1877497344595485E-2</v>
      </c>
      <c r="H300" s="18">
        <f>'MSCI World Indexes'!H291/'MSCI World Indexes'!H290-1</f>
        <v>5.7000219190344481E-2</v>
      </c>
      <c r="I300" s="18">
        <f>'MSCI World Indexes'!I291/'MSCI World Indexes'!I290-1</f>
        <v>0.10803297642386767</v>
      </c>
      <c r="J300" s="18">
        <f>'MSCI World Indexes'!J291/'MSCI World Indexes'!J290-1</f>
        <v>4.766292076509826E-2</v>
      </c>
      <c r="K300" s="18">
        <f>'MSCI World Indexes'!K291/'MSCI World Indexes'!K290-1</f>
        <v>0.12579502359808359</v>
      </c>
      <c r="L300" s="18">
        <f>'MSCI World Indexes'!L291/'MSCI World Indexes'!L290-1</f>
        <v>7.2137628836314249E-2</v>
      </c>
      <c r="M300" s="18">
        <f>'MSCI World Indexes'!M291/'MSCI World Indexes'!M290-1</f>
        <v>5.1122689921861086E-2</v>
      </c>
      <c r="N300" s="18">
        <f>'MSCI World Indexes'!N291/'MSCI World Indexes'!N290-1</f>
        <v>0.28719776412084097</v>
      </c>
      <c r="O300" s="18">
        <f>'MSCI World Indexes'!O291/'MSCI World Indexes'!O290-1</f>
        <v>3.2971115445341592E-3</v>
      </c>
      <c r="P300" s="18">
        <f>'MSCI World Indexes'!P291/'MSCI World Indexes'!P290-1</f>
        <v>7.8650727199429449E-2</v>
      </c>
      <c r="Q300" s="18">
        <f>'MSCI World Indexes'!Q291/'MSCI World Indexes'!Q290-1</f>
        <v>0.10380870547688326</v>
      </c>
      <c r="R300" s="18">
        <f>'MSCI World Indexes'!R291/'MSCI World Indexes'!R290-1</f>
        <v>8.0258603473002177E-2</v>
      </c>
      <c r="S300" s="18">
        <f>'MSCI World Indexes'!S291/'MSCI World Indexes'!S290-1</f>
        <v>7.2317313527149096E-2</v>
      </c>
      <c r="T300" s="18">
        <f>'MSCI World Indexes'!T291/'MSCI World Indexes'!T290-1</f>
        <v>9.8340789372879378E-3</v>
      </c>
      <c r="U300" s="18">
        <f>'MSCI World Indexes'!U291/'MSCI World Indexes'!U290-1</f>
        <v>4.3720229346408512E-2</v>
      </c>
      <c r="V300" s="18">
        <f>'MSCI World Indexes'!V291/'MSCI World Indexes'!V290-1</f>
        <v>0.16706972767405204</v>
      </c>
      <c r="W300" s="18">
        <f>'MSCI World Indexes'!W291/'MSCI World Indexes'!W290-1</f>
        <v>0.18275406061360377</v>
      </c>
      <c r="X300" s="18">
        <f>'MSCI World Indexes'!X291/'MSCI World Indexes'!X290-1</f>
        <v>2.2826716794495772E-2</v>
      </c>
      <c r="Y300" s="18">
        <f>'MSCI World Indexes'!Y291/'MSCI World Indexes'!Y290-1</f>
        <v>0.14272349429203279</v>
      </c>
      <c r="Z300" s="18">
        <f>'MSCI World Indexes'!Z291/'MSCI World Indexes'!Z290-1</f>
        <v>3.1118647723490378E-2</v>
      </c>
      <c r="AA300" s="18">
        <f>'MSCI World Indexes'!AA291/'MSCI World Indexes'!AA290-1</f>
        <v>0.27263565385449784</v>
      </c>
      <c r="AB300" s="18">
        <f>'MSCI World Indexes'!AB291/'MSCI World Indexes'!AB290-1</f>
        <v>1.6647316245422816E-2</v>
      </c>
      <c r="AC300" s="18">
        <f>'MSCI World Indexes'!AC291/'MSCI World Indexes'!AC290-1</f>
        <v>0.10819199809902869</v>
      </c>
      <c r="AD300" s="18">
        <f>'MSCI World Indexes'!AD291/'MSCI World Indexes'!AD290-1</f>
        <v>0.20781217726573797</v>
      </c>
      <c r="AE300" s="18">
        <f>'MSCI World Indexes'!AE291/'MSCI World Indexes'!AE290-1</f>
        <v>0.36769430105094303</v>
      </c>
      <c r="AF300" s="18">
        <f>'MSCI World Indexes'!AF291/'MSCI World Indexes'!AF290-1</f>
        <v>0.22060679683564932</v>
      </c>
      <c r="AG300" s="18">
        <f>'MSCI World Indexes'!AG291/'MSCI World Indexes'!AG290-1</f>
        <v>0.28469924440713124</v>
      </c>
      <c r="AH300" s="18">
        <f>'MSCI World Indexes'!AH291/'MSCI World Indexes'!AH290-1</f>
        <v>0.46436715006947926</v>
      </c>
      <c r="AI300" s="18">
        <f>'MSCI World Indexes'!AI291/'MSCI World Indexes'!AI290-1</f>
        <v>0.10715343031295999</v>
      </c>
      <c r="AJ300" s="18">
        <f>'MSCI World Indexes'!AJ291/'MSCI World Indexes'!AJ290-1</f>
        <v>0.11397922367242153</v>
      </c>
      <c r="AK300" s="18">
        <f>'MSCI World Indexes'!AK291/'MSCI World Indexes'!AK290-1</f>
        <v>0.21262374812938889</v>
      </c>
      <c r="AL300" s="18"/>
      <c r="AM300" s="18">
        <f>'MSCI World Indexes'!AM291/'MSCI World Indexes'!AM290-1</f>
        <v>6.0822070725192301E-2</v>
      </c>
      <c r="AN300" s="18">
        <f>'MSCI World Indexes'!AN291/'MSCI World Indexes'!AN290-1</f>
        <v>0.24307042201083418</v>
      </c>
      <c r="AO300" s="18">
        <f>'MSCI World Indexes'!AO291/'MSCI World Indexes'!AO290-1</f>
        <v>-6.1556065057577491E-3</v>
      </c>
      <c r="AP300" s="18">
        <f>'MSCI World Indexes'!AP291/'MSCI World Indexes'!AP290-1</f>
        <v>0.13948270916951588</v>
      </c>
      <c r="AQ300" s="18">
        <f>'MSCI World Indexes'!AQ291/'MSCI World Indexes'!AQ290-1</f>
        <v>0.26798284205895295</v>
      </c>
      <c r="AR300" s="18"/>
      <c r="AS300" s="18"/>
      <c r="AT300" s="18"/>
      <c r="AU300" s="18">
        <f>'MSCI World Indexes'!AU291/'MSCI World Indexes'!AU290-1</f>
        <v>4.7259085055154193E-2</v>
      </c>
      <c r="AV300" s="18">
        <f>'MSCI World Indexes'!AV291/'MSCI World Indexes'!AV290-1</f>
        <v>7.0934783323649775E-2</v>
      </c>
      <c r="AW300" s="18">
        <f>'MSCI World Indexes'!AW291/'MSCI World Indexes'!AW290-1</f>
        <v>0.12550125709636162</v>
      </c>
      <c r="AX300" s="18">
        <f>'MSCI World Indexes'!AX291/'MSCI World Indexes'!AX290-1</f>
        <v>0.22074013731425501</v>
      </c>
      <c r="BB300">
        <f>'MSCI World Indexes'!AY291</f>
        <v>3.0100000000000002</v>
      </c>
      <c r="BC300" s="25">
        <f t="shared" si="16"/>
        <v>2.4743799799444854E-3</v>
      </c>
      <c r="BD300">
        <v>0.23</v>
      </c>
      <c r="BF300">
        <f t="shared" si="17"/>
        <v>-4.2282721159377479E-2</v>
      </c>
    </row>
    <row r="301" spans="1:58" x14ac:dyDescent="0.2">
      <c r="A301" s="1">
        <v>34365</v>
      </c>
      <c r="B301" s="18">
        <f>'MSCI World Indexes'!B292/'MSCI World Indexes'!B291-1</f>
        <v>1.8778160601861105E-2</v>
      </c>
      <c r="C301" s="18">
        <f>'MSCI World Indexes'!C292/'MSCI World Indexes'!C291-1</f>
        <v>4.207376474810709E-2</v>
      </c>
      <c r="D301" s="18"/>
      <c r="E301">
        <v>8.5719798271047809E-2</v>
      </c>
      <c r="F301" s="18">
        <f>'MSCI World Indexes'!F292/'MSCI World Indexes'!F291-1</f>
        <v>0.23264765883038652</v>
      </c>
      <c r="G301" s="18">
        <f>'MSCI World Indexes'!G292/'MSCI World Indexes'!G291-1</f>
        <v>3.7842024391688378E-2</v>
      </c>
      <c r="H301" s="18">
        <f>'MSCI World Indexes'!H292/'MSCI World Indexes'!H291-1</f>
        <v>-3.0244145779798948E-2</v>
      </c>
      <c r="I301" s="18">
        <f>'MSCI World Indexes'!I292/'MSCI World Indexes'!I291-1</f>
        <v>9.1479486981730584E-2</v>
      </c>
      <c r="J301" s="18">
        <f>'MSCI World Indexes'!J292/'MSCI World Indexes'!J291-1</f>
        <v>0.12217130117049613</v>
      </c>
      <c r="K301" s="18">
        <f>'MSCI World Indexes'!K292/'MSCI World Indexes'!K291-1</f>
        <v>9.6062767625675338E-2</v>
      </c>
      <c r="L301" s="18">
        <f>'MSCI World Indexes'!L292/'MSCI World Indexes'!L291-1</f>
        <v>0.13005387807277291</v>
      </c>
      <c r="M301" s="18">
        <f>'MSCI World Indexes'!M292/'MSCI World Indexes'!M291-1</f>
        <v>4.3973220366687382E-2</v>
      </c>
      <c r="N301" s="18">
        <f>'MSCI World Indexes'!N292/'MSCI World Indexes'!N291-1</f>
        <v>0.26140624685698866</v>
      </c>
      <c r="O301" s="18">
        <f>'MSCI World Indexes'!O292/'MSCI World Indexes'!O291-1</f>
        <v>0.12734706472267221</v>
      </c>
      <c r="P301" s="18">
        <f>'MSCI World Indexes'!P292/'MSCI World Indexes'!P291-1</f>
        <v>0.12092027053251186</v>
      </c>
      <c r="Q301" s="18">
        <f>'MSCI World Indexes'!Q292/'MSCI World Indexes'!Q291-1</f>
        <v>0.1715243927089809</v>
      </c>
      <c r="R301" s="18">
        <f>'MSCI World Indexes'!R292/'MSCI World Indexes'!R291-1</f>
        <v>9.126896017376418E-2</v>
      </c>
      <c r="S301" s="18">
        <f>'MSCI World Indexes'!S292/'MSCI World Indexes'!S291-1</f>
        <v>4.2504797671550909E-2</v>
      </c>
      <c r="T301" s="18">
        <f>'MSCI World Indexes'!T292/'MSCI World Indexes'!T291-1</f>
        <v>3.4107080046806404E-2</v>
      </c>
      <c r="U301" s="18">
        <f>'MSCI World Indexes'!U292/'MSCI World Indexes'!U291-1</f>
        <v>6.147834599377644E-2</v>
      </c>
      <c r="V301" s="18">
        <f>'MSCI World Indexes'!V292/'MSCI World Indexes'!V291-1</f>
        <v>7.9119930931082161E-2</v>
      </c>
      <c r="W301" s="18">
        <f>'MSCI World Indexes'!W292/'MSCI World Indexes'!W291-1</f>
        <v>0.11591077401881278</v>
      </c>
      <c r="X301" s="18">
        <f>'MSCI World Indexes'!X292/'MSCI World Indexes'!X291-1</f>
        <v>0.34605399329098541</v>
      </c>
      <c r="Y301" s="18">
        <f>'MSCI World Indexes'!Y292/'MSCI World Indexes'!Y291-1</f>
        <v>0.1706931308999462</v>
      </c>
      <c r="Z301" s="18">
        <f>'MSCI World Indexes'!Z292/'MSCI World Indexes'!Z291-1</f>
        <v>0.16086117306266368</v>
      </c>
      <c r="AA301" s="18">
        <f>'MSCI World Indexes'!AA292/'MSCI World Indexes'!AA291-1</f>
        <v>-3.9261634989304683E-2</v>
      </c>
      <c r="AB301" s="18">
        <f>'MSCI World Indexes'!AB292/'MSCI World Indexes'!AB291-1</f>
        <v>2.2840276191647524E-2</v>
      </c>
      <c r="AC301" s="18">
        <f>'MSCI World Indexes'!AC292/'MSCI World Indexes'!AC291-1</f>
        <v>0.13438936463903306</v>
      </c>
      <c r="AD301" s="18">
        <f>'MSCI World Indexes'!AD292/'MSCI World Indexes'!AD291-1</f>
        <v>-0.15624287451546703</v>
      </c>
      <c r="AE301" s="18">
        <f>'MSCI World Indexes'!AE292/'MSCI World Indexes'!AE291-1</f>
        <v>-0.10095877680770626</v>
      </c>
      <c r="AF301" s="18">
        <f>'MSCI World Indexes'!AF292/'MSCI World Indexes'!AF291-1</f>
        <v>-2.5051359291723196E-2</v>
      </c>
      <c r="AG301" s="18">
        <f>'MSCI World Indexes'!AG292/'MSCI World Indexes'!AG291-1</f>
        <v>-9.7947729817260853E-2</v>
      </c>
      <c r="AH301" s="18">
        <f>'MSCI World Indexes'!AH292/'MSCI World Indexes'!AH291-1</f>
        <v>1.7439794239737516E-3</v>
      </c>
      <c r="AI301" s="18">
        <f>'MSCI World Indexes'!AI292/'MSCI World Indexes'!AI291-1</f>
        <v>0.10510507210543474</v>
      </c>
      <c r="AJ301" s="18">
        <f>'MSCI World Indexes'!AJ292/'MSCI World Indexes'!AJ291-1</f>
        <v>0.11189244413529265</v>
      </c>
      <c r="AK301" s="18">
        <f>'MSCI World Indexes'!AK292/'MSCI World Indexes'!AK291-1</f>
        <v>-5.4994215194755114E-2</v>
      </c>
      <c r="AL301" s="18"/>
      <c r="AM301" s="18">
        <f>'MSCI World Indexes'!AM292/'MSCI World Indexes'!AM291-1</f>
        <v>0.16496170411070099</v>
      </c>
      <c r="AN301" s="18">
        <f>'MSCI World Indexes'!AN292/'MSCI World Indexes'!AN291-1</f>
        <v>-0.13291352496761577</v>
      </c>
      <c r="AO301" s="18">
        <f>'MSCI World Indexes'!AO292/'MSCI World Indexes'!AO291-1</f>
        <v>-0.19076350415512455</v>
      </c>
      <c r="AP301" s="18">
        <f>'MSCI World Indexes'!AP292/'MSCI World Indexes'!AP291-1</f>
        <v>2.8662272845195069E-2</v>
      </c>
      <c r="AQ301" s="18">
        <f>'MSCI World Indexes'!AQ292/'MSCI World Indexes'!AQ291-1</f>
        <v>3.5223266562989908E-2</v>
      </c>
      <c r="AR301" s="18"/>
      <c r="AS301" s="18"/>
      <c r="AT301" s="18"/>
      <c r="AU301" s="18">
        <f>'MSCI World Indexes'!AU292/'MSCI World Indexes'!AU291-1</f>
        <v>6.4347965567021381E-2</v>
      </c>
      <c r="AV301" s="18">
        <f>'MSCI World Indexes'!AV292/'MSCI World Indexes'!AV291-1</f>
        <v>8.3342546187106903E-2</v>
      </c>
      <c r="AW301" s="18">
        <f>'MSCI World Indexes'!AW292/'MSCI World Indexes'!AW291-1</f>
        <v>0.16365239336349258</v>
      </c>
      <c r="AX301" s="18">
        <f>'MSCI World Indexes'!AX292/'MSCI World Indexes'!AX291-1</f>
        <v>-9.7750551500152327E-2</v>
      </c>
      <c r="BB301">
        <f>'MSCI World Indexes'!AY292</f>
        <v>2.96</v>
      </c>
      <c r="BC301" s="25">
        <f t="shared" si="16"/>
        <v>2.4338217222530378E-3</v>
      </c>
      <c r="BD301">
        <v>0.25</v>
      </c>
      <c r="BF301">
        <f t="shared" si="17"/>
        <v>-1.6750810424815521E-2</v>
      </c>
    </row>
    <row r="302" spans="1:58" x14ac:dyDescent="0.2">
      <c r="A302" s="1">
        <v>34393</v>
      </c>
      <c r="B302" s="18">
        <f>'MSCI World Indexes'!B293/'MSCI World Indexes'!B292-1</f>
        <v>-1.354019337616641E-2</v>
      </c>
      <c r="C302" s="18">
        <f>'MSCI World Indexes'!C293/'MSCI World Indexes'!C292-1</f>
        <v>-7.3940942917865016E-3</v>
      </c>
      <c r="D302" s="18"/>
      <c r="E302">
        <v>3.0210108341741648E-3</v>
      </c>
      <c r="F302" s="18">
        <f>'MSCI World Indexes'!F293/'MSCI World Indexes'!F292-1</f>
        <v>-1.5820945513294049E-2</v>
      </c>
      <c r="G302" s="18">
        <f>'MSCI World Indexes'!G293/'MSCI World Indexes'!G292-1</f>
        <v>-2.0108802556244365E-2</v>
      </c>
      <c r="H302" s="18">
        <f>'MSCI World Indexes'!H293/'MSCI World Indexes'!H292-1</f>
        <v>-1.9839038658236663E-2</v>
      </c>
      <c r="I302" s="18">
        <f>'MSCI World Indexes'!I293/'MSCI World Indexes'!I292-1</f>
        <v>2.7549514724525492E-2</v>
      </c>
      <c r="J302" s="18">
        <f>'MSCI World Indexes'!J293/'MSCI World Indexes'!J292-1</f>
        <v>-7.4140300336098308E-2</v>
      </c>
      <c r="K302" s="18">
        <f>'MSCI World Indexes'!K293/'MSCI World Indexes'!K292-1</f>
        <v>-8.9117543631467289E-3</v>
      </c>
      <c r="L302" s="18">
        <f>'MSCI World Indexes'!L293/'MSCI World Indexes'!L292-1</f>
        <v>2.9872410936205407E-2</v>
      </c>
      <c r="M302" s="18">
        <f>'MSCI World Indexes'!M293/'MSCI World Indexes'!M292-1</f>
        <v>-2.109149979286884E-2</v>
      </c>
      <c r="N302" s="18">
        <f>'MSCI World Indexes'!N293/'MSCI World Indexes'!N292-1</f>
        <v>0.18868046650676185</v>
      </c>
      <c r="O302" s="18">
        <f>'MSCI World Indexes'!O293/'MSCI World Indexes'!O292-1</f>
        <v>1.7887202507219202E-2</v>
      </c>
      <c r="P302" s="18">
        <f>'MSCI World Indexes'!P293/'MSCI World Indexes'!P292-1</f>
        <v>-4.9603416326295058E-2</v>
      </c>
      <c r="Q302" s="18">
        <f>'MSCI World Indexes'!Q293/'MSCI World Indexes'!Q292-1</f>
        <v>-4.7846830231014548E-2</v>
      </c>
      <c r="R302" s="18">
        <f>'MSCI World Indexes'!R293/'MSCI World Indexes'!R292-1</f>
        <v>-5.963854549850478E-2</v>
      </c>
      <c r="S302" s="18">
        <f>'MSCI World Indexes'!S293/'MSCI World Indexes'!S292-1</f>
        <v>-5.1722539410995805E-2</v>
      </c>
      <c r="T302" s="18">
        <f>'MSCI World Indexes'!T293/'MSCI World Indexes'!T292-1</f>
        <v>-3.0278845491186424E-2</v>
      </c>
      <c r="U302" s="18">
        <f>'MSCI World Indexes'!U293/'MSCI World Indexes'!U292-1</f>
        <v>-5.0292512152585567E-2</v>
      </c>
      <c r="V302" s="18">
        <f>'MSCI World Indexes'!V293/'MSCI World Indexes'!V292-1</f>
        <v>-9.0042426319687618E-2</v>
      </c>
      <c r="W302" s="18">
        <f>'MSCI World Indexes'!W293/'MSCI World Indexes'!W292-1</f>
        <v>-6.4198489884133236E-2</v>
      </c>
      <c r="X302" s="18">
        <f>'MSCI World Indexes'!X293/'MSCI World Indexes'!X292-1</f>
        <v>2.8528299635794729E-2</v>
      </c>
      <c r="Y302" s="18">
        <f>'MSCI World Indexes'!Y293/'MSCI World Indexes'!Y292-1</f>
        <v>-5.0481630852448056E-3</v>
      </c>
      <c r="Z302" s="18">
        <f>'MSCI World Indexes'!Z293/'MSCI World Indexes'!Z292-1</f>
        <v>4.5192506045716341E-2</v>
      </c>
      <c r="AA302" s="18">
        <f>'MSCI World Indexes'!AA293/'MSCI World Indexes'!AA292-1</f>
        <v>-0.10660966684104689</v>
      </c>
      <c r="AB302" s="18">
        <f>'MSCI World Indexes'!AB293/'MSCI World Indexes'!AB292-1</f>
        <v>-0.11013106137382545</v>
      </c>
      <c r="AC302" s="18">
        <f>'MSCI World Indexes'!AC293/'MSCI World Indexes'!AC292-1</f>
        <v>-1.2457618108143276E-2</v>
      </c>
      <c r="AD302" s="18">
        <f>'MSCI World Indexes'!AD293/'MSCI World Indexes'!AD292-1</f>
        <v>3.9739107425360576E-2</v>
      </c>
      <c r="AE302" s="18">
        <f>'MSCI World Indexes'!AE293/'MSCI World Indexes'!AE292-1</f>
        <v>-2.3817687643738261E-2</v>
      </c>
      <c r="AF302" s="18">
        <f>'MSCI World Indexes'!AF293/'MSCI World Indexes'!AF292-1</f>
        <v>-3.9051737015951549E-3</v>
      </c>
      <c r="AG302" s="18">
        <f>'MSCI World Indexes'!AG293/'MSCI World Indexes'!AG292-1</f>
        <v>-9.3532984955103315E-2</v>
      </c>
      <c r="AH302" s="18">
        <f>'MSCI World Indexes'!AH293/'MSCI World Indexes'!AH292-1</f>
        <v>-0.12395808569390865</v>
      </c>
      <c r="AI302" s="18">
        <f>'MSCI World Indexes'!AI293/'MSCI World Indexes'!AI292-1</f>
        <v>-5.2635591338329513E-2</v>
      </c>
      <c r="AJ302" s="18">
        <f>'MSCI World Indexes'!AJ293/'MSCI World Indexes'!AJ292-1</f>
        <v>-6.1679520639668417E-2</v>
      </c>
      <c r="AK302" s="18">
        <f>'MSCI World Indexes'!AK293/'MSCI World Indexes'!AK292-1</f>
        <v>-3.5761822245661601E-2</v>
      </c>
      <c r="AL302" s="18"/>
      <c r="AM302" s="18">
        <f>'MSCI World Indexes'!AM293/'MSCI World Indexes'!AM292-1</f>
        <v>6.9391573649912885E-2</v>
      </c>
      <c r="AN302" s="18">
        <f>'MSCI World Indexes'!AN293/'MSCI World Indexes'!AN292-1</f>
        <v>-5.3824631698934366E-2</v>
      </c>
      <c r="AO302" s="18">
        <f>'MSCI World Indexes'!AO293/'MSCI World Indexes'!AO292-1</f>
        <v>-0.32702202539499159</v>
      </c>
      <c r="AP302" s="18">
        <f>'MSCI World Indexes'!AP293/'MSCI World Indexes'!AP292-1</f>
        <v>-8.9432053766717701E-2</v>
      </c>
      <c r="AQ302" s="18">
        <f>'MSCI World Indexes'!AQ293/'MSCI World Indexes'!AQ292-1</f>
        <v>8.3676474108831389E-2</v>
      </c>
      <c r="AR302" s="18"/>
      <c r="AS302" s="18"/>
      <c r="AT302" s="18"/>
      <c r="AU302" s="18">
        <f>'MSCI World Indexes'!AU293/'MSCI World Indexes'!AU292-1</f>
        <v>-1.4470775877226116E-2</v>
      </c>
      <c r="AV302" s="18">
        <f>'MSCI World Indexes'!AV293/'MSCI World Indexes'!AV292-1</f>
        <v>-3.9033820807267139E-3</v>
      </c>
      <c r="AW302" s="18">
        <f>'MSCI World Indexes'!AW293/'MSCI World Indexes'!AW292-1</f>
        <v>-2.9842675091674931E-2</v>
      </c>
      <c r="AX302" s="18">
        <f>'MSCI World Indexes'!AX293/'MSCI World Indexes'!AX292-1</f>
        <v>-1.4446522591647915E-3</v>
      </c>
      <c r="BB302">
        <f>'MSCI World Indexes'!AY293</f>
        <v>3.36</v>
      </c>
      <c r="BC302" s="25">
        <f t="shared" si="16"/>
        <v>2.7577835453318489E-3</v>
      </c>
      <c r="BD302">
        <v>0.21</v>
      </c>
      <c r="BF302">
        <f t="shared" si="17"/>
        <v>0.12675170563914384</v>
      </c>
    </row>
    <row r="303" spans="1:58" x14ac:dyDescent="0.2">
      <c r="A303" s="1">
        <v>34424</v>
      </c>
      <c r="B303" s="18">
        <f>'MSCI World Indexes'!B294/'MSCI World Indexes'!B293-1</f>
        <v>-4.140128011900801E-2</v>
      </c>
      <c r="C303" s="18">
        <f>'MSCI World Indexes'!C294/'MSCI World Indexes'!C293-1</f>
        <v>-1.6279405993762541E-2</v>
      </c>
      <c r="D303" s="18"/>
      <c r="E303">
        <v>-1.460875659224814E-2</v>
      </c>
      <c r="F303" s="18">
        <f>'MSCI World Indexes'!F294/'MSCI World Indexes'!F293-1</f>
        <v>-3.5864070867323905E-2</v>
      </c>
      <c r="G303" s="18">
        <f>'MSCI World Indexes'!G294/'MSCI World Indexes'!G293-1</f>
        <v>-4.6746400851996217E-2</v>
      </c>
      <c r="H303" s="18">
        <f>'MSCI World Indexes'!H294/'MSCI World Indexes'!H293-1</f>
        <v>3.3522766280426719E-2</v>
      </c>
      <c r="I303" s="18">
        <f>'MSCI World Indexes'!I294/'MSCI World Indexes'!I293-1</f>
        <v>-6.6206065215016929E-2</v>
      </c>
      <c r="J303" s="18">
        <f>'MSCI World Indexes'!J294/'MSCI World Indexes'!J293-1</f>
        <v>-3.7582780470067911E-2</v>
      </c>
      <c r="K303" s="18">
        <f>'MSCI World Indexes'!K294/'MSCI World Indexes'!K293-1</f>
        <v>0.16070690820011557</v>
      </c>
      <c r="L303" s="18">
        <f>'MSCI World Indexes'!L294/'MSCI World Indexes'!L293-1</f>
        <v>-7.4425180093790289E-2</v>
      </c>
      <c r="M303" s="18">
        <f>'MSCI World Indexes'!M294/'MSCI World Indexes'!M293-1</f>
        <v>-3.5100171163456095E-2</v>
      </c>
      <c r="N303" s="18">
        <f>'MSCI World Indexes'!N294/'MSCI World Indexes'!N293-1</f>
        <v>-0.30518136922996786</v>
      </c>
      <c r="O303" s="18">
        <f>'MSCI World Indexes'!O294/'MSCI World Indexes'!O293-1</f>
        <v>1.6376250403355996E-2</v>
      </c>
      <c r="P303" s="18">
        <f>'MSCI World Indexes'!P294/'MSCI World Indexes'!P293-1</f>
        <v>-4.7550616984098126E-2</v>
      </c>
      <c r="Q303" s="18">
        <f>'MSCI World Indexes'!Q294/'MSCI World Indexes'!Q293-1</f>
        <v>-6.2684633624428887E-2</v>
      </c>
      <c r="R303" s="18">
        <f>'MSCI World Indexes'!R294/'MSCI World Indexes'!R293-1</f>
        <v>-1.2781224509749722E-2</v>
      </c>
      <c r="S303" s="18">
        <f>'MSCI World Indexes'!S294/'MSCI World Indexes'!S293-1</f>
        <v>-6.9374927065888325E-2</v>
      </c>
      <c r="T303" s="18">
        <f>'MSCI World Indexes'!T294/'MSCI World Indexes'!T293-1</f>
        <v>-4.5543433157801849E-2</v>
      </c>
      <c r="U303" s="18">
        <f>'MSCI World Indexes'!U294/'MSCI World Indexes'!U293-1</f>
        <v>-4.4915994423136318E-2</v>
      </c>
      <c r="V303" s="18">
        <f>'MSCI World Indexes'!V294/'MSCI World Indexes'!V293-1</f>
        <v>-0.1142059405181387</v>
      </c>
      <c r="W303" s="18">
        <f>'MSCI World Indexes'!W294/'MSCI World Indexes'!W293-1</f>
        <v>-0.1223769749446707</v>
      </c>
      <c r="X303" s="18">
        <f>'MSCI World Indexes'!X294/'MSCI World Indexes'!X293-1</f>
        <v>2.4830721594012228E-2</v>
      </c>
      <c r="Y303" s="18">
        <f>'MSCI World Indexes'!Y294/'MSCI World Indexes'!Y293-1</f>
        <v>-0.13216633118608967</v>
      </c>
      <c r="Z303" s="18">
        <f>'MSCI World Indexes'!Z294/'MSCI World Indexes'!Z293-1</f>
        <v>-4.3283632664878002E-2</v>
      </c>
      <c r="AA303" s="18">
        <f>'MSCI World Indexes'!AA294/'MSCI World Indexes'!AA293-1</f>
        <v>-0.10996050918556366</v>
      </c>
      <c r="AB303" s="18">
        <f>'MSCI World Indexes'!AB294/'MSCI World Indexes'!AB293-1</f>
        <v>-6.3555027941048836E-2</v>
      </c>
      <c r="AC303" s="18">
        <f>'MSCI World Indexes'!AC294/'MSCI World Indexes'!AC293-1</f>
        <v>-8.7830846068726265E-2</v>
      </c>
      <c r="AD303" s="18">
        <f>'MSCI World Indexes'!AD294/'MSCI World Indexes'!AD293-1</f>
        <v>-0.14769099981318989</v>
      </c>
      <c r="AE303" s="18">
        <f>'MSCI World Indexes'!AE294/'MSCI World Indexes'!AE293-1</f>
        <v>-3.3879051119278358E-2</v>
      </c>
      <c r="AF303" s="18">
        <f>'MSCI World Indexes'!AF294/'MSCI World Indexes'!AF293-1</f>
        <v>-9.7201421888805983E-2</v>
      </c>
      <c r="AG303" s="18">
        <f>'MSCI World Indexes'!AG294/'MSCI World Indexes'!AG293-1</f>
        <v>-8.6242054436293403E-2</v>
      </c>
      <c r="AH303" s="18">
        <f>'MSCI World Indexes'!AH294/'MSCI World Indexes'!AH293-1</f>
        <v>-2.258238248518929E-2</v>
      </c>
      <c r="AI303" s="18">
        <f>'MSCI World Indexes'!AI294/'MSCI World Indexes'!AI293-1</f>
        <v>-7.5128491307375089E-2</v>
      </c>
      <c r="AJ303" s="18">
        <f>'MSCI World Indexes'!AJ294/'MSCI World Indexes'!AJ293-1</f>
        <v>-0.10102819997291468</v>
      </c>
      <c r="AK303" s="18">
        <f>'MSCI World Indexes'!AK294/'MSCI World Indexes'!AK293-1</f>
        <v>-3.4333897642922273E-2</v>
      </c>
      <c r="AL303" s="18"/>
      <c r="AM303" s="18">
        <f>'MSCI World Indexes'!AM294/'MSCI World Indexes'!AM293-1</f>
        <v>-0.11138797550454005</v>
      </c>
      <c r="AN303" s="18">
        <f>'MSCI World Indexes'!AN294/'MSCI World Indexes'!AN293-1</f>
        <v>-0.18249687411585391</v>
      </c>
      <c r="AO303" s="18">
        <f>'MSCI World Indexes'!AO294/'MSCI World Indexes'!AO293-1</f>
        <v>-0.30006199135300093</v>
      </c>
      <c r="AP303" s="18">
        <f>'MSCI World Indexes'!AP294/'MSCI World Indexes'!AP293-1</f>
        <v>-9.745566412722162E-2</v>
      </c>
      <c r="AQ303" s="18">
        <f>'MSCI World Indexes'!AQ294/'MSCI World Indexes'!AQ293-1</f>
        <v>1.9495761190733152E-3</v>
      </c>
      <c r="AR303" s="18"/>
      <c r="AS303" s="18"/>
      <c r="AT303" s="18"/>
      <c r="AU303" s="18">
        <f>'MSCI World Indexes'!AU294/'MSCI World Indexes'!AU293-1</f>
        <v>-4.4685324710492358E-2</v>
      </c>
      <c r="AV303" s="18">
        <f>'MSCI World Indexes'!AV294/'MSCI World Indexes'!AV293-1</f>
        <v>-4.4239988920319218E-2</v>
      </c>
      <c r="AW303" s="18">
        <f>'MSCI World Indexes'!AW294/'MSCI World Indexes'!AW293-1</f>
        <v>-6.8284340092132689E-2</v>
      </c>
      <c r="AX303" s="18">
        <f>'MSCI World Indexes'!AX294/'MSCI World Indexes'!AX293-1</f>
        <v>-0.11164960594256734</v>
      </c>
      <c r="BB303">
        <f>'MSCI World Indexes'!AY294</f>
        <v>3.48</v>
      </c>
      <c r="BC303" s="25">
        <f t="shared" si="16"/>
        <v>2.8547479987741653E-3</v>
      </c>
      <c r="BD303">
        <v>0.27</v>
      </c>
      <c r="BF303">
        <f t="shared" si="17"/>
        <v>3.5091319811270116E-2</v>
      </c>
    </row>
    <row r="304" spans="1:58" x14ac:dyDescent="0.2">
      <c r="A304" s="1">
        <v>34453</v>
      </c>
      <c r="B304" s="18">
        <f>'MSCI World Indexes'!B295/'MSCI World Indexes'!B294-1</f>
        <v>-1.2397432507348261E-2</v>
      </c>
      <c r="C304" s="18">
        <f>'MSCI World Indexes'!C295/'MSCI World Indexes'!C294-1</f>
        <v>5.3389265878348136E-2</v>
      </c>
      <c r="D304" s="18"/>
      <c r="E304">
        <v>1.6518433280992229E-2</v>
      </c>
      <c r="F304" s="18">
        <f>'MSCI World Indexes'!F295/'MSCI World Indexes'!F294-1</f>
        <v>7.5154170386827479E-2</v>
      </c>
      <c r="G304" s="18">
        <f>'MSCI World Indexes'!G295/'MSCI World Indexes'!G294-1</f>
        <v>4.2991324253028873E-2</v>
      </c>
      <c r="H304" s="18">
        <f>'MSCI World Indexes'!H295/'MSCI World Indexes'!H294-1</f>
        <v>5.8874760494687317E-2</v>
      </c>
      <c r="I304" s="18">
        <f>'MSCI World Indexes'!I295/'MSCI World Indexes'!I294-1</f>
        <v>1.5768087816119269E-3</v>
      </c>
      <c r="J304" s="18">
        <f>'MSCI World Indexes'!J295/'MSCI World Indexes'!J294-1</f>
        <v>4.9765264031512713E-2</v>
      </c>
      <c r="K304" s="18">
        <f>'MSCI World Indexes'!K295/'MSCI World Indexes'!K294-1</f>
        <v>0.10284960532652154</v>
      </c>
      <c r="L304" s="18">
        <f>'MSCI World Indexes'!L295/'MSCI World Indexes'!L294-1</f>
        <v>3.4070918500972436E-3</v>
      </c>
      <c r="M304" s="18">
        <f>'MSCI World Indexes'!M295/'MSCI World Indexes'!M294-1</f>
        <v>5.3699286756884845E-2</v>
      </c>
      <c r="N304" s="18">
        <f>'MSCI World Indexes'!N295/'MSCI World Indexes'!N294-1</f>
        <v>-0.24404579372380664</v>
      </c>
      <c r="O304" s="18">
        <f>'MSCI World Indexes'!O295/'MSCI World Indexes'!O294-1</f>
        <v>-4.9805540122231928E-2</v>
      </c>
      <c r="P304" s="18">
        <f>'MSCI World Indexes'!P295/'MSCI World Indexes'!P294-1</f>
        <v>2.1753451439014526E-2</v>
      </c>
      <c r="Q304" s="18">
        <f>'MSCI World Indexes'!Q295/'MSCI World Indexes'!Q294-1</f>
        <v>8.1040102539295278E-2</v>
      </c>
      <c r="R304" s="18">
        <f>'MSCI World Indexes'!R295/'MSCI World Indexes'!R294-1</f>
        <v>-1.5104482375047135E-2</v>
      </c>
      <c r="S304" s="18">
        <f>'MSCI World Indexes'!S295/'MSCI World Indexes'!S294-1</f>
        <v>3.3668225051301404E-2</v>
      </c>
      <c r="T304" s="18">
        <f>'MSCI World Indexes'!T295/'MSCI World Indexes'!T294-1</f>
        <v>1.1927951903884626E-2</v>
      </c>
      <c r="U304" s="18">
        <f>'MSCI World Indexes'!U295/'MSCI World Indexes'!U294-1</f>
        <v>-1.2805766428954923E-2</v>
      </c>
      <c r="V304" s="18">
        <f>'MSCI World Indexes'!V295/'MSCI World Indexes'!V294-1</f>
        <v>-2.852944892353626E-2</v>
      </c>
      <c r="W304" s="18">
        <f>'MSCI World Indexes'!W295/'MSCI World Indexes'!W294-1</f>
        <v>3.4618862400068728E-3</v>
      </c>
      <c r="X304" s="18">
        <f>'MSCI World Indexes'!X295/'MSCI World Indexes'!X294-1</f>
        <v>-0.21411144786649394</v>
      </c>
      <c r="Y304" s="18">
        <f>'MSCI World Indexes'!Y295/'MSCI World Indexes'!Y294-1</f>
        <v>6.4106676575306887E-2</v>
      </c>
      <c r="Z304" s="18">
        <f>'MSCI World Indexes'!Z295/'MSCI World Indexes'!Z294-1</f>
        <v>4.2098316812980263E-2</v>
      </c>
      <c r="AA304" s="18">
        <f>'MSCI World Indexes'!AA295/'MSCI World Indexes'!AA294-1</f>
        <v>1.670817488450993E-3</v>
      </c>
      <c r="AB304" s="18">
        <f>'MSCI World Indexes'!AB295/'MSCI World Indexes'!AB294-1</f>
        <v>8.0287757920558533E-3</v>
      </c>
      <c r="AC304" s="18">
        <f>'MSCI World Indexes'!AC295/'MSCI World Indexes'!AC294-1</f>
        <v>6.7389722034609578E-2</v>
      </c>
      <c r="AD304" s="18">
        <f>'MSCI World Indexes'!AD295/'MSCI World Indexes'!AD294-1</f>
        <v>0.10092183171965141</v>
      </c>
      <c r="AE304" s="18">
        <f>'MSCI World Indexes'!AE295/'MSCI World Indexes'!AE294-1</f>
        <v>3.8227438628600785E-2</v>
      </c>
      <c r="AF304" s="18">
        <f>'MSCI World Indexes'!AF295/'MSCI World Indexes'!AF294-1</f>
        <v>9.6796238360235209E-2</v>
      </c>
      <c r="AG304" s="18">
        <f>'MSCI World Indexes'!AG295/'MSCI World Indexes'!AG294-1</f>
        <v>3.3639314179875646E-2</v>
      </c>
      <c r="AH304" s="18">
        <f>'MSCI World Indexes'!AH295/'MSCI World Indexes'!AH294-1</f>
        <v>9.3070042799661579E-2</v>
      </c>
      <c r="AI304" s="18">
        <f>'MSCI World Indexes'!AI295/'MSCI World Indexes'!AI294-1</f>
        <v>3.422056108706828E-2</v>
      </c>
      <c r="AJ304" s="18">
        <f>'MSCI World Indexes'!AJ295/'MSCI World Indexes'!AJ294-1</f>
        <v>6.4314270815226893E-2</v>
      </c>
      <c r="AK304" s="18">
        <f>'MSCI World Indexes'!AK295/'MSCI World Indexes'!AK294-1</f>
        <v>0.18769849029378238</v>
      </c>
      <c r="AL304" s="18"/>
      <c r="AM304" s="18">
        <f>'MSCI World Indexes'!AM295/'MSCI World Indexes'!AM294-1</f>
        <v>-2.305765091694234E-2</v>
      </c>
      <c r="AN304" s="18">
        <f>'MSCI World Indexes'!AN295/'MSCI World Indexes'!AN294-1</f>
        <v>-2.3433400689940043E-2</v>
      </c>
      <c r="AO304" s="18">
        <f>'MSCI World Indexes'!AO295/'MSCI World Indexes'!AO294-1</f>
        <v>-0.17987032894662147</v>
      </c>
      <c r="AP304" s="18">
        <f>'MSCI World Indexes'!AP295/'MSCI World Indexes'!AP294-1</f>
        <v>-0.10016622522604801</v>
      </c>
      <c r="AQ304" s="18">
        <f>'MSCI World Indexes'!AQ295/'MSCI World Indexes'!AQ294-1</f>
        <v>-6.2849331378363904E-2</v>
      </c>
      <c r="AR304" s="18"/>
      <c r="AS304" s="18"/>
      <c r="AT304" s="18"/>
      <c r="AU304" s="18">
        <f>'MSCI World Indexes'!AU295/'MSCI World Indexes'!AU294-1</f>
        <v>2.9282835642956861E-2</v>
      </c>
      <c r="AV304" s="18">
        <f>'MSCI World Indexes'!AV295/'MSCI World Indexes'!AV294-1</f>
        <v>4.1215032579189792E-2</v>
      </c>
      <c r="AW304" s="18">
        <f>'MSCI World Indexes'!AW295/'MSCI World Indexes'!AW294-1</f>
        <v>-7.75572768620022E-2</v>
      </c>
      <c r="AX304" s="18">
        <f>'MSCI World Indexes'!AX295/'MSCI World Indexes'!AX294-1</f>
        <v>3.5432681204843108E-2</v>
      </c>
      <c r="BB304">
        <f>'MSCI World Indexes'!AY295</f>
        <v>3.87</v>
      </c>
      <c r="BC304" s="25">
        <f t="shared" si="16"/>
        <v>3.1691721789193217E-3</v>
      </c>
      <c r="BD304">
        <v>0.27</v>
      </c>
      <c r="BF304">
        <f t="shared" si="17"/>
        <v>0.10622221325530745</v>
      </c>
    </row>
    <row r="305" spans="1:58" x14ac:dyDescent="0.2">
      <c r="A305" s="1">
        <v>34485</v>
      </c>
      <c r="B305" s="18">
        <f>'MSCI World Indexes'!B296/'MSCI World Indexes'!B295-1</f>
        <v>-2.7829064211534082E-2</v>
      </c>
      <c r="C305" s="18">
        <f>'MSCI World Indexes'!C296/'MSCI World Indexes'!C295-1</f>
        <v>-2.3855429691392871E-2</v>
      </c>
      <c r="D305" s="18"/>
      <c r="E305">
        <v>-7.6795710948931006E-2</v>
      </c>
      <c r="F305" s="18">
        <f>'MSCI World Indexes'!F296/'MSCI World Indexes'!F295-1</f>
        <v>-5.9008700186363616E-2</v>
      </c>
      <c r="G305" s="18">
        <f>'MSCI World Indexes'!G296/'MSCI World Indexes'!G295-1</f>
        <v>-4.827510738676033E-2</v>
      </c>
      <c r="H305" s="18">
        <f>'MSCI World Indexes'!H296/'MSCI World Indexes'!H295-1</f>
        <v>-5.8781133159166998E-2</v>
      </c>
      <c r="I305" s="18">
        <f>'MSCI World Indexes'!I296/'MSCI World Indexes'!I295-1</f>
        <v>-0.11215777864279231</v>
      </c>
      <c r="J305" s="18">
        <f>'MSCI World Indexes'!J296/'MSCI World Indexes'!J295-1</f>
        <v>-5.0538960311045322E-2</v>
      </c>
      <c r="K305" s="18">
        <f>'MSCI World Indexes'!K296/'MSCI World Indexes'!K295-1</f>
        <v>-7.8468746914939547E-2</v>
      </c>
      <c r="L305" s="18">
        <f>'MSCI World Indexes'!L296/'MSCI World Indexes'!L295-1</f>
        <v>1.1590975762433509E-2</v>
      </c>
      <c r="M305" s="18">
        <f>'MSCI World Indexes'!M296/'MSCI World Indexes'!M295-1</f>
        <v>-3.328428143336426E-2</v>
      </c>
      <c r="N305" s="18">
        <f>'MSCI World Indexes'!N296/'MSCI World Indexes'!N295-1</f>
        <v>1.6708358686588598E-2</v>
      </c>
      <c r="O305" s="18">
        <f>'MSCI World Indexes'!O296/'MSCI World Indexes'!O295-1</f>
        <v>-9.6813264837322111E-2</v>
      </c>
      <c r="P305" s="18">
        <f>'MSCI World Indexes'!P296/'MSCI World Indexes'!P295-1</f>
        <v>-3.3276947394691447E-3</v>
      </c>
      <c r="Q305" s="18">
        <f>'MSCI World Indexes'!Q296/'MSCI World Indexes'!Q295-1</f>
        <v>-1.4527704995506152E-2</v>
      </c>
      <c r="R305" s="18">
        <f>'MSCI World Indexes'!R296/'MSCI World Indexes'!R295-1</f>
        <v>2.5791433891986237E-4</v>
      </c>
      <c r="S305" s="18">
        <f>'MSCI World Indexes'!S296/'MSCI World Indexes'!S295-1</f>
        <v>-5.4904017966918461E-2</v>
      </c>
      <c r="T305" s="18">
        <f>'MSCI World Indexes'!T296/'MSCI World Indexes'!T295-1</f>
        <v>1.4360347401726425E-2</v>
      </c>
      <c r="U305" s="18">
        <f>'MSCI World Indexes'!U296/'MSCI World Indexes'!U295-1</f>
        <v>1.0417206082888875E-2</v>
      </c>
      <c r="V305" s="18">
        <f>'MSCI World Indexes'!V296/'MSCI World Indexes'!V295-1</f>
        <v>7.3665057896460828E-2</v>
      </c>
      <c r="W305" s="18">
        <f>'MSCI World Indexes'!W296/'MSCI World Indexes'!W295-1</f>
        <v>0.10325012658372668</v>
      </c>
      <c r="X305" s="18">
        <f>'MSCI World Indexes'!X296/'MSCI World Indexes'!X295-1</f>
        <v>-5.0286839010105222E-3</v>
      </c>
      <c r="Y305" s="18">
        <f>'MSCI World Indexes'!Y296/'MSCI World Indexes'!Y295-1</f>
        <v>9.5951866522626439E-2</v>
      </c>
      <c r="Z305" s="18">
        <f>'MSCI World Indexes'!Z296/'MSCI World Indexes'!Z295-1</f>
        <v>2.1417608483326411E-2</v>
      </c>
      <c r="AA305" s="18">
        <f>'MSCI World Indexes'!AA296/'MSCI World Indexes'!AA295-1</f>
        <v>6.6540480379514433E-2</v>
      </c>
      <c r="AB305" s="18">
        <f>'MSCI World Indexes'!AB296/'MSCI World Indexes'!AB295-1</f>
        <v>-0.15359132968662137</v>
      </c>
      <c r="AC305" s="18">
        <f>'MSCI World Indexes'!AC296/'MSCI World Indexes'!AC295-1</f>
        <v>4.4004718082296224E-2</v>
      </c>
      <c r="AD305" s="18">
        <f>'MSCI World Indexes'!AD296/'MSCI World Indexes'!AD295-1</f>
        <v>-3.3585416312009619E-2</v>
      </c>
      <c r="AE305" s="18">
        <f>'MSCI World Indexes'!AE296/'MSCI World Indexes'!AE295-1</f>
        <v>9.3143861555096574E-2</v>
      </c>
      <c r="AF305" s="18">
        <f>'MSCI World Indexes'!AF296/'MSCI World Indexes'!AF295-1</f>
        <v>6.200484578513743E-3</v>
      </c>
      <c r="AG305" s="18">
        <f>'MSCI World Indexes'!AG296/'MSCI World Indexes'!AG295-1</f>
        <v>9.0061596532343469E-2</v>
      </c>
      <c r="AH305" s="18">
        <f>'MSCI World Indexes'!AH296/'MSCI World Indexes'!AH295-1</f>
        <v>5.4708229290003629E-3</v>
      </c>
      <c r="AI305" s="18">
        <f>'MSCI World Indexes'!AI296/'MSCI World Indexes'!AI295-1</f>
        <v>4.5692966092395482E-2</v>
      </c>
      <c r="AJ305" s="18">
        <f>'MSCI World Indexes'!AJ296/'MSCI World Indexes'!AJ295-1</f>
        <v>5.599651586912735E-2</v>
      </c>
      <c r="AK305" s="18">
        <f>'MSCI World Indexes'!AK296/'MSCI World Indexes'!AK295-1</f>
        <v>-3.9944590789354195E-2</v>
      </c>
      <c r="AL305" s="18"/>
      <c r="AM305" s="18">
        <f>'MSCI World Indexes'!AM296/'MSCI World Indexes'!AM295-1</f>
        <v>1.2294369887481116E-2</v>
      </c>
      <c r="AN305" s="18">
        <f>'MSCI World Indexes'!AN296/'MSCI World Indexes'!AN295-1</f>
        <v>4.3773006836316908E-2</v>
      </c>
      <c r="AO305" s="18">
        <f>'MSCI World Indexes'!AO296/'MSCI World Indexes'!AO295-1</f>
        <v>6.2704214432076411E-2</v>
      </c>
      <c r="AP305" s="18">
        <f>'MSCI World Indexes'!AP296/'MSCI World Indexes'!AP295-1</f>
        <v>0.12317554921297402</v>
      </c>
      <c r="AQ305" s="18">
        <f>'MSCI World Indexes'!AQ296/'MSCI World Indexes'!AQ295-1</f>
        <v>-7.3851872764916116E-2</v>
      </c>
      <c r="AR305" s="18"/>
      <c r="AS305" s="18"/>
      <c r="AT305" s="18"/>
      <c r="AU305" s="18">
        <f>'MSCI World Indexes'!AU296/'MSCI World Indexes'!AU295-1</f>
        <v>9.8331602675538754E-4</v>
      </c>
      <c r="AV305" s="18">
        <f>'MSCI World Indexes'!AV296/'MSCI World Indexes'!AV295-1</f>
        <v>-6.908016711928755E-3</v>
      </c>
      <c r="AW305" s="18">
        <f>'MSCI World Indexes'!AW296/'MSCI World Indexes'!AW295-1</f>
        <v>5.5163507375465493E-2</v>
      </c>
      <c r="AX305" s="18">
        <f>'MSCI World Indexes'!AX296/'MSCI World Indexes'!AX295-1</f>
        <v>2.0913290946746432E-2</v>
      </c>
      <c r="BB305">
        <f>'MSCI World Indexes'!AY296</f>
        <v>4.16</v>
      </c>
      <c r="BC305" s="25">
        <f t="shared" si="16"/>
        <v>3.4022740126777862E-3</v>
      </c>
      <c r="BD305">
        <v>0.31</v>
      </c>
      <c r="BF305">
        <f t="shared" si="17"/>
        <v>7.2260567231481554E-2</v>
      </c>
    </row>
    <row r="306" spans="1:58" x14ac:dyDescent="0.2">
      <c r="A306" s="1">
        <v>34515</v>
      </c>
      <c r="B306" s="18">
        <f>'MSCI World Indexes'!B297/'MSCI World Indexes'!B296-1</f>
        <v>7.498080632572468E-2</v>
      </c>
      <c r="C306" s="18">
        <f>'MSCI World Indexes'!C297/'MSCI World Indexes'!C296-1</f>
        <v>-1.7630835994566052E-2</v>
      </c>
      <c r="D306" s="18"/>
      <c r="E306">
        <v>4.4379564219182654E-2</v>
      </c>
      <c r="F306" s="18">
        <f>'MSCI World Indexes'!F297/'MSCI World Indexes'!F296-1</f>
        <v>-1.2088250384812649E-2</v>
      </c>
      <c r="G306" s="18">
        <f>'MSCI World Indexes'!G297/'MSCI World Indexes'!G296-1</f>
        <v>-3.9996696361625284E-2</v>
      </c>
      <c r="H306" s="18">
        <f>'MSCI World Indexes'!H297/'MSCI World Indexes'!H296-1</f>
        <v>1.8336475812292807E-3</v>
      </c>
      <c r="I306" s="18">
        <f>'MSCI World Indexes'!I297/'MSCI World Indexes'!I296-1</f>
        <v>-1.9339627237209278E-3</v>
      </c>
      <c r="J306" s="18">
        <f>'MSCI World Indexes'!J297/'MSCI World Indexes'!J296-1</f>
        <v>-1.2862975137795107E-3</v>
      </c>
      <c r="K306" s="18">
        <f>'MSCI World Indexes'!K297/'MSCI World Indexes'!K296-1</f>
        <v>-6.6559538524928019E-2</v>
      </c>
      <c r="L306" s="18">
        <f>'MSCI World Indexes'!L297/'MSCI World Indexes'!L296-1</f>
        <v>-4.7726748580288247E-2</v>
      </c>
      <c r="M306" s="18">
        <f>'MSCI World Indexes'!M297/'MSCI World Indexes'!M296-1</f>
        <v>-1.1361864186508974E-2</v>
      </c>
      <c r="N306" s="18">
        <f>'MSCI World Indexes'!N297/'MSCI World Indexes'!N296-1</f>
        <v>-0.2818257585161279</v>
      </c>
      <c r="O306" s="18">
        <f>'MSCI World Indexes'!O297/'MSCI World Indexes'!O296-1</f>
        <v>-5.1314065510597362E-2</v>
      </c>
      <c r="P306" s="18">
        <f>'MSCI World Indexes'!P297/'MSCI World Indexes'!P296-1</f>
        <v>-5.7580479118555572E-2</v>
      </c>
      <c r="Q306" s="18">
        <f>'MSCI World Indexes'!Q297/'MSCI World Indexes'!Q296-1</f>
        <v>-5.2941771541934801E-2</v>
      </c>
      <c r="R306" s="18">
        <f>'MSCI World Indexes'!R297/'MSCI World Indexes'!R296-1</f>
        <v>8.642091378666672E-3</v>
      </c>
      <c r="S306" s="18">
        <f>'MSCI World Indexes'!S297/'MSCI World Indexes'!S296-1</f>
        <v>6.2790754148167593E-4</v>
      </c>
      <c r="T306" s="18">
        <f>'MSCI World Indexes'!T297/'MSCI World Indexes'!T296-1</f>
        <v>-3.0328841298329801E-2</v>
      </c>
      <c r="U306" s="18">
        <f>'MSCI World Indexes'!U297/'MSCI World Indexes'!U296-1</f>
        <v>-6.6431485768138954E-2</v>
      </c>
      <c r="V306" s="18">
        <f>'MSCI World Indexes'!V297/'MSCI World Indexes'!V296-1</f>
        <v>-0.10977453475291687</v>
      </c>
      <c r="W306" s="18">
        <f>'MSCI World Indexes'!W297/'MSCI World Indexes'!W296-1</f>
        <v>-0.14638639697612621</v>
      </c>
      <c r="X306" s="18">
        <f>'MSCI World Indexes'!X297/'MSCI World Indexes'!X296-1</f>
        <v>2.171212139488321E-2</v>
      </c>
      <c r="Y306" s="18">
        <f>'MSCI World Indexes'!Y297/'MSCI World Indexes'!Y296-1</f>
        <v>-2.8274752231873479E-2</v>
      </c>
      <c r="Z306" s="18">
        <f>'MSCI World Indexes'!Z297/'MSCI World Indexes'!Z296-1</f>
        <v>4.8827581134117448E-2</v>
      </c>
      <c r="AA306" s="18">
        <f>'MSCI World Indexes'!AA297/'MSCI World Indexes'!AA296-1</f>
        <v>-8.3485996095483794E-2</v>
      </c>
      <c r="AB306" s="18">
        <f>'MSCI World Indexes'!AB297/'MSCI World Indexes'!AB296-1</f>
        <v>-0.13676721065919339</v>
      </c>
      <c r="AC306" s="18">
        <f>'MSCI World Indexes'!AC297/'MSCI World Indexes'!AC296-1</f>
        <v>-1.6970595677323175E-2</v>
      </c>
      <c r="AD306" s="18">
        <f>'MSCI World Indexes'!AD297/'MSCI World Indexes'!AD296-1</f>
        <v>1.631043264594445E-2</v>
      </c>
      <c r="AE306" s="18">
        <f>'MSCI World Indexes'!AE297/'MSCI World Indexes'!AE296-1</f>
        <v>-9.5611341599668775E-2</v>
      </c>
      <c r="AF306" s="18">
        <f>'MSCI World Indexes'!AF297/'MSCI World Indexes'!AF296-1</f>
        <v>-2.1532005741645155E-2</v>
      </c>
      <c r="AG306" s="18">
        <f>'MSCI World Indexes'!AG297/'MSCI World Indexes'!AG296-1</f>
        <v>-3.2625881144227042E-2</v>
      </c>
      <c r="AH306" s="18">
        <f>'MSCI World Indexes'!AH297/'MSCI World Indexes'!AH296-1</f>
        <v>1.9502298846107546E-2</v>
      </c>
      <c r="AI306" s="18">
        <f>'MSCI World Indexes'!AI297/'MSCI World Indexes'!AI296-1</f>
        <v>-5.3406650296276004E-2</v>
      </c>
      <c r="AJ306" s="18">
        <f>'MSCI World Indexes'!AJ297/'MSCI World Indexes'!AJ296-1</f>
        <v>-6.0925062894378601E-2</v>
      </c>
      <c r="AK306" s="18">
        <f>'MSCI World Indexes'!AK297/'MSCI World Indexes'!AK296-1</f>
        <v>2.2470847032662888E-4</v>
      </c>
      <c r="AL306" s="18"/>
      <c r="AM306" s="18">
        <f>'MSCI World Indexes'!AM297/'MSCI World Indexes'!AM296-1</f>
        <v>4.9925852694018724E-2</v>
      </c>
      <c r="AN306" s="18">
        <f>'MSCI World Indexes'!AN297/'MSCI World Indexes'!AN296-1</f>
        <v>-0.11380787049713581</v>
      </c>
      <c r="AO306" s="18">
        <f>'MSCI World Indexes'!AO297/'MSCI World Indexes'!AO296-1</f>
        <v>0.23754185286032525</v>
      </c>
      <c r="AP306" s="18">
        <f>'MSCI World Indexes'!AP297/'MSCI World Indexes'!AP296-1</f>
        <v>-8.6948663635114887E-2</v>
      </c>
      <c r="AQ306" s="18">
        <f>'MSCI World Indexes'!AQ297/'MSCI World Indexes'!AQ296-1</f>
        <v>7.4774545916423296E-2</v>
      </c>
      <c r="AR306" s="18"/>
      <c r="AS306" s="18"/>
      <c r="AT306" s="18"/>
      <c r="AU306" s="18">
        <f>'MSCI World Indexes'!AU297/'MSCI World Indexes'!AU296-1</f>
        <v>-4.3890170996884192E-3</v>
      </c>
      <c r="AV306" s="18">
        <f>'MSCI World Indexes'!AV297/'MSCI World Indexes'!AV296-1</f>
        <v>1.2916769051202426E-2</v>
      </c>
      <c r="AW306" s="18">
        <f>'MSCI World Indexes'!AW297/'MSCI World Indexes'!AW296-1</f>
        <v>-6.6480011539463479E-2</v>
      </c>
      <c r="AX306" s="18">
        <f>'MSCI World Indexes'!AX297/'MSCI World Indexes'!AX296-1</f>
        <v>-3.6061341164118632E-3</v>
      </c>
      <c r="BB306">
        <f>'MSCI World Indexes'!AY297</f>
        <v>4.1500000000000004</v>
      </c>
      <c r="BC306" s="25">
        <f t="shared" si="16"/>
        <v>3.3942459274463044E-3</v>
      </c>
      <c r="BD306">
        <v>0.31</v>
      </c>
      <c r="BF306">
        <f t="shared" si="17"/>
        <v>-2.4067400305649578E-3</v>
      </c>
    </row>
    <row r="307" spans="1:58" x14ac:dyDescent="0.2">
      <c r="A307" s="1">
        <v>34544</v>
      </c>
      <c r="B307" s="18">
        <f>'MSCI World Indexes'!B298/'MSCI World Indexes'!B297-1</f>
        <v>-2.6416348559292646E-2</v>
      </c>
      <c r="C307" s="18">
        <f>'MSCI World Indexes'!C298/'MSCI World Indexes'!C297-1</f>
        <v>4.4126816966203464E-2</v>
      </c>
      <c r="D307" s="18"/>
      <c r="E307">
        <v>4.8535268914517093E-2</v>
      </c>
      <c r="F307" s="18">
        <f>'MSCI World Indexes'!F298/'MSCI World Indexes'!F297-1</f>
        <v>0.11859107528668766</v>
      </c>
      <c r="G307" s="18">
        <f>'MSCI World Indexes'!G298/'MSCI World Indexes'!G297-1</f>
        <v>9.7406727023986228E-2</v>
      </c>
      <c r="H307" s="18">
        <f>'MSCI World Indexes'!H298/'MSCI World Indexes'!H297-1</f>
        <v>4.8103548961775378E-2</v>
      </c>
      <c r="I307" s="18">
        <f>'MSCI World Indexes'!I298/'MSCI World Indexes'!I297-1</f>
        <v>-1.8840204801811034E-3</v>
      </c>
      <c r="J307" s="18">
        <f>'MSCI World Indexes'!J298/'MSCI World Indexes'!J297-1</f>
        <v>7.9044300647088228E-2</v>
      </c>
      <c r="K307" s="18">
        <f>'MSCI World Indexes'!K298/'MSCI World Indexes'!K297-1</f>
        <v>5.2505892842954704E-2</v>
      </c>
      <c r="L307" s="18">
        <f>'MSCI World Indexes'!L298/'MSCI World Indexes'!L297-1</f>
        <v>0.12278093561880832</v>
      </c>
      <c r="M307" s="18">
        <f>'MSCI World Indexes'!M298/'MSCI World Indexes'!M297-1</f>
        <v>5.8816738222935649E-2</v>
      </c>
      <c r="N307" s="18">
        <f>'MSCI World Indexes'!N298/'MSCI World Indexes'!N297-1</f>
        <v>0.22016460905349788</v>
      </c>
      <c r="O307" s="18">
        <f>'MSCI World Indexes'!O298/'MSCI World Indexes'!O297-1</f>
        <v>6.1774932570760166E-2</v>
      </c>
      <c r="P307" s="18">
        <f>'MSCI World Indexes'!P298/'MSCI World Indexes'!P297-1</f>
        <v>5.7474573018614583E-2</v>
      </c>
      <c r="Q307" s="18">
        <f>'MSCI World Indexes'!Q298/'MSCI World Indexes'!Q297-1</f>
        <v>6.5704007031997858E-2</v>
      </c>
      <c r="R307" s="18">
        <f>'MSCI World Indexes'!R298/'MSCI World Indexes'!R297-1</f>
        <v>-2.4238598472997697E-2</v>
      </c>
      <c r="S307" s="18">
        <f>'MSCI World Indexes'!S298/'MSCI World Indexes'!S297-1</f>
        <v>5.0917001802801343E-2</v>
      </c>
      <c r="T307" s="18">
        <f>'MSCI World Indexes'!T298/'MSCI World Indexes'!T297-1</f>
        <v>3.1501877467494221E-2</v>
      </c>
      <c r="U307" s="18">
        <f>'MSCI World Indexes'!U298/'MSCI World Indexes'!U297-1</f>
        <v>4.4301847892719071E-2</v>
      </c>
      <c r="V307" s="18">
        <f>'MSCI World Indexes'!V298/'MSCI World Indexes'!V297-1</f>
        <v>8.5673556574493936E-2</v>
      </c>
      <c r="W307" s="18">
        <f>'MSCI World Indexes'!W298/'MSCI World Indexes'!W297-1</f>
        <v>7.9237078657658166E-2</v>
      </c>
      <c r="X307" s="18">
        <f>'MSCI World Indexes'!X298/'MSCI World Indexes'!X297-1</f>
        <v>0.1794289064928829</v>
      </c>
      <c r="Y307" s="18">
        <f>'MSCI World Indexes'!Y298/'MSCI World Indexes'!Y297-1</f>
        <v>-6.0633617460021938E-3</v>
      </c>
      <c r="Z307" s="18">
        <f>'MSCI World Indexes'!Z298/'MSCI World Indexes'!Z297-1</f>
        <v>-3.6373761332622045E-2</v>
      </c>
      <c r="AA307" s="18">
        <f>'MSCI World Indexes'!AA298/'MSCI World Indexes'!AA297-1</f>
        <v>7.7159664698543073E-2</v>
      </c>
      <c r="AB307" s="18">
        <f>'MSCI World Indexes'!AB298/'MSCI World Indexes'!AB297-1</f>
        <v>0.10668756384601408</v>
      </c>
      <c r="AC307" s="18">
        <f>'MSCI World Indexes'!AC298/'MSCI World Indexes'!AC297-1</f>
        <v>1.5563550165511586E-3</v>
      </c>
      <c r="AD307" s="18">
        <f>'MSCI World Indexes'!AD298/'MSCI World Indexes'!AD297-1</f>
        <v>2.5740154288165229E-2</v>
      </c>
      <c r="AE307" s="18">
        <f>'MSCI World Indexes'!AE298/'MSCI World Indexes'!AE297-1</f>
        <v>3.4637906278779385E-2</v>
      </c>
      <c r="AF307" s="18">
        <f>'MSCI World Indexes'!AF298/'MSCI World Indexes'!AF297-1</f>
        <v>2.444755725269121E-2</v>
      </c>
      <c r="AG307" s="18">
        <f>'MSCI World Indexes'!AG298/'MSCI World Indexes'!AG297-1</f>
        <v>0.10704753887819174</v>
      </c>
      <c r="AH307" s="18">
        <f>'MSCI World Indexes'!AH298/'MSCI World Indexes'!AH297-1</f>
        <v>0.14561929849306754</v>
      </c>
      <c r="AI307" s="18">
        <f>'MSCI World Indexes'!AI298/'MSCI World Indexes'!AI297-1</f>
        <v>4.8726229980710523E-2</v>
      </c>
      <c r="AJ307" s="18">
        <f>'MSCI World Indexes'!AJ298/'MSCI World Indexes'!AJ297-1</f>
        <v>3.669341999802378E-2</v>
      </c>
      <c r="AK307" s="18">
        <f>'MSCI World Indexes'!AK298/'MSCI World Indexes'!AK297-1</f>
        <v>6.8242819812469602E-2</v>
      </c>
      <c r="AL307" s="18"/>
      <c r="AM307" s="18">
        <f>'MSCI World Indexes'!AM298/'MSCI World Indexes'!AM297-1</f>
        <v>2.9654477924252021E-2</v>
      </c>
      <c r="AN307" s="18">
        <f>'MSCI World Indexes'!AN298/'MSCI World Indexes'!AN297-1</f>
        <v>0.11675647617164331</v>
      </c>
      <c r="AO307" s="18">
        <f>'MSCI World Indexes'!AO298/'MSCI World Indexes'!AO297-1</f>
        <v>0.12422360248447228</v>
      </c>
      <c r="AP307" s="18">
        <f>'MSCI World Indexes'!AP298/'MSCI World Indexes'!AP297-1</f>
        <v>-2.5804459365300514E-2</v>
      </c>
      <c r="AQ307" s="18">
        <f>'MSCI World Indexes'!AQ298/'MSCI World Indexes'!AQ297-1</f>
        <v>-1.5771062552442205E-2</v>
      </c>
      <c r="AR307" s="18"/>
      <c r="AS307" s="18"/>
      <c r="AT307" s="18"/>
      <c r="AU307" s="18">
        <f>'MSCI World Indexes'!AU298/'MSCI World Indexes'!AU297-1</f>
        <v>1.7392887446886718E-2</v>
      </c>
      <c r="AV307" s="18">
        <f>'MSCI World Indexes'!AV298/'MSCI World Indexes'!AV297-1</f>
        <v>8.4205060074047378E-3</v>
      </c>
      <c r="AW307" s="18">
        <f>'MSCI World Indexes'!AW298/'MSCI World Indexes'!AW297-1</f>
        <v>9.4240608283644445E-2</v>
      </c>
      <c r="AX307" s="18">
        <f>'MSCI World Indexes'!AX298/'MSCI World Indexes'!AX297-1</f>
        <v>3.585300013668058E-2</v>
      </c>
      <c r="BB307">
        <f>'MSCI World Indexes'!AY298</f>
        <v>4.2700000000000005</v>
      </c>
      <c r="BC307" s="25">
        <f t="shared" si="16"/>
        <v>3.4905363507502507E-3</v>
      </c>
      <c r="BD307">
        <v>0.28000000000000003</v>
      </c>
      <c r="BF307">
        <f t="shared" si="17"/>
        <v>2.8505492997926263E-2</v>
      </c>
    </row>
    <row r="308" spans="1:58" x14ac:dyDescent="0.2">
      <c r="A308" s="1">
        <v>34577</v>
      </c>
      <c r="B308" s="18">
        <f>'MSCI World Indexes'!B299/'MSCI World Indexes'!B298-1</f>
        <v>3.689919550670484E-2</v>
      </c>
      <c r="C308" s="18">
        <f>'MSCI World Indexes'!C299/'MSCI World Indexes'!C298-1</f>
        <v>1.1395924434151938E-2</v>
      </c>
      <c r="D308" s="18"/>
      <c r="E308">
        <v>-7.11460721773437E-2</v>
      </c>
      <c r="F308" s="18">
        <f>'MSCI World Indexes'!F299/'MSCI World Indexes'!F298-1</f>
        <v>9.4420042901317558E-2</v>
      </c>
      <c r="G308" s="18">
        <f>'MSCI World Indexes'!G299/'MSCI World Indexes'!G298-1</f>
        <v>3.9658994137230508E-3</v>
      </c>
      <c r="H308" s="18">
        <f>'MSCI World Indexes'!H299/'MSCI World Indexes'!H298-1</f>
        <v>3.5650809950742879E-2</v>
      </c>
      <c r="I308" s="18">
        <f>'MSCI World Indexes'!I299/'MSCI World Indexes'!I298-1</f>
        <v>8.4647546394776008E-3</v>
      </c>
      <c r="J308" s="18">
        <f>'MSCI World Indexes'!J299/'MSCI World Indexes'!J298-1</f>
        <v>7.6010240797121487E-2</v>
      </c>
      <c r="K308" s="18">
        <f>'MSCI World Indexes'!K299/'MSCI World Indexes'!K298-1</f>
        <v>-2.0856312463041093E-2</v>
      </c>
      <c r="L308" s="18">
        <f>'MSCI World Indexes'!L299/'MSCI World Indexes'!L298-1</f>
        <v>3.5238038287754847E-5</v>
      </c>
      <c r="M308" s="18">
        <f>'MSCI World Indexes'!M299/'MSCI World Indexes'!M298-1</f>
        <v>3.3462486410857917E-2</v>
      </c>
      <c r="N308" s="18">
        <f>'MSCI World Indexes'!N299/'MSCI World Indexes'!N298-1</f>
        <v>3.5564924114671159E-2</v>
      </c>
      <c r="O308" s="18">
        <f>'MSCI World Indexes'!O299/'MSCI World Indexes'!O298-1</f>
        <v>7.0897349574585267E-2</v>
      </c>
      <c r="P308" s="18">
        <f>'MSCI World Indexes'!P299/'MSCI World Indexes'!P298-1</f>
        <v>-1.3540583361833725E-2</v>
      </c>
      <c r="Q308" s="18">
        <f>'MSCI World Indexes'!Q299/'MSCI World Indexes'!Q298-1</f>
        <v>-5.5532899302433991E-3</v>
      </c>
      <c r="R308" s="18">
        <f>'MSCI World Indexes'!R299/'MSCI World Indexes'!R298-1</f>
        <v>4.07066321005356E-2</v>
      </c>
      <c r="S308" s="18">
        <f>'MSCI World Indexes'!S299/'MSCI World Indexes'!S298-1</f>
        <v>5.4518493104364074E-2</v>
      </c>
      <c r="T308" s="18">
        <f>'MSCI World Indexes'!T299/'MSCI World Indexes'!T298-1</f>
        <v>3.7155918229841767E-2</v>
      </c>
      <c r="U308" s="18">
        <f>'MSCI World Indexes'!U299/'MSCI World Indexes'!U298-1</f>
        <v>5.4834366685844405E-2</v>
      </c>
      <c r="V308" s="18">
        <f>'MSCI World Indexes'!V299/'MSCI World Indexes'!V298-1</f>
        <v>7.3180864254478006E-2</v>
      </c>
      <c r="W308" s="18">
        <f>'MSCI World Indexes'!W299/'MSCI World Indexes'!W298-1</f>
        <v>7.1477474624870307E-2</v>
      </c>
      <c r="X308" s="18">
        <f>'MSCI World Indexes'!X299/'MSCI World Indexes'!X298-1</f>
        <v>0.35538624006726649</v>
      </c>
      <c r="Y308" s="18">
        <f>'MSCI World Indexes'!Y299/'MSCI World Indexes'!Y298-1</f>
        <v>0.13062146514076289</v>
      </c>
      <c r="Z308" s="18">
        <f>'MSCI World Indexes'!Z299/'MSCI World Indexes'!Z298-1</f>
        <v>6.3319909801258234E-3</v>
      </c>
      <c r="AA308" s="18">
        <f>'MSCI World Indexes'!AA299/'MSCI World Indexes'!AA298-1</f>
        <v>5.4193819219048533E-2</v>
      </c>
      <c r="AB308" s="18">
        <f>'MSCI World Indexes'!AB299/'MSCI World Indexes'!AB298-1</f>
        <v>4.0665107163178726E-2</v>
      </c>
      <c r="AC308" s="18">
        <f>'MSCI World Indexes'!AC299/'MSCI World Indexes'!AC298-1</f>
        <v>4.91283013680619E-2</v>
      </c>
      <c r="AD308" s="18">
        <f>'MSCI World Indexes'!AD299/'MSCI World Indexes'!AD298-1</f>
        <v>0.11164954004422012</v>
      </c>
      <c r="AE308" s="18">
        <f>'MSCI World Indexes'!AE299/'MSCI World Indexes'!AE298-1</f>
        <v>9.0434965581507321E-2</v>
      </c>
      <c r="AF308" s="18">
        <f>'MSCI World Indexes'!AF299/'MSCI World Indexes'!AF298-1</f>
        <v>4.8869528728023415E-2</v>
      </c>
      <c r="AG308" s="18">
        <f>'MSCI World Indexes'!AG299/'MSCI World Indexes'!AG298-1</f>
        <v>0.10379746835443049</v>
      </c>
      <c r="AH308" s="18">
        <f>'MSCI World Indexes'!AH299/'MSCI World Indexes'!AH298-1</f>
        <v>4.331492080394006E-2</v>
      </c>
      <c r="AI308" s="18">
        <f>'MSCI World Indexes'!AI299/'MSCI World Indexes'!AI298-1</f>
        <v>4.5352360817477066E-2</v>
      </c>
      <c r="AJ308" s="18">
        <f>'MSCI World Indexes'!AJ299/'MSCI World Indexes'!AJ298-1</f>
        <v>7.8626576714925678E-2</v>
      </c>
      <c r="AK308" s="18">
        <f>'MSCI World Indexes'!AK299/'MSCI World Indexes'!AK298-1</f>
        <v>6.4940311806474194E-2</v>
      </c>
      <c r="AL308" s="18"/>
      <c r="AM308" s="18">
        <f>'MSCI World Indexes'!AM299/'MSCI World Indexes'!AM298-1</f>
        <v>8.0431593453700323E-2</v>
      </c>
      <c r="AN308" s="18">
        <f>'MSCI World Indexes'!AN299/'MSCI World Indexes'!AN298-1</f>
        <v>5.7515023406633503E-2</v>
      </c>
      <c r="AO308" s="18">
        <f>'MSCI World Indexes'!AO299/'MSCI World Indexes'!AO298-1</f>
        <v>6.5399381964603265E-2</v>
      </c>
      <c r="AP308" s="18">
        <f>'MSCI World Indexes'!AP299/'MSCI World Indexes'!AP298-1</f>
        <v>0.14426960995472893</v>
      </c>
      <c r="AQ308" s="18">
        <f>'MSCI World Indexes'!AQ299/'MSCI World Indexes'!AQ298-1</f>
        <v>-1.9878125656650592E-2</v>
      </c>
      <c r="AR308" s="18"/>
      <c r="AS308" s="18"/>
      <c r="AT308" s="18"/>
      <c r="AU308" s="18">
        <f>'MSCI World Indexes'!AU299/'MSCI World Indexes'!AU298-1</f>
        <v>2.8509619839781175E-2</v>
      </c>
      <c r="AV308" s="18">
        <f>'MSCI World Indexes'!AV299/'MSCI World Indexes'!AV298-1</f>
        <v>2.2476735324437058E-2</v>
      </c>
      <c r="AW308" s="18">
        <f>'MSCI World Indexes'!AW299/'MSCI World Indexes'!AW298-1</f>
        <v>0.16111722895184699</v>
      </c>
      <c r="AX308" s="18">
        <f>'MSCI World Indexes'!AX299/'MSCI World Indexes'!AX298-1</f>
        <v>9.7615284172908989E-2</v>
      </c>
      <c r="BB308">
        <f>'MSCI World Indexes'!AY299</f>
        <v>4.5600000000000005</v>
      </c>
      <c r="BC308" s="25">
        <f t="shared" si="16"/>
        <v>3.7228194856664398E-3</v>
      </c>
      <c r="BD308">
        <v>0.37</v>
      </c>
      <c r="BF308">
        <f t="shared" si="17"/>
        <v>6.570879628576165E-2</v>
      </c>
    </row>
    <row r="309" spans="1:58" x14ac:dyDescent="0.2">
      <c r="A309" s="1">
        <v>34607</v>
      </c>
      <c r="B309" s="18">
        <f>'MSCI World Indexes'!B300/'MSCI World Indexes'!B299-1</f>
        <v>-5.0518402530427498E-2</v>
      </c>
      <c r="C309" s="18">
        <f>'MSCI World Indexes'!C300/'MSCI World Indexes'!C299-1</f>
        <v>-5.7762609204542126E-2</v>
      </c>
      <c r="D309" s="18"/>
      <c r="E309">
        <v>1.5152307901593609E-3</v>
      </c>
      <c r="F309" s="18">
        <f>'MSCI World Indexes'!F300/'MSCI World Indexes'!F299-1</f>
        <v>1.7767294263387079E-2</v>
      </c>
      <c r="G309" s="18">
        <f>'MSCI World Indexes'!G300/'MSCI World Indexes'!G299-1</f>
        <v>-6.8971377651479093E-2</v>
      </c>
      <c r="H309" s="18">
        <f>'MSCI World Indexes'!H300/'MSCI World Indexes'!H299-1</f>
        <v>-6.039177015714936E-2</v>
      </c>
      <c r="I309" s="18">
        <f>'MSCI World Indexes'!I300/'MSCI World Indexes'!I299-1</f>
        <v>1.3659771318844438E-2</v>
      </c>
      <c r="J309" s="18">
        <f>'MSCI World Indexes'!J300/'MSCI World Indexes'!J299-1</f>
        <v>-3.2383739000889422E-2</v>
      </c>
      <c r="K309" s="18">
        <f>'MSCI World Indexes'!K300/'MSCI World Indexes'!K299-1</f>
        <v>-4.9685610019367665E-4</v>
      </c>
      <c r="L309" s="18">
        <f>'MSCI World Indexes'!L300/'MSCI World Indexes'!L299-1</f>
        <v>-6.1743409918197267E-2</v>
      </c>
      <c r="M309" s="18">
        <f>'MSCI World Indexes'!M300/'MSCI World Indexes'!M299-1</f>
        <v>-3.0059950673100189E-2</v>
      </c>
      <c r="N309" s="18">
        <f>'MSCI World Indexes'!N300/'MSCI World Indexes'!N299-1</f>
        <v>-0.18034164373300332</v>
      </c>
      <c r="O309" s="18">
        <f>'MSCI World Indexes'!O300/'MSCI World Indexes'!O299-1</f>
        <v>-5.330018147782889E-3</v>
      </c>
      <c r="P309" s="18">
        <f>'MSCI World Indexes'!P300/'MSCI World Indexes'!P299-1</f>
        <v>-3.1358564524916255E-2</v>
      </c>
      <c r="Q309" s="18">
        <f>'MSCI World Indexes'!Q300/'MSCI World Indexes'!Q299-1</f>
        <v>2.3574399002859181E-3</v>
      </c>
      <c r="R309" s="18">
        <f>'MSCI World Indexes'!R300/'MSCI World Indexes'!R299-1</f>
        <v>-7.7658097163049167E-3</v>
      </c>
      <c r="S309" s="18">
        <f>'MSCI World Indexes'!S300/'MSCI World Indexes'!S299-1</f>
        <v>-4.8845230367352221E-2</v>
      </c>
      <c r="T309" s="18">
        <f>'MSCI World Indexes'!T300/'MSCI World Indexes'!T299-1</f>
        <v>-2.3287708312656252E-2</v>
      </c>
      <c r="U309" s="18">
        <f>'MSCI World Indexes'!U300/'MSCI World Indexes'!U299-1</f>
        <v>2.0595865322587281E-2</v>
      </c>
      <c r="V309" s="18">
        <f>'MSCI World Indexes'!V300/'MSCI World Indexes'!V299-1</f>
        <v>1.6459561510880016E-2</v>
      </c>
      <c r="W309" s="18">
        <f>'MSCI World Indexes'!W300/'MSCI World Indexes'!W299-1</f>
        <v>-2.0493749166807351E-2</v>
      </c>
      <c r="X309" s="18">
        <f>'MSCI World Indexes'!X300/'MSCI World Indexes'!X299-1</f>
        <v>7.8691280950434983E-2</v>
      </c>
      <c r="Y309" s="18">
        <f>'MSCI World Indexes'!Y300/'MSCI World Indexes'!Y299-1</f>
        <v>5.614062681647547E-2</v>
      </c>
      <c r="Z309" s="18">
        <f>'MSCI World Indexes'!Z300/'MSCI World Indexes'!Z299-1</f>
        <v>-2.5165152772233412E-2</v>
      </c>
      <c r="AA309" s="18">
        <f>'MSCI World Indexes'!AA300/'MSCI World Indexes'!AA299-1</f>
        <v>-4.4974304753496064E-2</v>
      </c>
      <c r="AB309" s="18">
        <f>'MSCI World Indexes'!AB300/'MSCI World Indexes'!AB299-1</f>
        <v>2.4750610563662789E-2</v>
      </c>
      <c r="AC309" s="18">
        <f>'MSCI World Indexes'!AC300/'MSCI World Indexes'!AC299-1</f>
        <v>0.15308453488438323</v>
      </c>
      <c r="AD309" s="18">
        <f>'MSCI World Indexes'!AD300/'MSCI World Indexes'!AD299-1</f>
        <v>-5.2067767964797396E-3</v>
      </c>
      <c r="AE309" s="18">
        <f>'MSCI World Indexes'!AE300/'MSCI World Indexes'!AE299-1</f>
        <v>-8.1818307121886757E-2</v>
      </c>
      <c r="AF309" s="18">
        <f>'MSCI World Indexes'!AF300/'MSCI World Indexes'!AF299-1</f>
        <v>4.149577593505871E-2</v>
      </c>
      <c r="AG309" s="18">
        <f>'MSCI World Indexes'!AG300/'MSCI World Indexes'!AG299-1</f>
        <v>-4.1855786254627603E-2</v>
      </c>
      <c r="AH309" s="18">
        <f>'MSCI World Indexes'!AH300/'MSCI World Indexes'!AH299-1</f>
        <v>3.1903730660177265E-2</v>
      </c>
      <c r="AI309" s="18">
        <f>'MSCI World Indexes'!AI300/'MSCI World Indexes'!AI299-1</f>
        <v>-5.5711545786409689E-2</v>
      </c>
      <c r="AJ309" s="18">
        <f>'MSCI World Indexes'!AJ300/'MSCI World Indexes'!AJ299-1</f>
        <v>-1.7271343708576747E-2</v>
      </c>
      <c r="AK309" s="18">
        <f>'MSCI World Indexes'!AK300/'MSCI World Indexes'!AK299-1</f>
        <v>2.9190897138075877E-2</v>
      </c>
      <c r="AL309" s="18"/>
      <c r="AM309" s="18">
        <f>'MSCI World Indexes'!AM300/'MSCI World Indexes'!AM299-1</f>
        <v>-5.5775651274334592E-2</v>
      </c>
      <c r="AN309" s="18">
        <f>'MSCI World Indexes'!AN300/'MSCI World Indexes'!AN299-1</f>
        <v>1.0224371049436964E-2</v>
      </c>
      <c r="AO309" s="18">
        <f>'MSCI World Indexes'!AO300/'MSCI World Indexes'!AO299-1</f>
        <v>4.9791692302283419E-2</v>
      </c>
      <c r="AP309" s="18">
        <f>'MSCI World Indexes'!AP300/'MSCI World Indexes'!AP299-1</f>
        <v>-4.1234129450412826E-2</v>
      </c>
      <c r="AQ309" s="18">
        <f>'MSCI World Indexes'!AQ300/'MSCI World Indexes'!AQ299-1</f>
        <v>4.1634508189692276E-2</v>
      </c>
      <c r="AR309" s="18"/>
      <c r="AS309" s="18"/>
      <c r="AT309" s="18"/>
      <c r="AU309" s="18">
        <f>'MSCI World Indexes'!AU300/'MSCI World Indexes'!AU299-1</f>
        <v>-2.7856053239050715E-2</v>
      </c>
      <c r="AV309" s="18">
        <f>'MSCI World Indexes'!AV300/'MSCI World Indexes'!AV299-1</f>
        <v>-3.2693187854636596E-2</v>
      </c>
      <c r="AW309" s="18">
        <f>'MSCI World Indexes'!AW300/'MSCI World Indexes'!AW299-1</f>
        <v>4.2372450646550153E-2</v>
      </c>
      <c r="AX309" s="18">
        <f>'MSCI World Indexes'!AX300/'MSCI World Indexes'!AX299-1</f>
        <v>-1.766157005647595E-2</v>
      </c>
      <c r="BB309">
        <f>'MSCI World Indexes'!AY300</f>
        <v>4.67</v>
      </c>
      <c r="BC309" s="25">
        <f t="shared" si="16"/>
        <v>3.8107724223526152E-3</v>
      </c>
      <c r="BD309">
        <v>0.37</v>
      </c>
      <c r="BF309">
        <f t="shared" si="17"/>
        <v>2.3836448154511025E-2</v>
      </c>
    </row>
    <row r="310" spans="1:58" x14ac:dyDescent="0.2">
      <c r="A310" s="1">
        <v>34638</v>
      </c>
      <c r="B310" s="18">
        <f>'MSCI World Indexes'!B301/'MSCI World Indexes'!B300-1</f>
        <v>-3.3546512167912268E-2</v>
      </c>
      <c r="C310" s="18">
        <f>'MSCI World Indexes'!C301/'MSCI World Indexes'!C300-1</f>
        <v>3.4718924466738521E-2</v>
      </c>
      <c r="D310" s="18"/>
      <c r="E310">
        <v>1.8511552872388704E-2</v>
      </c>
      <c r="F310" s="18">
        <f>'MSCI World Indexes'!F301/'MSCI World Indexes'!F300-1</f>
        <v>0.12287517402939518</v>
      </c>
      <c r="G310" s="18">
        <f>'MSCI World Indexes'!G301/'MSCI World Indexes'!G300-1</f>
        <v>3.4225816053506053E-2</v>
      </c>
      <c r="H310" s="18">
        <f>'MSCI World Indexes'!H301/'MSCI World Indexes'!H300-1</f>
        <v>5.4629449777203076E-2</v>
      </c>
      <c r="I310" s="18">
        <f>'MSCI World Indexes'!I301/'MSCI World Indexes'!I300-1</f>
        <v>-7.0463971527390257E-3</v>
      </c>
      <c r="J310" s="18">
        <f>'MSCI World Indexes'!J301/'MSCI World Indexes'!J300-1</f>
        <v>2.0668686275704395E-2</v>
      </c>
      <c r="K310" s="18">
        <f>'MSCI World Indexes'!K301/'MSCI World Indexes'!K300-1</f>
        <v>-5.3712845829476441E-2</v>
      </c>
      <c r="L310" s="18">
        <f>'MSCI World Indexes'!L301/'MSCI World Indexes'!L300-1</f>
        <v>5.5436629463853748E-2</v>
      </c>
      <c r="M310" s="18">
        <f>'MSCI World Indexes'!M301/'MSCI World Indexes'!M300-1</f>
        <v>6.4820987581191813E-2</v>
      </c>
      <c r="N310" s="18">
        <f>'MSCI World Indexes'!N301/'MSCI World Indexes'!N300-1</f>
        <v>-0.17754656854954065</v>
      </c>
      <c r="O310" s="18">
        <f>'MSCI World Indexes'!O301/'MSCI World Indexes'!O300-1</f>
        <v>3.8630617170440029E-2</v>
      </c>
      <c r="P310" s="18">
        <f>'MSCI World Indexes'!P301/'MSCI World Indexes'!P300-1</f>
        <v>2.677117040781285E-2</v>
      </c>
      <c r="Q310" s="18">
        <f>'MSCI World Indexes'!Q301/'MSCI World Indexes'!Q300-1</f>
        <v>9.4715220309814718E-2</v>
      </c>
      <c r="R310" s="18">
        <f>'MSCI World Indexes'!R301/'MSCI World Indexes'!R300-1</f>
        <v>8.3111144898613265E-3</v>
      </c>
      <c r="S310" s="18">
        <f>'MSCI World Indexes'!S301/'MSCI World Indexes'!S300-1</f>
        <v>5.5252780070977892E-2</v>
      </c>
      <c r="T310" s="18">
        <f>'MSCI World Indexes'!T301/'MSCI World Indexes'!T300-1</f>
        <v>2.0785219399538146E-2</v>
      </c>
      <c r="U310" s="18">
        <f>'MSCI World Indexes'!U301/'MSCI World Indexes'!U300-1</f>
        <v>-1.4144340636088382E-2</v>
      </c>
      <c r="V310" s="18">
        <f>'MSCI World Indexes'!V301/'MSCI World Indexes'!V300-1</f>
        <v>-8.1831082705519087E-2</v>
      </c>
      <c r="W310" s="18">
        <f>'MSCI World Indexes'!W301/'MSCI World Indexes'!W300-1</f>
        <v>-6.4662934531192318E-2</v>
      </c>
      <c r="X310" s="18">
        <f>'MSCI World Indexes'!X301/'MSCI World Indexes'!X300-1</f>
        <v>-7.4047279710712233E-2</v>
      </c>
      <c r="Y310" s="18">
        <f>'MSCI World Indexes'!Y301/'MSCI World Indexes'!Y300-1</f>
        <v>0.10565018027438833</v>
      </c>
      <c r="Z310" s="18">
        <f>'MSCI World Indexes'!Z301/'MSCI World Indexes'!Z300-1</f>
        <v>2.6915817856325797E-2</v>
      </c>
      <c r="AA310" s="18">
        <f>'MSCI World Indexes'!AA301/'MSCI World Indexes'!AA300-1</f>
        <v>4.94301941980968E-3</v>
      </c>
      <c r="AB310" s="18">
        <f>'MSCI World Indexes'!AB301/'MSCI World Indexes'!AB300-1</f>
        <v>2.4662666887998341E-2</v>
      </c>
      <c r="AC310" s="18">
        <f>'MSCI World Indexes'!AC301/'MSCI World Indexes'!AC300-1</f>
        <v>5.3703145611114778E-3</v>
      </c>
      <c r="AD310" s="18">
        <f>'MSCI World Indexes'!AD301/'MSCI World Indexes'!AD300-1</f>
        <v>-7.834209987905516E-3</v>
      </c>
      <c r="AE310" s="18">
        <f>'MSCI World Indexes'!AE301/'MSCI World Indexes'!AE300-1</f>
        <v>7.7618487661270885E-2</v>
      </c>
      <c r="AF310" s="18">
        <f>'MSCI World Indexes'!AF301/'MSCI World Indexes'!AF300-1</f>
        <v>4.7019259884919506E-2</v>
      </c>
      <c r="AG310" s="18">
        <f>'MSCI World Indexes'!AG301/'MSCI World Indexes'!AG300-1</f>
        <v>4.4278886938408757E-2</v>
      </c>
      <c r="AH310" s="18">
        <f>'MSCI World Indexes'!AH301/'MSCI World Indexes'!AH300-1</f>
        <v>-7.8376707671385271E-2</v>
      </c>
      <c r="AI310" s="18">
        <f>'MSCI World Indexes'!AI301/'MSCI World Indexes'!AI300-1</f>
        <v>2.5387034478819626E-2</v>
      </c>
      <c r="AJ310" s="18">
        <f>'MSCI World Indexes'!AJ301/'MSCI World Indexes'!AJ300-1</f>
        <v>6.1147413224626801E-2</v>
      </c>
      <c r="AK310" s="18">
        <f>'MSCI World Indexes'!AK301/'MSCI World Indexes'!AK300-1</f>
        <v>7.9741466370430336E-2</v>
      </c>
      <c r="AL310" s="18"/>
      <c r="AM310" s="18">
        <f>'MSCI World Indexes'!AM301/'MSCI World Indexes'!AM300-1</f>
        <v>-1.5251588966564866E-2</v>
      </c>
      <c r="AN310" s="18">
        <f>'MSCI World Indexes'!AN301/'MSCI World Indexes'!AN300-1</f>
        <v>-4.0162431500108675E-2</v>
      </c>
      <c r="AO310" s="18">
        <f>'MSCI World Indexes'!AO301/'MSCI World Indexes'!AO300-1</f>
        <v>-0.10036922613216792</v>
      </c>
      <c r="AP310" s="18">
        <f>'MSCI World Indexes'!AP301/'MSCI World Indexes'!AP300-1</f>
        <v>2.9242733766847051E-2</v>
      </c>
      <c r="AQ310" s="18">
        <f>'MSCI World Indexes'!AQ301/'MSCI World Indexes'!AQ300-1</f>
        <v>-3.3201804164633031E-2</v>
      </c>
      <c r="AR310" s="18"/>
      <c r="AS310" s="18"/>
      <c r="AT310" s="18"/>
      <c r="AU310" s="18">
        <f>'MSCI World Indexes'!AU301/'MSCI World Indexes'!AU300-1</f>
        <v>2.6787854382987808E-2</v>
      </c>
      <c r="AV310" s="18">
        <f>'MSCI World Indexes'!AV301/'MSCI World Indexes'!AV300-1</f>
        <v>3.2024307538244257E-2</v>
      </c>
      <c r="AW310" s="18">
        <f>'MSCI World Indexes'!AW301/'MSCI World Indexes'!AW300-1</f>
        <v>-5.0382399855119941E-2</v>
      </c>
      <c r="AX310" s="18">
        <f>'MSCI World Indexes'!AX301/'MSCI World Indexes'!AX300-1</f>
        <v>9.5071041957204283E-3</v>
      </c>
      <c r="BB310">
        <f>'MSCI World Indexes'!AY301</f>
        <v>5.03</v>
      </c>
      <c r="BC310" s="25">
        <f t="shared" si="16"/>
        <v>4.0980271803598978E-3</v>
      </c>
      <c r="BD310">
        <v>0.38</v>
      </c>
      <c r="BF310">
        <f t="shared" si="17"/>
        <v>7.4260912430841985E-2</v>
      </c>
    </row>
    <row r="311" spans="1:58" x14ac:dyDescent="0.2">
      <c r="A311" s="1">
        <v>34668</v>
      </c>
      <c r="B311" s="18">
        <f>'MSCI World Indexes'!B302/'MSCI World Indexes'!B301-1</f>
        <v>-1.9023425028057206E-2</v>
      </c>
      <c r="C311" s="18">
        <f>'MSCI World Indexes'!C302/'MSCI World Indexes'!C301-1</f>
        <v>-1.9804525364327974E-2</v>
      </c>
      <c r="D311" s="18"/>
      <c r="E311">
        <v>-4.1919583091829637E-2</v>
      </c>
      <c r="F311" s="18">
        <f>'MSCI World Indexes'!F302/'MSCI World Indexes'!F301-1</f>
        <v>-9.9643626104387817E-2</v>
      </c>
      <c r="G311" s="18">
        <f>'MSCI World Indexes'!G302/'MSCI World Indexes'!G301-1</f>
        <v>-1.2027521462383728E-2</v>
      </c>
      <c r="H311" s="18">
        <f>'MSCI World Indexes'!H302/'MSCI World Indexes'!H301-1</f>
        <v>-5.359884434536033E-2</v>
      </c>
      <c r="I311" s="18">
        <f>'MSCI World Indexes'!I302/'MSCI World Indexes'!I301-1</f>
        <v>4.78392831334018E-3</v>
      </c>
      <c r="J311" s="18">
        <f>'MSCI World Indexes'!J302/'MSCI World Indexes'!J301-1</f>
        <v>-5.1281912151713405E-2</v>
      </c>
      <c r="K311" s="18">
        <f>'MSCI World Indexes'!K302/'MSCI World Indexes'!K301-1</f>
        <v>-7.0112037967919316E-2</v>
      </c>
      <c r="L311" s="18">
        <f>'MSCI World Indexes'!L302/'MSCI World Indexes'!L301-1</f>
        <v>-1.8126845868435493E-2</v>
      </c>
      <c r="M311" s="18">
        <f>'MSCI World Indexes'!M302/'MSCI World Indexes'!M301-1</f>
        <v>-5.2973708857507518E-2</v>
      </c>
      <c r="N311" s="18">
        <f>'MSCI World Indexes'!N302/'MSCI World Indexes'!N301-1</f>
        <v>3.5144464547547383E-2</v>
      </c>
      <c r="O311" s="18">
        <f>'MSCI World Indexes'!O302/'MSCI World Indexes'!O301-1</f>
        <v>-1.847932832620991E-2</v>
      </c>
      <c r="P311" s="18">
        <f>'MSCI World Indexes'!P302/'MSCI World Indexes'!P301-1</f>
        <v>-1.9599334120626533E-2</v>
      </c>
      <c r="Q311" s="18">
        <f>'MSCI World Indexes'!Q302/'MSCI World Indexes'!Q301-1</f>
        <v>-2.8116524514574581E-2</v>
      </c>
      <c r="R311" s="18">
        <f>'MSCI World Indexes'!R302/'MSCI World Indexes'!R301-1</f>
        <v>-2.236150663342007E-2</v>
      </c>
      <c r="S311" s="18">
        <f>'MSCI World Indexes'!S302/'MSCI World Indexes'!S301-1</f>
        <v>-4.6098030781890009E-2</v>
      </c>
      <c r="T311" s="18">
        <f>'MSCI World Indexes'!T302/'MSCI World Indexes'!T301-1</f>
        <v>-3.6282805429864173E-2</v>
      </c>
      <c r="U311" s="18">
        <f>'MSCI World Indexes'!U302/'MSCI World Indexes'!U301-1</f>
        <v>-5.7108421799930587E-2</v>
      </c>
      <c r="V311" s="18">
        <f>'MSCI World Indexes'!V302/'MSCI World Indexes'!V301-1</f>
        <v>5.8885889399959979E-3</v>
      </c>
      <c r="W311" s="18">
        <f>'MSCI World Indexes'!W302/'MSCI World Indexes'!W301-1</f>
        <v>-6.8038752722023199E-2</v>
      </c>
      <c r="X311" s="18">
        <f>'MSCI World Indexes'!X302/'MSCI World Indexes'!X301-1</f>
        <v>-4.0335589740556288E-2</v>
      </c>
      <c r="Y311" s="18">
        <f>'MSCI World Indexes'!Y302/'MSCI World Indexes'!Y301-1</f>
        <v>-4.2210039012515965E-2</v>
      </c>
      <c r="Z311" s="18">
        <f>'MSCI World Indexes'!Z302/'MSCI World Indexes'!Z301-1</f>
        <v>-5.0802109143261664E-2</v>
      </c>
      <c r="AA311" s="18">
        <f>'MSCI World Indexes'!AA302/'MSCI World Indexes'!AA301-1</f>
        <v>-0.12405622351517831</v>
      </c>
      <c r="AB311" s="18">
        <f>'MSCI World Indexes'!AB302/'MSCI World Indexes'!AB301-1</f>
        <v>-0.11649193455067242</v>
      </c>
      <c r="AC311" s="18">
        <f>'MSCI World Indexes'!AC302/'MSCI World Indexes'!AC301-1</f>
        <v>-4.4339937885756964E-2</v>
      </c>
      <c r="AD311" s="18">
        <f>'MSCI World Indexes'!AD302/'MSCI World Indexes'!AD301-1</f>
        <v>-8.516008791392371E-2</v>
      </c>
      <c r="AE311" s="18">
        <f>'MSCI World Indexes'!AE302/'MSCI World Indexes'!AE301-1</f>
        <v>-6.5074991873945498E-2</v>
      </c>
      <c r="AF311" s="18">
        <f>'MSCI World Indexes'!AF302/'MSCI World Indexes'!AF301-1</f>
        <v>-5.6542304886943784E-2</v>
      </c>
      <c r="AG311" s="18">
        <f>'MSCI World Indexes'!AG302/'MSCI World Indexes'!AG301-1</f>
        <v>-0.11100547893201029</v>
      </c>
      <c r="AH311" s="18">
        <f>'MSCI World Indexes'!AH302/'MSCI World Indexes'!AH301-1</f>
        <v>-2.8046629239860232E-2</v>
      </c>
      <c r="AI311" s="18">
        <f>'MSCI World Indexes'!AI302/'MSCI World Indexes'!AI301-1</f>
        <v>-4.0103740578928071E-2</v>
      </c>
      <c r="AJ311" s="18">
        <f>'MSCI World Indexes'!AJ302/'MSCI World Indexes'!AJ301-1</f>
        <v>-4.2577632148842914E-2</v>
      </c>
      <c r="AK311" s="18">
        <f>'MSCI World Indexes'!AK302/'MSCI World Indexes'!AK301-1</f>
        <v>-1.4174679187399342E-2</v>
      </c>
      <c r="AL311" s="18"/>
      <c r="AM311" s="18">
        <f>'MSCI World Indexes'!AM302/'MSCI World Indexes'!AM301-1</f>
        <v>-3.3497904405489498E-2</v>
      </c>
      <c r="AN311" s="18">
        <f>'MSCI World Indexes'!AN302/'MSCI World Indexes'!AN301-1</f>
        <v>-0.13047185287515106</v>
      </c>
      <c r="AO311" s="18">
        <f>'MSCI World Indexes'!AO302/'MSCI World Indexes'!AO301-1</f>
        <v>9.7430456673274213E-2</v>
      </c>
      <c r="AP311" s="18">
        <f>'MSCI World Indexes'!AP302/'MSCI World Indexes'!AP301-1</f>
        <v>-0.11054167761346578</v>
      </c>
      <c r="AQ311" s="18">
        <f>'MSCI World Indexes'!AQ302/'MSCI World Indexes'!AQ301-1</f>
        <v>-4.3295520209239324E-2</v>
      </c>
      <c r="AR311" s="18"/>
      <c r="AS311" s="18"/>
      <c r="AT311" s="18"/>
      <c r="AU311" s="18">
        <f>'MSCI World Indexes'!AU302/'MSCI World Indexes'!AU301-1</f>
        <v>-4.4966307172759401E-2</v>
      </c>
      <c r="AV311" s="18">
        <f>'MSCI World Indexes'!AV302/'MSCI World Indexes'!AV301-1</f>
        <v>-4.9268149424747776E-2</v>
      </c>
      <c r="AW311" s="18">
        <f>'MSCI World Indexes'!AW302/'MSCI World Indexes'!AW301-1</f>
        <v>-3.0518855382471344E-2</v>
      </c>
      <c r="AX311" s="18">
        <f>'MSCI World Indexes'!AX302/'MSCI World Indexes'!AX301-1</f>
        <v>-7.9060616927887017E-2</v>
      </c>
      <c r="BB311">
        <f>'MSCI World Indexes'!AY302</f>
        <v>5.5600000000000005</v>
      </c>
      <c r="BC311" s="25">
        <f t="shared" si="16"/>
        <v>4.5192918063745591E-3</v>
      </c>
      <c r="BD311">
        <v>0.37</v>
      </c>
      <c r="BF311">
        <f t="shared" si="17"/>
        <v>0.10017812415084326</v>
      </c>
    </row>
    <row r="312" spans="1:58" x14ac:dyDescent="0.2">
      <c r="A312" s="1">
        <v>34698</v>
      </c>
      <c r="B312" s="18">
        <f>'MSCI World Indexes'!B303/'MSCI World Indexes'!B302-1</f>
        <v>2.8600290422375219E-2</v>
      </c>
      <c r="C312" s="18">
        <f>'MSCI World Indexes'!C303/'MSCI World Indexes'!C302-1</f>
        <v>1.120559332250437E-2</v>
      </c>
      <c r="D312" s="18"/>
      <c r="E312">
        <v>2.5402277681886964E-2</v>
      </c>
      <c r="F312" s="18">
        <f>'MSCI World Indexes'!F303/'MSCI World Indexes'!F302-1</f>
        <v>2.7418383923343947E-2</v>
      </c>
      <c r="G312" s="18">
        <f>'MSCI World Indexes'!G303/'MSCI World Indexes'!G302-1</f>
        <v>-3.5633410426393786E-2</v>
      </c>
      <c r="H312" s="18">
        <f>'MSCI World Indexes'!H303/'MSCI World Indexes'!H302-1</f>
        <v>3.4867120659582307E-2</v>
      </c>
      <c r="I312" s="18">
        <f>'MSCI World Indexes'!I303/'MSCI World Indexes'!I302-1</f>
        <v>3.64542128757257E-2</v>
      </c>
      <c r="J312" s="18">
        <f>'MSCI World Indexes'!J303/'MSCI World Indexes'!J302-1</f>
        <v>3.3481274736336442E-2</v>
      </c>
      <c r="K312" s="18">
        <f>'MSCI World Indexes'!K303/'MSCI World Indexes'!K302-1</f>
        <v>1.8140998168854949E-2</v>
      </c>
      <c r="L312" s="18">
        <f>'MSCI World Indexes'!L303/'MSCI World Indexes'!L302-1</f>
        <v>7.4007410514848493E-2</v>
      </c>
      <c r="M312" s="18">
        <f>'MSCI World Indexes'!M303/'MSCI World Indexes'!M302-1</f>
        <v>2.4543880690744535E-2</v>
      </c>
      <c r="N312" s="18">
        <f>'MSCI World Indexes'!N303/'MSCI World Indexes'!N302-1</f>
        <v>-0.11084508291212203</v>
      </c>
      <c r="O312" s="18">
        <f>'MSCI World Indexes'!O303/'MSCI World Indexes'!O302-1</f>
        <v>-1.1767026958470095E-2</v>
      </c>
      <c r="P312" s="18">
        <f>'MSCI World Indexes'!P303/'MSCI World Indexes'!P302-1</f>
        <v>-6.4994811734912283E-2</v>
      </c>
      <c r="Q312" s="18">
        <f>'MSCI World Indexes'!Q303/'MSCI World Indexes'!Q302-1</f>
        <v>-1.6400290605184553E-2</v>
      </c>
      <c r="R312" s="18">
        <f>'MSCI World Indexes'!R303/'MSCI World Indexes'!R302-1</f>
        <v>2.3777047669310436E-2</v>
      </c>
      <c r="S312" s="18">
        <f>'MSCI World Indexes'!S303/'MSCI World Indexes'!S302-1</f>
        <v>-1.6647715391049367E-3</v>
      </c>
      <c r="T312" s="18">
        <f>'MSCI World Indexes'!T303/'MSCI World Indexes'!T302-1</f>
        <v>1.2444742853252588E-2</v>
      </c>
      <c r="U312" s="18">
        <f>'MSCI World Indexes'!U303/'MSCI World Indexes'!U302-1</f>
        <v>1.5330064787252518E-2</v>
      </c>
      <c r="V312" s="18">
        <f>'MSCI World Indexes'!V303/'MSCI World Indexes'!V302-1</f>
        <v>-0.33785134057251121</v>
      </c>
      <c r="W312" s="18">
        <f>'MSCI World Indexes'!W303/'MSCI World Indexes'!W302-1</f>
        <v>-0.12315746807559869</v>
      </c>
      <c r="X312" s="18">
        <f>'MSCI World Indexes'!X303/'MSCI World Indexes'!X302-1</f>
        <v>-5.6826703786649002E-2</v>
      </c>
      <c r="Y312" s="18">
        <f>'MSCI World Indexes'!Y303/'MSCI World Indexes'!Y302-1</f>
        <v>-1.9492569527880033E-2</v>
      </c>
      <c r="Z312" s="18">
        <f>'MSCI World Indexes'!Z303/'MSCI World Indexes'!Z302-1</f>
        <v>1.0975433331793072E-2</v>
      </c>
      <c r="AA312" s="18">
        <f>'MSCI World Indexes'!AA303/'MSCI World Indexes'!AA302-1</f>
        <v>-3.3744086795435391E-2</v>
      </c>
      <c r="AB312" s="18">
        <f>'MSCI World Indexes'!AB303/'MSCI World Indexes'!AB302-1</f>
        <v>-6.7189689722464419E-3</v>
      </c>
      <c r="AC312" s="18">
        <f>'MSCI World Indexes'!AC303/'MSCI World Indexes'!AC302-1</f>
        <v>-6.2815917890915451E-2</v>
      </c>
      <c r="AD312" s="18">
        <f>'MSCI World Indexes'!AD303/'MSCI World Indexes'!AD302-1</f>
        <v>-4.7683585513457527E-2</v>
      </c>
      <c r="AE312" s="18">
        <f>'MSCI World Indexes'!AE303/'MSCI World Indexes'!AE302-1</f>
        <v>9.9267085742855699E-3</v>
      </c>
      <c r="AF312" s="18">
        <f>'MSCI World Indexes'!AF303/'MSCI World Indexes'!AF302-1</f>
        <v>6.6672825759643839E-3</v>
      </c>
      <c r="AG312" s="18">
        <f>'MSCI World Indexes'!AG303/'MSCI World Indexes'!AG302-1</f>
        <v>3.8035129114968314E-3</v>
      </c>
      <c r="AH312" s="18">
        <f>'MSCI World Indexes'!AH303/'MSCI World Indexes'!AH302-1</f>
        <v>0.12729324164392253</v>
      </c>
      <c r="AI312" s="18">
        <f>'MSCI World Indexes'!AI303/'MSCI World Indexes'!AI302-1</f>
        <v>1.9108927049522162E-2</v>
      </c>
      <c r="AJ312" s="18">
        <f>'MSCI World Indexes'!AJ303/'MSCI World Indexes'!AJ302-1</f>
        <v>-4.2592738287242748E-2</v>
      </c>
      <c r="AK312" s="18">
        <f>'MSCI World Indexes'!AK303/'MSCI World Indexes'!AK302-1</f>
        <v>3.0621296862918035E-2</v>
      </c>
      <c r="AL312" s="18"/>
      <c r="AM312" s="18">
        <f>'MSCI World Indexes'!AM303/'MSCI World Indexes'!AM302-1</f>
        <v>-5.0716201190398436E-2</v>
      </c>
      <c r="AN312" s="18">
        <f>'MSCI World Indexes'!AN303/'MSCI World Indexes'!AN302-1</f>
        <v>-0.12392170491640508</v>
      </c>
      <c r="AO312" s="18">
        <f>'MSCI World Indexes'!AO303/'MSCI World Indexes'!AO302-1</f>
        <v>-7.0556309362279412E-2</v>
      </c>
      <c r="AP312" s="18">
        <f>'MSCI World Indexes'!AP303/'MSCI World Indexes'!AP302-1</f>
        <v>-4.3442284659955366E-2</v>
      </c>
      <c r="AQ312" s="18">
        <f>'MSCI World Indexes'!AQ303/'MSCI World Indexes'!AQ302-1</f>
        <v>-5.7913241399479953E-2</v>
      </c>
      <c r="AR312" s="18"/>
      <c r="AS312" s="18"/>
      <c r="AT312" s="18"/>
      <c r="AU312" s="18">
        <f>'MSCI World Indexes'!AU303/'MSCI World Indexes'!AU302-1</f>
        <v>8.0074827759273326E-3</v>
      </c>
      <c r="AV312" s="18">
        <f>'MSCI World Indexes'!AV303/'MSCI World Indexes'!AV302-1</f>
        <v>4.9946596456098558E-3</v>
      </c>
      <c r="AW312" s="18">
        <f>'MSCI World Indexes'!AW303/'MSCI World Indexes'!AW302-1</f>
        <v>-0.15020087309813657</v>
      </c>
      <c r="AX312" s="18">
        <f>'MSCI World Indexes'!AX303/'MSCI World Indexes'!AX302-1</f>
        <v>-3.3261393583559284E-2</v>
      </c>
      <c r="BB312">
        <f>'MSCI World Indexes'!AY303</f>
        <v>5.53</v>
      </c>
      <c r="BC312" s="25">
        <f t="shared" si="16"/>
        <v>4.4954984622596061E-3</v>
      </c>
      <c r="BD312">
        <v>0.44</v>
      </c>
      <c r="BF312">
        <f t="shared" si="17"/>
        <v>-5.4102927282477786E-3</v>
      </c>
    </row>
    <row r="313" spans="1:58" x14ac:dyDescent="0.2">
      <c r="A313" s="1">
        <v>34730</v>
      </c>
      <c r="B313" s="18">
        <f>'MSCI World Indexes'!B304/'MSCI World Indexes'!B303-1</f>
        <v>-3.7967650719202162E-2</v>
      </c>
      <c r="C313" s="18">
        <f>'MSCI World Indexes'!C304/'MSCI World Indexes'!C303-1</f>
        <v>-7.7641902185867639E-3</v>
      </c>
      <c r="D313" s="18">
        <f>'MSCI World Indexes'!D304/'MSCI World Indexes'!D303-1</f>
        <v>-0.10105999999999993</v>
      </c>
      <c r="E313">
        <v>1.2863700535474143E-2</v>
      </c>
      <c r="F313" s="18">
        <f>'MSCI World Indexes'!F304/'MSCI World Indexes'!F303-1</f>
        <v>-1.1148209384079566E-2</v>
      </c>
      <c r="G313" s="18">
        <f>'MSCI World Indexes'!G304/'MSCI World Indexes'!G303-1</f>
        <v>-2.48169603145596E-2</v>
      </c>
      <c r="H313" s="18">
        <f>'MSCI World Indexes'!H304/'MSCI World Indexes'!H303-1</f>
        <v>-2.0065537880754714E-2</v>
      </c>
      <c r="I313" s="18">
        <f>'MSCI World Indexes'!I304/'MSCI World Indexes'!I303-1</f>
        <v>-5.3764236743983673E-2</v>
      </c>
      <c r="J313" s="18">
        <f>'MSCI World Indexes'!J304/'MSCI World Indexes'!J303-1</f>
        <v>7.4488926274778322E-3</v>
      </c>
      <c r="K313" s="18">
        <f>'MSCI World Indexes'!K304/'MSCI World Indexes'!K303-1</f>
        <v>6.6769985793620146E-2</v>
      </c>
      <c r="L313" s="18">
        <f>'MSCI World Indexes'!L304/'MSCI World Indexes'!L303-1</f>
        <v>8.074732946893981E-3</v>
      </c>
      <c r="M313" s="18">
        <f>'MSCI World Indexes'!M304/'MSCI World Indexes'!M303-1</f>
        <v>9.6330256102341583E-3</v>
      </c>
      <c r="N313" s="18">
        <f>'MSCI World Indexes'!N304/'MSCI World Indexes'!N303-1</f>
        <v>-0.18278017773065358</v>
      </c>
      <c r="O313" s="18">
        <f>'MSCI World Indexes'!O304/'MSCI World Indexes'!O303-1</f>
        <v>-8.9210849043150908E-2</v>
      </c>
      <c r="P313" s="18">
        <f>'MSCI World Indexes'!P304/'MSCI World Indexes'!P303-1</f>
        <v>-1.1509149890573833E-2</v>
      </c>
      <c r="Q313" s="18">
        <f>'MSCI World Indexes'!Q304/'MSCI World Indexes'!Q303-1</f>
        <v>4.8366476178738349E-3</v>
      </c>
      <c r="R313" s="18">
        <f>'MSCI World Indexes'!R304/'MSCI World Indexes'!R303-1</f>
        <v>-9.3071758280254269E-3</v>
      </c>
      <c r="S313" s="18">
        <f>'MSCI World Indexes'!S304/'MSCI World Indexes'!S303-1</f>
        <v>-1.8050098432767059E-2</v>
      </c>
      <c r="T313" s="18">
        <f>'MSCI World Indexes'!T304/'MSCI World Indexes'!T303-1</f>
        <v>2.5378886250649213E-2</v>
      </c>
      <c r="U313" s="18">
        <f>'MSCI World Indexes'!U304/'MSCI World Indexes'!U303-1</f>
        <v>-5.2774687924854735E-2</v>
      </c>
      <c r="V313" s="18">
        <f>'MSCI World Indexes'!V304/'MSCI World Indexes'!V303-1</f>
        <v>-0.21863543655332274</v>
      </c>
      <c r="W313" s="18">
        <f>'MSCI World Indexes'!W304/'MSCI World Indexes'!W303-1</f>
        <v>-4.3108484334952513E-2</v>
      </c>
      <c r="X313" s="18">
        <f>'MSCI World Indexes'!X304/'MSCI World Indexes'!X303-1</f>
        <v>-8.6613304868867091E-2</v>
      </c>
      <c r="Y313" s="18">
        <f>'MSCI World Indexes'!Y304/'MSCI World Indexes'!Y303-1</f>
        <v>-3.7798972945501164E-2</v>
      </c>
      <c r="Z313" s="18">
        <f>'MSCI World Indexes'!Z304/'MSCI World Indexes'!Z303-1</f>
        <v>-5.8821684241155303E-2</v>
      </c>
      <c r="AA313" s="18">
        <f>'MSCI World Indexes'!AA304/'MSCI World Indexes'!AA303-1</f>
        <v>-0.12047624912715793</v>
      </c>
      <c r="AB313" s="18">
        <f>'MSCI World Indexes'!AB304/'MSCI World Indexes'!AB303-1</f>
        <v>6.5798148685354274E-3</v>
      </c>
      <c r="AC313" s="18">
        <f>'MSCI World Indexes'!AC304/'MSCI World Indexes'!AC303-1</f>
        <v>-9.1683721338549407E-2</v>
      </c>
      <c r="AD313" s="18">
        <f>'MSCI World Indexes'!AD304/'MSCI World Indexes'!AD303-1</f>
        <v>-0.10174224379428631</v>
      </c>
      <c r="AE313" s="18">
        <f>'MSCI World Indexes'!AE304/'MSCI World Indexes'!AE303-1</f>
        <v>-0.13877837393016335</v>
      </c>
      <c r="AF313" s="18">
        <f>'MSCI World Indexes'!AF304/'MSCI World Indexes'!AF303-1</f>
        <v>-8.0351077812878979E-2</v>
      </c>
      <c r="AG313" s="18">
        <f>'MSCI World Indexes'!AG304/'MSCI World Indexes'!AG303-1</f>
        <v>-0.11845176827718484</v>
      </c>
      <c r="AH313" s="18">
        <f>'MSCI World Indexes'!AH304/'MSCI World Indexes'!AH303-1</f>
        <v>-0.1226527420258271</v>
      </c>
      <c r="AI313" s="18">
        <f>'MSCI World Indexes'!AI304/'MSCI World Indexes'!AI303-1</f>
        <v>-6.25791803675394E-2</v>
      </c>
      <c r="AJ313" s="18">
        <f>'MSCI World Indexes'!AJ304/'MSCI World Indexes'!AJ303-1</f>
        <v>2.9418713342167058E-2</v>
      </c>
      <c r="AK313" s="18">
        <f>'MSCI World Indexes'!AK304/'MSCI World Indexes'!AK303-1</f>
        <v>-0.14877839967595841</v>
      </c>
      <c r="AL313" s="18">
        <f>'MSCI World Indexes'!AL304/'MSCI World Indexes'!AL303-1</f>
        <v>-0.2198699999999999</v>
      </c>
      <c r="AM313" s="18">
        <f>'MSCI World Indexes'!AM304/'MSCI World Indexes'!AM303-1</f>
        <v>-6.192123249917314E-2</v>
      </c>
      <c r="AN313" s="18">
        <f>'MSCI World Indexes'!AN304/'MSCI World Indexes'!AN303-1</f>
        <v>-0.13820608361786824</v>
      </c>
      <c r="AO313" s="18">
        <f>'MSCI World Indexes'!AO304/'MSCI World Indexes'!AO303-1</f>
        <v>-0.11977189781021902</v>
      </c>
      <c r="AP313" s="18">
        <f>'MSCI World Indexes'!AP304/'MSCI World Indexes'!AP303-1</f>
        <v>-8.5257447416008381E-2</v>
      </c>
      <c r="AQ313" s="18">
        <f>'MSCI World Indexes'!AQ304/'MSCI World Indexes'!AQ303-1</f>
        <v>-0.12963462862233266</v>
      </c>
      <c r="AR313" s="18"/>
      <c r="AS313" s="18">
        <f>'MSCI World Indexes'!AS304/'MSCI World Indexes'!AS303-1</f>
        <v>4.7400000000000109E-2</v>
      </c>
      <c r="AT313" s="18">
        <f>'MSCI World Indexes'!AT304/'MSCI World Indexes'!AT303-1</f>
        <v>3.3059999999999867E-2</v>
      </c>
      <c r="AU313" s="18">
        <f>'MSCI World Indexes'!AU304/'MSCI World Indexes'!AU303-1</f>
        <v>-1.6694417950500307E-2</v>
      </c>
      <c r="AV313" s="18">
        <f>'MSCI World Indexes'!AV304/'MSCI World Indexes'!AV303-1</f>
        <v>-3.9688359038445475E-2</v>
      </c>
      <c r="AW313" s="18">
        <f>'MSCI World Indexes'!AW304/'MSCI World Indexes'!AW303-1</f>
        <v>-0.11036832100996707</v>
      </c>
      <c r="AX313" s="18">
        <f>'MSCI World Indexes'!AX304/'MSCI World Indexes'!AX303-1</f>
        <v>-9.9628965642445499E-2</v>
      </c>
      <c r="BB313">
        <f>'MSCI World Indexes'!AY304</f>
        <v>5.83</v>
      </c>
      <c r="BC313" s="25">
        <f t="shared" si="16"/>
        <v>4.7331534101910933E-3</v>
      </c>
      <c r="BD313">
        <v>0.42</v>
      </c>
      <c r="BF313">
        <f t="shared" si="17"/>
        <v>5.2829184828157683E-2</v>
      </c>
    </row>
    <row r="314" spans="1:58" x14ac:dyDescent="0.2">
      <c r="A314" s="1">
        <v>34758</v>
      </c>
      <c r="B314" s="18">
        <f>'MSCI World Indexes'!B305/'MSCI World Indexes'!B304-1</f>
        <v>4.9007820174488126E-2</v>
      </c>
      <c r="C314" s="18">
        <f>'MSCI World Indexes'!C305/'MSCI World Indexes'!C304-1</f>
        <v>2.7333935462681813E-2</v>
      </c>
      <c r="D314" s="18">
        <f>'MSCI World Indexes'!D305/'MSCI World Indexes'!D304-1</f>
        <v>6.7079004160455202E-3</v>
      </c>
      <c r="E314">
        <v>2.8400731977628269E-2</v>
      </c>
      <c r="F314" s="18">
        <f>'MSCI World Indexes'!F305/'MSCI World Indexes'!F304-1</f>
        <v>5.1377784992492348E-3</v>
      </c>
      <c r="G314" s="18">
        <f>'MSCI World Indexes'!G305/'MSCI World Indexes'!G304-1</f>
        <v>1.5234881066270578E-2</v>
      </c>
      <c r="H314" s="18">
        <f>'MSCI World Indexes'!H305/'MSCI World Indexes'!H304-1</f>
        <v>8.3589801608840109E-2</v>
      </c>
      <c r="I314" s="18">
        <f>'MSCI World Indexes'!I305/'MSCI World Indexes'!I304-1</f>
        <v>3.0648662390488246E-2</v>
      </c>
      <c r="J314" s="18">
        <f>'MSCI World Indexes'!J305/'MSCI World Indexes'!J304-1</f>
        <v>3.3563314363560304E-2</v>
      </c>
      <c r="K314" s="18">
        <f>'MSCI World Indexes'!K305/'MSCI World Indexes'!K304-1</f>
        <v>-9.0834902699309494E-2</v>
      </c>
      <c r="L314" s="18">
        <f>'MSCI World Indexes'!L305/'MSCI World Indexes'!L304-1</f>
        <v>-3.7698070567996678E-2</v>
      </c>
      <c r="M314" s="18">
        <f>'MSCI World Indexes'!M305/'MSCI World Indexes'!M304-1</f>
        <v>2.594097331564349E-2</v>
      </c>
      <c r="N314" s="18">
        <f>'MSCI World Indexes'!N305/'MSCI World Indexes'!N304-1</f>
        <v>5.3509836792107413E-2</v>
      </c>
      <c r="O314" s="18">
        <f>'MSCI World Indexes'!O305/'MSCI World Indexes'!O304-1</f>
        <v>6.8091435728824257E-2</v>
      </c>
      <c r="P314" s="18">
        <f>'MSCI World Indexes'!P305/'MSCI World Indexes'!P304-1</f>
        <v>2.2069387851237687E-2</v>
      </c>
      <c r="Q314" s="18">
        <f>'MSCI World Indexes'!Q305/'MSCI World Indexes'!Q304-1</f>
        <v>1.6004408968308903E-2</v>
      </c>
      <c r="R314" s="18">
        <f>'MSCI World Indexes'!R305/'MSCI World Indexes'!R304-1</f>
        <v>5.8615790095668308E-2</v>
      </c>
      <c r="S314" s="18">
        <f>'MSCI World Indexes'!S305/'MSCI World Indexes'!S304-1</f>
        <v>2.7864483948758512E-3</v>
      </c>
      <c r="T314" s="18">
        <f>'MSCI World Indexes'!T305/'MSCI World Indexes'!T304-1</f>
        <v>3.7276491432784109E-2</v>
      </c>
      <c r="U314" s="18">
        <f>'MSCI World Indexes'!U305/'MSCI World Indexes'!U304-1</f>
        <v>5.3208598339563817E-2</v>
      </c>
      <c r="V314" s="18">
        <f>'MSCI World Indexes'!V305/'MSCI World Indexes'!V304-1</f>
        <v>-0.23862996315549279</v>
      </c>
      <c r="W314" s="18">
        <f>'MSCI World Indexes'!W305/'MSCI World Indexes'!W304-1</f>
        <v>-0.20308403641736983</v>
      </c>
      <c r="X314" s="18">
        <f>'MSCI World Indexes'!X305/'MSCI World Indexes'!X304-1</f>
        <v>-0.15033680297286944</v>
      </c>
      <c r="Y314" s="18">
        <f>'MSCI World Indexes'!Y305/'MSCI World Indexes'!Y304-1</f>
        <v>-3.7285590840354321E-2</v>
      </c>
      <c r="Z314" s="18">
        <f>'MSCI World Indexes'!Z305/'MSCI World Indexes'!Z304-1</f>
        <v>-4.8840602665060184E-2</v>
      </c>
      <c r="AA314" s="18">
        <f>'MSCI World Indexes'!AA305/'MSCI World Indexes'!AA304-1</f>
        <v>0.14981589981736443</v>
      </c>
      <c r="AB314" s="18">
        <f>'MSCI World Indexes'!AB305/'MSCI World Indexes'!AB304-1</f>
        <v>-0.11426962023658249</v>
      </c>
      <c r="AC314" s="18">
        <f>'MSCI World Indexes'!AC305/'MSCI World Indexes'!AC304-1</f>
        <v>-2.1335330751991788E-2</v>
      </c>
      <c r="AD314" s="18">
        <f>'MSCI World Indexes'!AD305/'MSCI World Indexes'!AD304-1</f>
        <v>0.13509691234694321</v>
      </c>
      <c r="AE314" s="18">
        <f>'MSCI World Indexes'!AE305/'MSCI World Indexes'!AE304-1</f>
        <v>8.0648691861848754E-3</v>
      </c>
      <c r="AF314" s="18">
        <f>'MSCI World Indexes'!AF305/'MSCI World Indexes'!AF304-1</f>
        <v>3.8247852363172852E-2</v>
      </c>
      <c r="AG314" s="18">
        <f>'MSCI World Indexes'!AG305/'MSCI World Indexes'!AG304-1</f>
        <v>6.6330223827187229E-2</v>
      </c>
      <c r="AH314" s="18">
        <f>'MSCI World Indexes'!AH305/'MSCI World Indexes'!AH304-1</f>
        <v>3.0902982497148068E-2</v>
      </c>
      <c r="AI314" s="18">
        <f>'MSCI World Indexes'!AI305/'MSCI World Indexes'!AI304-1</f>
        <v>2.9538491908328579E-2</v>
      </c>
      <c r="AJ314" s="18">
        <f>'MSCI World Indexes'!AJ305/'MSCI World Indexes'!AJ304-1</f>
        <v>1.5855593362403608E-2</v>
      </c>
      <c r="AK314" s="18">
        <f>'MSCI World Indexes'!AK305/'MSCI World Indexes'!AK304-1</f>
        <v>7.4778433270427769E-2</v>
      </c>
      <c r="AL314" s="18">
        <f>'MSCI World Indexes'!AL305/'MSCI World Indexes'!AL304-1</f>
        <v>-0.19976157819850537</v>
      </c>
      <c r="AM314" s="18">
        <f>'MSCI World Indexes'!AM305/'MSCI World Indexes'!AM304-1</f>
        <v>-5.2919962687937416E-2</v>
      </c>
      <c r="AN314" s="18">
        <f>'MSCI World Indexes'!AN305/'MSCI World Indexes'!AN304-1</f>
        <v>0.11465114749786287</v>
      </c>
      <c r="AO314" s="18">
        <f>'MSCI World Indexes'!AO305/'MSCI World Indexes'!AO304-1</f>
        <v>6.33130513200586E-2</v>
      </c>
      <c r="AP314" s="18">
        <f>'MSCI World Indexes'!AP305/'MSCI World Indexes'!AP304-1</f>
        <v>8.3546048129034656E-2</v>
      </c>
      <c r="AQ314" s="18">
        <f>'MSCI World Indexes'!AQ305/'MSCI World Indexes'!AQ304-1</f>
        <v>5.1058781567663525E-2</v>
      </c>
      <c r="AR314" s="18"/>
      <c r="AS314" s="18">
        <f>'MSCI World Indexes'!AS305/'MSCI World Indexes'!AS304-1</f>
        <v>5.0467825090700691E-2</v>
      </c>
      <c r="AT314" s="18">
        <f>'MSCI World Indexes'!AT305/'MSCI World Indexes'!AT304-1</f>
        <v>4.1517433643738055E-2</v>
      </c>
      <c r="AU314" s="18">
        <f>'MSCI World Indexes'!AU305/'MSCI World Indexes'!AU304-1</f>
        <v>1.2841484686722637E-2</v>
      </c>
      <c r="AV314" s="18">
        <f>'MSCI World Indexes'!AV305/'MSCI World Indexes'!AV304-1</f>
        <v>-4.2340995515065538E-3</v>
      </c>
      <c r="AW314" s="18">
        <f>'MSCI World Indexes'!AW305/'MSCI World Indexes'!AW304-1</f>
        <v>-0.14701316377092055</v>
      </c>
      <c r="AX314" s="18">
        <f>'MSCI World Indexes'!AX305/'MSCI World Indexes'!AX304-1</f>
        <v>5.8703994253416658E-2</v>
      </c>
      <c r="BB314">
        <f>'MSCI World Indexes'!AY305</f>
        <v>5.76</v>
      </c>
      <c r="BC314" s="25">
        <f t="shared" si="16"/>
        <v>4.6777558769326433E-3</v>
      </c>
      <c r="BD314">
        <v>0.4</v>
      </c>
      <c r="BF314">
        <f t="shared" si="17"/>
        <v>-1.2079525654601131E-2</v>
      </c>
    </row>
    <row r="315" spans="1:58" x14ac:dyDescent="0.2">
      <c r="A315" s="1">
        <v>34789</v>
      </c>
      <c r="B315" s="18">
        <f>'MSCI World Indexes'!B306/'MSCI World Indexes'!B305-1</f>
        <v>5.5452438627949796E-3</v>
      </c>
      <c r="C315" s="18">
        <f>'MSCI World Indexes'!C306/'MSCI World Indexes'!C305-1</f>
        <v>5.8474998468124983E-2</v>
      </c>
      <c r="D315" s="18">
        <f>'MSCI World Indexes'!D306/'MSCI World Indexes'!D305-1</f>
        <v>-0.12481076720775275</v>
      </c>
      <c r="E315">
        <v>-6.5622547049041247E-3</v>
      </c>
      <c r="F315" s="18">
        <f>'MSCI World Indexes'!F306/'MSCI World Indexes'!F305-1</f>
        <v>-3.0224971333516426E-2</v>
      </c>
      <c r="G315" s="18">
        <f>'MSCI World Indexes'!G306/'MSCI World Indexes'!G305-1</f>
        <v>0.13011215082456884</v>
      </c>
      <c r="H315" s="18">
        <f>'MSCI World Indexes'!H306/'MSCI World Indexes'!H305-1</f>
        <v>-2.4150349904511481E-2</v>
      </c>
      <c r="I315" s="18">
        <f>'MSCI World Indexes'!I306/'MSCI World Indexes'!I305-1</f>
        <v>6.1765640638860031E-2</v>
      </c>
      <c r="J315" s="18">
        <f>'MSCI World Indexes'!J306/'MSCI World Indexes'!J305-1</f>
        <v>1.1963604281599149E-2</v>
      </c>
      <c r="K315" s="18">
        <f>'MSCI World Indexes'!K306/'MSCI World Indexes'!K305-1</f>
        <v>-5.8058216036535382E-2</v>
      </c>
      <c r="L315" s="18">
        <f>'MSCI World Indexes'!L306/'MSCI World Indexes'!L305-1</f>
        <v>-1.5709587654945567E-2</v>
      </c>
      <c r="M315" s="18">
        <f>'MSCI World Indexes'!M306/'MSCI World Indexes'!M305-1</f>
        <v>4.802701097950024E-2</v>
      </c>
      <c r="N315" s="18">
        <f>'MSCI World Indexes'!N306/'MSCI World Indexes'!N305-1</f>
        <v>-2.7865164429161871E-2</v>
      </c>
      <c r="O315" s="18">
        <f>'MSCI World Indexes'!O306/'MSCI World Indexes'!O305-1</f>
        <v>6.5304387340770154E-2</v>
      </c>
      <c r="P315" s="18">
        <f>'MSCI World Indexes'!P306/'MSCI World Indexes'!P305-1</f>
        <v>-2.3229017836567389E-2</v>
      </c>
      <c r="Q315" s="18">
        <f>'MSCI World Indexes'!Q306/'MSCI World Indexes'!Q305-1</f>
        <v>-1.720934576753419E-2</v>
      </c>
      <c r="R315" s="18">
        <f>'MSCI World Indexes'!R306/'MSCI World Indexes'!R305-1</f>
        <v>6.2888607930132956E-2</v>
      </c>
      <c r="S315" s="18">
        <f>'MSCI World Indexes'!S306/'MSCI World Indexes'!S305-1</f>
        <v>7.2282909464384426E-2</v>
      </c>
      <c r="T315" s="18">
        <f>'MSCI World Indexes'!T306/'MSCI World Indexes'!T305-1</f>
        <v>2.4726778041086472E-2</v>
      </c>
      <c r="U315" s="18">
        <f>'MSCI World Indexes'!U306/'MSCI World Indexes'!U305-1</f>
        <v>4.0756352153782816E-2</v>
      </c>
      <c r="V315" s="18">
        <f>'MSCI World Indexes'!V306/'MSCI World Indexes'!V305-1</f>
        <v>1.8111322939449614E-2</v>
      </c>
      <c r="W315" s="18">
        <f>'MSCI World Indexes'!W306/'MSCI World Indexes'!W305-1</f>
        <v>0.18513001488447856</v>
      </c>
      <c r="X315" s="18">
        <f>'MSCI World Indexes'!X306/'MSCI World Indexes'!X305-1</f>
        <v>-0.13498686867446408</v>
      </c>
      <c r="Y315" s="18">
        <f>'MSCI World Indexes'!Y306/'MSCI World Indexes'!Y305-1</f>
        <v>-9.4246371234218973E-4</v>
      </c>
      <c r="Z315" s="18">
        <f>'MSCI World Indexes'!Z306/'MSCI World Indexes'!Z305-1</f>
        <v>9.1375831692029896E-2</v>
      </c>
      <c r="AA315" s="18">
        <f>'MSCI World Indexes'!AA306/'MSCI World Indexes'!AA305-1</f>
        <v>2.2391765893546411E-2</v>
      </c>
      <c r="AB315" s="18">
        <f>'MSCI World Indexes'!AB306/'MSCI World Indexes'!AB305-1</f>
        <v>0.14065134439613081</v>
      </c>
      <c r="AC315" s="18">
        <f>'MSCI World Indexes'!AC306/'MSCI World Indexes'!AC305-1</f>
        <v>8.3473752430330617E-2</v>
      </c>
      <c r="AD315" s="18">
        <f>'MSCI World Indexes'!AD306/'MSCI World Indexes'!AD305-1</f>
        <v>2.109841027298609E-3</v>
      </c>
      <c r="AE315" s="18">
        <f>'MSCI World Indexes'!AE306/'MSCI World Indexes'!AE305-1</f>
        <v>-3.7422441758150349E-2</v>
      </c>
      <c r="AF315" s="18">
        <f>'MSCI World Indexes'!AF306/'MSCI World Indexes'!AF305-1</f>
        <v>2.1935927546489875E-2</v>
      </c>
      <c r="AG315" s="18">
        <f>'MSCI World Indexes'!AG306/'MSCI World Indexes'!AG305-1</f>
        <v>-5.1505726054506762E-2</v>
      </c>
      <c r="AH315" s="18">
        <f>'MSCI World Indexes'!AH306/'MSCI World Indexes'!AH305-1</f>
        <v>7.5906015966320517E-3</v>
      </c>
      <c r="AI315" s="18">
        <f>'MSCI World Indexes'!AI306/'MSCI World Indexes'!AI305-1</f>
        <v>-1.2481563421828823E-2</v>
      </c>
      <c r="AJ315" s="18">
        <f>'MSCI World Indexes'!AJ306/'MSCI World Indexes'!AJ305-1</f>
        <v>3.2100269139343496E-2</v>
      </c>
      <c r="AK315" s="18">
        <f>'MSCI World Indexes'!AK306/'MSCI World Indexes'!AK305-1</f>
        <v>0.13403970577877056</v>
      </c>
      <c r="AL315" s="18">
        <f>'MSCI World Indexes'!AL306/'MSCI World Indexes'!AL305-1</f>
        <v>8.6306043665604237E-2</v>
      </c>
      <c r="AM315" s="18">
        <f>'MSCI World Indexes'!AM306/'MSCI World Indexes'!AM305-1</f>
        <v>-3.7861397195682045E-2</v>
      </c>
      <c r="AN315" s="18">
        <f>'MSCI World Indexes'!AN306/'MSCI World Indexes'!AN305-1</f>
        <v>1.6223710215037546E-3</v>
      </c>
      <c r="AO315" s="18">
        <f>'MSCI World Indexes'!AO306/'MSCI World Indexes'!AO305-1</f>
        <v>0.36091478928846477</v>
      </c>
      <c r="AP315" s="18">
        <f>'MSCI World Indexes'!AP306/'MSCI World Indexes'!AP305-1</f>
        <v>-5.4346851941157293E-2</v>
      </c>
      <c r="AQ315" s="18">
        <f>'MSCI World Indexes'!AQ306/'MSCI World Indexes'!AQ305-1</f>
        <v>-0.1234637118786609</v>
      </c>
      <c r="AR315" s="18"/>
      <c r="AS315" s="18">
        <f>'MSCI World Indexes'!AS306/'MSCI World Indexes'!AS305-1</f>
        <v>7.5173140893970425E-2</v>
      </c>
      <c r="AT315" s="18">
        <f>'MSCI World Indexes'!AT306/'MSCI World Indexes'!AT305-1</f>
        <v>5.0318323342162685E-2</v>
      </c>
      <c r="AU315" s="18">
        <f>'MSCI World Indexes'!AU306/'MSCI World Indexes'!AU305-1</f>
        <v>4.6422994640254123E-2</v>
      </c>
      <c r="AV315" s="18">
        <f>'MSCI World Indexes'!AV306/'MSCI World Indexes'!AV305-1</f>
        <v>6.0894755403294809E-2</v>
      </c>
      <c r="AW315" s="18">
        <f>'MSCI World Indexes'!AW306/'MSCI World Indexes'!AW305-1</f>
        <v>-3.6902928710751293E-2</v>
      </c>
      <c r="AX315" s="18">
        <f>'MSCI World Indexes'!AX306/'MSCI World Indexes'!AX305-1</f>
        <v>-2.1173137641761652E-2</v>
      </c>
      <c r="BB315">
        <f>'MSCI World Indexes'!AY306</f>
        <v>5.7</v>
      </c>
      <c r="BC315" s="25">
        <f t="shared" si="16"/>
        <v>4.6302455190647684E-3</v>
      </c>
      <c r="BD315">
        <v>0.46</v>
      </c>
      <c r="BF315">
        <f t="shared" si="17"/>
        <v>-1.0471299867295336E-2</v>
      </c>
    </row>
    <row r="316" spans="1:58" x14ac:dyDescent="0.2">
      <c r="A316" s="1">
        <v>34817</v>
      </c>
      <c r="B316" s="18">
        <f>'MSCI World Indexes'!B307/'MSCI World Indexes'!B306-1</f>
        <v>-6.3385260997519399E-3</v>
      </c>
      <c r="C316" s="18">
        <f>'MSCI World Indexes'!C307/'MSCI World Indexes'!C306-1</f>
        <v>6.1969867054612937E-2</v>
      </c>
      <c r="D316" s="18">
        <f>'MSCI World Indexes'!D307/'MSCI World Indexes'!D306-1</f>
        <v>-2.2474179944950157E-3</v>
      </c>
      <c r="E316">
        <v>4.7133283618085997E-2</v>
      </c>
      <c r="F316" s="18">
        <f>'MSCI World Indexes'!F307/'MSCI World Indexes'!F306-1</f>
        <v>0.12641658686872903</v>
      </c>
      <c r="G316" s="18">
        <f>'MSCI World Indexes'!G307/'MSCI World Indexes'!G306-1</f>
        <v>8.6634327957471058E-3</v>
      </c>
      <c r="H316" s="18">
        <f>'MSCI World Indexes'!H307/'MSCI World Indexes'!H306-1</f>
        <v>4.1104498877244433E-2</v>
      </c>
      <c r="I316" s="18">
        <f>'MSCI World Indexes'!I307/'MSCI World Indexes'!I306-1</f>
        <v>4.2442166963017058E-3</v>
      </c>
      <c r="J316" s="18">
        <f>'MSCI World Indexes'!J307/'MSCI World Indexes'!J306-1</f>
        <v>2.0892308500302104E-2</v>
      </c>
      <c r="K316" s="18">
        <f>'MSCI World Indexes'!K307/'MSCI World Indexes'!K306-1</f>
        <v>0.10152363998115077</v>
      </c>
      <c r="L316" s="18">
        <f>'MSCI World Indexes'!L307/'MSCI World Indexes'!L306-1</f>
        <v>8.2332065417598299E-2</v>
      </c>
      <c r="M316" s="18">
        <f>'MSCI World Indexes'!M307/'MSCI World Indexes'!M306-1</f>
        <v>3.1310946011736229E-2</v>
      </c>
      <c r="N316" s="18">
        <f>'MSCI World Indexes'!N307/'MSCI World Indexes'!N306-1</f>
        <v>0.40396296052404645</v>
      </c>
      <c r="O316" s="18">
        <f>'MSCI World Indexes'!O307/'MSCI World Indexes'!O306-1</f>
        <v>-5.7792332883838116E-3</v>
      </c>
      <c r="P316" s="18">
        <f>'MSCI World Indexes'!P307/'MSCI World Indexes'!P306-1</f>
        <v>8.001069535538452E-2</v>
      </c>
      <c r="Q316" s="18">
        <f>'MSCI World Indexes'!Q307/'MSCI World Indexes'!Q306-1</f>
        <v>8.9636941692673666E-2</v>
      </c>
      <c r="R316" s="18">
        <f>'MSCI World Indexes'!R307/'MSCI World Indexes'!R306-1</f>
        <v>1.7921593435805239E-2</v>
      </c>
      <c r="S316" s="18">
        <f>'MSCI World Indexes'!S307/'MSCI World Indexes'!S306-1</f>
        <v>1.1148256467244266E-2</v>
      </c>
      <c r="T316" s="18">
        <f>'MSCI World Indexes'!T307/'MSCI World Indexes'!T306-1</f>
        <v>2.937440828874438E-2</v>
      </c>
      <c r="U316" s="18">
        <f>'MSCI World Indexes'!U307/'MSCI World Indexes'!U306-1</f>
        <v>1.5710081858523406E-2</v>
      </c>
      <c r="V316" s="18">
        <f>'MSCI World Indexes'!V307/'MSCI World Indexes'!V306-1</f>
        <v>0.18928458600189568</v>
      </c>
      <c r="W316" s="18">
        <f>'MSCI World Indexes'!W307/'MSCI World Indexes'!W306-1</f>
        <v>3.0149266189592128E-2</v>
      </c>
      <c r="X316" s="18">
        <f>'MSCI World Indexes'!X307/'MSCI World Indexes'!X306-1</f>
        <v>0.19375662942358729</v>
      </c>
      <c r="Y316" s="18">
        <f>'MSCI World Indexes'!Y307/'MSCI World Indexes'!Y306-1</f>
        <v>8.7610521078881121E-2</v>
      </c>
      <c r="Z316" s="18">
        <f>'MSCI World Indexes'!Z307/'MSCI World Indexes'!Z306-1</f>
        <v>4.8197493960254079E-2</v>
      </c>
      <c r="AA316" s="18">
        <f>'MSCI World Indexes'!AA307/'MSCI World Indexes'!AA306-1</f>
        <v>-3.1355146097235553E-2</v>
      </c>
      <c r="AB316" s="18">
        <f>'MSCI World Indexes'!AB307/'MSCI World Indexes'!AB306-1</f>
        <v>5.1242155489860552E-2</v>
      </c>
      <c r="AC316" s="18">
        <f>'MSCI World Indexes'!AC307/'MSCI World Indexes'!AC306-1</f>
        <v>1.338733842621842E-3</v>
      </c>
      <c r="AD316" s="18">
        <f>'MSCI World Indexes'!AD307/'MSCI World Indexes'!AD306-1</f>
        <v>-1.2696904652990448E-2</v>
      </c>
      <c r="AE316" s="18">
        <f>'MSCI World Indexes'!AE307/'MSCI World Indexes'!AE306-1</f>
        <v>1.1355812178907465E-2</v>
      </c>
      <c r="AF316" s="18">
        <f>'MSCI World Indexes'!AF307/'MSCI World Indexes'!AF306-1</f>
        <v>1.2846773352537477E-2</v>
      </c>
      <c r="AG316" s="18">
        <f>'MSCI World Indexes'!AG307/'MSCI World Indexes'!AG306-1</f>
        <v>4.8461739082967803E-3</v>
      </c>
      <c r="AH316" s="18">
        <f>'MSCI World Indexes'!AH307/'MSCI World Indexes'!AH306-1</f>
        <v>-8.6955061463021344E-2</v>
      </c>
      <c r="AI316" s="18">
        <f>'MSCI World Indexes'!AI307/'MSCI World Indexes'!AI306-1</f>
        <v>6.5179321546590119E-2</v>
      </c>
      <c r="AJ316" s="18">
        <f>'MSCI World Indexes'!AJ307/'MSCI World Indexes'!AJ306-1</f>
        <v>0.11033176618383234</v>
      </c>
      <c r="AK316" s="18">
        <f>'MSCI World Indexes'!AK307/'MSCI World Indexes'!AK306-1</f>
        <v>2.3047505811786939E-2</v>
      </c>
      <c r="AL316" s="18">
        <f>'MSCI World Indexes'!AL307/'MSCI World Indexes'!AL306-1</f>
        <v>-0.24322809914918098</v>
      </c>
      <c r="AM316" s="18">
        <f>'MSCI World Indexes'!AM307/'MSCI World Indexes'!AM306-1</f>
        <v>-5.0547306991665431E-2</v>
      </c>
      <c r="AN316" s="18">
        <f>'MSCI World Indexes'!AN307/'MSCI World Indexes'!AN306-1</f>
        <v>-0.10705030038873842</v>
      </c>
      <c r="AO316" s="18">
        <f>'MSCI World Indexes'!AO307/'MSCI World Indexes'!AO306-1</f>
        <v>0.20963582705366601</v>
      </c>
      <c r="AP316" s="18">
        <f>'MSCI World Indexes'!AP307/'MSCI World Indexes'!AP306-1</f>
        <v>-4.4730114245355557E-2</v>
      </c>
      <c r="AQ316" s="18">
        <f>'MSCI World Indexes'!AQ307/'MSCI World Indexes'!AQ306-1</f>
        <v>-4.7509636587049098E-2</v>
      </c>
      <c r="AR316" s="18"/>
      <c r="AS316" s="18">
        <f>'MSCI World Indexes'!AS307/'MSCI World Indexes'!AS306-1</f>
        <v>-6.9317057913556024E-3</v>
      </c>
      <c r="AT316" s="18">
        <f>'MSCI World Indexes'!AT307/'MSCI World Indexes'!AT306-1</f>
        <v>2.5661672964101268E-3</v>
      </c>
      <c r="AU316" s="18">
        <f>'MSCI World Indexes'!AU307/'MSCI World Indexes'!AU306-1</f>
        <v>3.3146985918464322E-2</v>
      </c>
      <c r="AV316" s="18">
        <f>'MSCI World Indexes'!AV307/'MSCI World Indexes'!AV306-1</f>
        <v>3.6210982206033915E-2</v>
      </c>
      <c r="AW316" s="18">
        <f>'MSCI World Indexes'!AW307/'MSCI World Indexes'!AW306-1</f>
        <v>0.1424744977592749</v>
      </c>
      <c r="AX316" s="18">
        <f>'MSCI World Indexes'!AX307/'MSCI World Indexes'!AX306-1</f>
        <v>-1.6225632668944945E-2</v>
      </c>
      <c r="BB316">
        <f>'MSCI World Indexes'!AY307</f>
        <v>5.69</v>
      </c>
      <c r="BC316" s="25">
        <f t="shared" si="16"/>
        <v>4.6223247227021869E-3</v>
      </c>
      <c r="BD316">
        <v>0.44</v>
      </c>
      <c r="BF316">
        <f t="shared" si="17"/>
        <v>-1.7559267022648761E-3</v>
      </c>
    </row>
    <row r="317" spans="1:58" x14ac:dyDescent="0.2">
      <c r="A317" s="1">
        <v>34850</v>
      </c>
      <c r="B317" s="18">
        <f>'MSCI World Indexes'!B308/'MSCI World Indexes'!B307-1</f>
        <v>5.4296719212443056E-2</v>
      </c>
      <c r="C317" s="18">
        <f>'MSCI World Indexes'!C308/'MSCI World Indexes'!C307-1</f>
        <v>-5.4736956866946462E-3</v>
      </c>
      <c r="D317" s="18">
        <f>'MSCI World Indexes'!D308/'MSCI World Indexes'!D307-1</f>
        <v>-7.1370722818383525E-3</v>
      </c>
      <c r="E317">
        <v>4.1696661318222805E-2</v>
      </c>
      <c r="F317" s="18">
        <f>'MSCI World Indexes'!F308/'MSCI World Indexes'!F307-1</f>
        <v>3.8587490852103556E-2</v>
      </c>
      <c r="G317" s="18">
        <f>'MSCI World Indexes'!G308/'MSCI World Indexes'!G307-1</f>
        <v>9.7469432663128686E-3</v>
      </c>
      <c r="H317" s="18">
        <f>'MSCI World Indexes'!H308/'MSCI World Indexes'!H307-1</f>
        <v>7.1157988947747608E-3</v>
      </c>
      <c r="I317" s="18">
        <f>'MSCI World Indexes'!I308/'MSCI World Indexes'!I307-1</f>
        <v>6.9382162431489869E-2</v>
      </c>
      <c r="J317" s="18">
        <f>'MSCI World Indexes'!J308/'MSCI World Indexes'!J307-1</f>
        <v>8.0562600638944826E-3</v>
      </c>
      <c r="K317" s="18">
        <f>'MSCI World Indexes'!K308/'MSCI World Indexes'!K307-1</f>
        <v>2.5144975758151222E-3</v>
      </c>
      <c r="L317" s="18">
        <f>'MSCI World Indexes'!L308/'MSCI World Indexes'!L307-1</f>
        <v>-1.6831915337800929E-2</v>
      </c>
      <c r="M317" s="18">
        <f>'MSCI World Indexes'!M308/'MSCI World Indexes'!M307-1</f>
        <v>1.0317504655493526E-2</v>
      </c>
      <c r="N317" s="18">
        <f>'MSCI World Indexes'!N308/'MSCI World Indexes'!N307-1</f>
        <v>-9.3728781760354485E-2</v>
      </c>
      <c r="O317" s="18">
        <f>'MSCI World Indexes'!O308/'MSCI World Indexes'!O307-1</f>
        <v>3.7368173388330206E-4</v>
      </c>
      <c r="P317" s="18">
        <f>'MSCI World Indexes'!P308/'MSCI World Indexes'!P307-1</f>
        <v>4.4548976203652613E-2</v>
      </c>
      <c r="Q317" s="18">
        <f>'MSCI World Indexes'!Q308/'MSCI World Indexes'!Q307-1</f>
        <v>1.3471790419732343E-2</v>
      </c>
      <c r="R317" s="18">
        <f>'MSCI World Indexes'!R308/'MSCI World Indexes'!R307-1</f>
        <v>4.5794004563883606E-2</v>
      </c>
      <c r="S317" s="18">
        <f>'MSCI World Indexes'!S308/'MSCI World Indexes'!S307-1</f>
        <v>2.0412136001201731E-2</v>
      </c>
      <c r="T317" s="18">
        <f>'MSCI World Indexes'!T308/'MSCI World Indexes'!T307-1</f>
        <v>3.7063752216632828E-2</v>
      </c>
      <c r="U317" s="18">
        <f>'MSCI World Indexes'!U308/'MSCI World Indexes'!U307-1</f>
        <v>3.9898285128697086E-2</v>
      </c>
      <c r="V317" s="18">
        <f>'MSCI World Indexes'!V308/'MSCI World Indexes'!V307-1</f>
        <v>-3.0617222534816801E-2</v>
      </c>
      <c r="W317" s="18">
        <f>'MSCI World Indexes'!W308/'MSCI World Indexes'!W307-1</f>
        <v>6.1609052451077284E-2</v>
      </c>
      <c r="X317" s="18">
        <f>'MSCI World Indexes'!X308/'MSCI World Indexes'!X307-1</f>
        <v>-2.655444595838885E-3</v>
      </c>
      <c r="Y317" s="18">
        <f>'MSCI World Indexes'!Y308/'MSCI World Indexes'!Y307-1</f>
        <v>9.2292553175012282E-2</v>
      </c>
      <c r="Z317" s="18">
        <f>'MSCI World Indexes'!Z308/'MSCI World Indexes'!Z307-1</f>
        <v>-6.2593110650531192E-2</v>
      </c>
      <c r="AA317" s="18">
        <f>'MSCI World Indexes'!AA308/'MSCI World Indexes'!AA307-1</f>
        <v>0.12841332463159705</v>
      </c>
      <c r="AB317" s="18">
        <f>'MSCI World Indexes'!AB308/'MSCI World Indexes'!AB307-1</f>
        <v>1.5960333514233538E-2</v>
      </c>
      <c r="AC317" s="18">
        <f>'MSCI World Indexes'!AC308/'MSCI World Indexes'!AC307-1</f>
        <v>-1.3045160262609934E-2</v>
      </c>
      <c r="AD317" s="18">
        <f>'MSCI World Indexes'!AD308/'MSCI World Indexes'!AD307-1</f>
        <v>0.1115777343494766</v>
      </c>
      <c r="AE317" s="18">
        <f>'MSCI World Indexes'!AE308/'MSCI World Indexes'!AE307-1</f>
        <v>0.16354262838168099</v>
      </c>
      <c r="AF317" s="18">
        <f>'MSCI World Indexes'!AF308/'MSCI World Indexes'!AF307-1</f>
        <v>6.3816610004856722E-2</v>
      </c>
      <c r="AG317" s="18">
        <f>'MSCI World Indexes'!AG308/'MSCI World Indexes'!AG307-1</f>
        <v>0.1632207543449482</v>
      </c>
      <c r="AH317" s="18">
        <f>'MSCI World Indexes'!AH308/'MSCI World Indexes'!AH307-1</f>
        <v>-2.7588743792532622E-2</v>
      </c>
      <c r="AI317" s="18">
        <f>'MSCI World Indexes'!AI308/'MSCI World Indexes'!AI307-1</f>
        <v>-2.4951712582071073E-2</v>
      </c>
      <c r="AJ317" s="18">
        <f>'MSCI World Indexes'!AJ308/'MSCI World Indexes'!AJ307-1</f>
        <v>-2.5405641698166614E-2</v>
      </c>
      <c r="AK317" s="18">
        <f>'MSCI World Indexes'!AK308/'MSCI World Indexes'!AK307-1</f>
        <v>-2.687782687695961E-2</v>
      </c>
      <c r="AL317" s="18">
        <f>'MSCI World Indexes'!AL308/'MSCI World Indexes'!AL307-1</f>
        <v>0.31808970811737658</v>
      </c>
      <c r="AM317" s="18">
        <f>'MSCI World Indexes'!AM308/'MSCI World Indexes'!AM307-1</f>
        <v>3.9510658709069446E-2</v>
      </c>
      <c r="AN317" s="18">
        <f>'MSCI World Indexes'!AN308/'MSCI World Indexes'!AN307-1</f>
        <v>0.15974077372118334</v>
      </c>
      <c r="AO317" s="18">
        <f>'MSCI World Indexes'!AO308/'MSCI World Indexes'!AO307-1</f>
        <v>-5.3828388701367968E-3</v>
      </c>
      <c r="AP317" s="18">
        <f>'MSCI World Indexes'!AP308/'MSCI World Indexes'!AP307-1</f>
        <v>0.15926688807736467</v>
      </c>
      <c r="AQ317" s="18">
        <f>'MSCI World Indexes'!AQ308/'MSCI World Indexes'!AQ307-1</f>
        <v>-6.2064273280729498E-2</v>
      </c>
      <c r="AR317" s="18"/>
      <c r="AS317" s="18">
        <f>'MSCI World Indexes'!AS308/'MSCI World Indexes'!AS307-1</f>
        <v>-1.1951275568834685E-2</v>
      </c>
      <c r="AT317" s="18">
        <f>'MSCI World Indexes'!AT308/'MSCI World Indexes'!AT307-1</f>
        <v>-5.2074599069718008E-3</v>
      </c>
      <c r="AU317" s="18">
        <f>'MSCI World Indexes'!AU308/'MSCI World Indexes'!AU307-1</f>
        <v>6.8944497577483332E-3</v>
      </c>
      <c r="AV317" s="18">
        <f>'MSCI World Indexes'!AV308/'MSCI World Indexes'!AV307-1</f>
        <v>-1.3268427174427999E-2</v>
      </c>
      <c r="AW317" s="18">
        <f>'MSCI World Indexes'!AW308/'MSCI World Indexes'!AW307-1</f>
        <v>1.8018822532124945E-2</v>
      </c>
      <c r="AX317" s="18">
        <f>'MSCI World Indexes'!AX308/'MSCI World Indexes'!AX307-1</f>
        <v>0.10668537363985564</v>
      </c>
      <c r="BB317">
        <f>'MSCI World Indexes'!AY308</f>
        <v>5.63</v>
      </c>
      <c r="BC317" s="25">
        <f t="shared" si="16"/>
        <v>4.5747855128817072E-3</v>
      </c>
      <c r="BD317">
        <v>0.54</v>
      </c>
      <c r="BF317">
        <f t="shared" si="17"/>
        <v>-1.0600805986640705E-2</v>
      </c>
    </row>
    <row r="318" spans="1:58" x14ac:dyDescent="0.2">
      <c r="A318" s="1">
        <v>34880</v>
      </c>
      <c r="B318" s="18">
        <f>'MSCI World Indexes'!B309/'MSCI World Indexes'!B308-1</f>
        <v>1.2211377176958971E-2</v>
      </c>
      <c r="C318" s="18">
        <f>'MSCI World Indexes'!C309/'MSCI World Indexes'!C308-1</f>
        <v>-1.0950448920743483E-3</v>
      </c>
      <c r="D318" s="18">
        <f>'MSCI World Indexes'!D309/'MSCI World Indexes'!D308-1</f>
        <v>-4.2136120316084824E-2</v>
      </c>
      <c r="E318">
        <v>-1.6993338285753334E-2</v>
      </c>
      <c r="F318" s="18">
        <f>'MSCI World Indexes'!F309/'MSCI World Indexes'!F308-1</f>
        <v>0.14433760151462294</v>
      </c>
      <c r="G318" s="18">
        <f>'MSCI World Indexes'!G309/'MSCI World Indexes'!G308-1</f>
        <v>-1.8243915155615853E-2</v>
      </c>
      <c r="H318" s="18">
        <f>'MSCI World Indexes'!H309/'MSCI World Indexes'!H308-1</f>
        <v>2.7047903464560097E-2</v>
      </c>
      <c r="I318" s="18">
        <f>'MSCI World Indexes'!I309/'MSCI World Indexes'!I308-1</f>
        <v>2.1461852067559795E-2</v>
      </c>
      <c r="J318" s="18">
        <f>'MSCI World Indexes'!J309/'MSCI World Indexes'!J308-1</f>
        <v>4.2975468106497106E-2</v>
      </c>
      <c r="K318" s="18">
        <f>'MSCI World Indexes'!K309/'MSCI World Indexes'!K308-1</f>
        <v>-3.0468116581084725E-2</v>
      </c>
      <c r="L318" s="18">
        <f>'MSCI World Indexes'!L309/'MSCI World Indexes'!L308-1</f>
        <v>4.6944359743057884E-2</v>
      </c>
      <c r="M318" s="18">
        <f>'MSCI World Indexes'!M309/'MSCI World Indexes'!M308-1</f>
        <v>8.0934050084739972E-3</v>
      </c>
      <c r="N318" s="18">
        <f>'MSCI World Indexes'!N309/'MSCI World Indexes'!N308-1</f>
        <v>6.9444478673511334E-2</v>
      </c>
      <c r="O318" s="18">
        <f>'MSCI World Indexes'!O309/'MSCI World Indexes'!O308-1</f>
        <v>-3.9706146843569989E-3</v>
      </c>
      <c r="P318" s="18">
        <f>'MSCI World Indexes'!P309/'MSCI World Indexes'!P308-1</f>
        <v>1.2255141164168482E-2</v>
      </c>
      <c r="Q318" s="18">
        <f>'MSCI World Indexes'!Q309/'MSCI World Indexes'!Q308-1</f>
        <v>4.3274800377597789E-2</v>
      </c>
      <c r="R318" s="18">
        <f>'MSCI World Indexes'!R309/'MSCI World Indexes'!R308-1</f>
        <v>2.8258400541489204E-2</v>
      </c>
      <c r="S318" s="18">
        <f>'MSCI World Indexes'!S309/'MSCI World Indexes'!S308-1</f>
        <v>-1.7229388198995998E-3</v>
      </c>
      <c r="T318" s="18">
        <f>'MSCI World Indexes'!T309/'MSCI World Indexes'!T308-1</f>
        <v>2.2689452443824365E-2</v>
      </c>
      <c r="U318" s="18">
        <f>'MSCI World Indexes'!U309/'MSCI World Indexes'!U308-1</f>
        <v>1.5513160894987887E-2</v>
      </c>
      <c r="V318" s="18">
        <f>'MSCI World Indexes'!V309/'MSCI World Indexes'!V308-1</f>
        <v>9.4357883356148253E-2</v>
      </c>
      <c r="W318" s="18">
        <f>'MSCI World Indexes'!W309/'MSCI World Indexes'!W308-1</f>
        <v>-5.6402428201213994E-2</v>
      </c>
      <c r="X318" s="18">
        <f>'MSCI World Indexes'!X309/'MSCI World Indexes'!X308-1</f>
        <v>-2.587732671934917E-2</v>
      </c>
      <c r="Y318" s="18">
        <f>'MSCI World Indexes'!Y309/'MSCI World Indexes'!Y308-1</f>
        <v>2.2265308167443987E-2</v>
      </c>
      <c r="Z318" s="18">
        <f>'MSCI World Indexes'!Z309/'MSCI World Indexes'!Z308-1</f>
        <v>-4.8393747201236681E-2</v>
      </c>
      <c r="AA318" s="18">
        <f>'MSCI World Indexes'!AA309/'MSCI World Indexes'!AA308-1</f>
        <v>-1.9019478433041193E-2</v>
      </c>
      <c r="AB318" s="18">
        <f>'MSCI World Indexes'!AB309/'MSCI World Indexes'!AB308-1</f>
        <v>5.9851887823236583E-2</v>
      </c>
      <c r="AC318" s="18">
        <f>'MSCI World Indexes'!AC309/'MSCI World Indexes'!AC308-1</f>
        <v>1.6353375874015086E-2</v>
      </c>
      <c r="AD318" s="18">
        <f>'MSCI World Indexes'!AD309/'MSCI World Indexes'!AD308-1</f>
        <v>-1.7295185776960764E-2</v>
      </c>
      <c r="AE318" s="18">
        <f>'MSCI World Indexes'!AE309/'MSCI World Indexes'!AE308-1</f>
        <v>1.3635833236091965E-3</v>
      </c>
      <c r="AF318" s="18">
        <f>'MSCI World Indexes'!AF309/'MSCI World Indexes'!AF308-1</f>
        <v>-4.9712600228342008E-2</v>
      </c>
      <c r="AG318" s="18">
        <f>'MSCI World Indexes'!AG309/'MSCI World Indexes'!AG308-1</f>
        <v>-8.7124678060737093E-3</v>
      </c>
      <c r="AH318" s="18">
        <f>'MSCI World Indexes'!AH309/'MSCI World Indexes'!AH308-1</f>
        <v>-5.2071117836202108E-2</v>
      </c>
      <c r="AI318" s="18">
        <f>'MSCI World Indexes'!AI309/'MSCI World Indexes'!AI308-1</f>
        <v>-1.3420671357130765E-2</v>
      </c>
      <c r="AJ318" s="18">
        <f>'MSCI World Indexes'!AJ309/'MSCI World Indexes'!AJ308-1</f>
        <v>-2.1740851164876895E-2</v>
      </c>
      <c r="AK318" s="18">
        <f>'MSCI World Indexes'!AK309/'MSCI World Indexes'!AK308-1</f>
        <v>1.301241973074907E-3</v>
      </c>
      <c r="AL318" s="18">
        <f>'MSCI World Indexes'!AL309/'MSCI World Indexes'!AL308-1</f>
        <v>0.43188907120788778</v>
      </c>
      <c r="AM318" s="18">
        <f>'MSCI World Indexes'!AM309/'MSCI World Indexes'!AM308-1</f>
        <v>-3.5787496426967214E-2</v>
      </c>
      <c r="AN318" s="18">
        <f>'MSCI World Indexes'!AN309/'MSCI World Indexes'!AN308-1</f>
        <v>-1.3792318958040228E-2</v>
      </c>
      <c r="AO318" s="18">
        <f>'MSCI World Indexes'!AO309/'MSCI World Indexes'!AO308-1</f>
        <v>-5.8501675984306001E-2</v>
      </c>
      <c r="AP318" s="18">
        <f>'MSCI World Indexes'!AP309/'MSCI World Indexes'!AP308-1</f>
        <v>4.0289666667345791E-2</v>
      </c>
      <c r="AQ318" s="18">
        <f>'MSCI World Indexes'!AQ309/'MSCI World Indexes'!AQ308-1</f>
        <v>6.8874883418590827E-2</v>
      </c>
      <c r="AR318" s="18"/>
      <c r="AS318" s="18">
        <f>'MSCI World Indexes'!AS309/'MSCI World Indexes'!AS308-1</f>
        <v>-2.3467989971828085E-2</v>
      </c>
      <c r="AT318" s="18">
        <f>'MSCI World Indexes'!AT309/'MSCI World Indexes'!AT308-1</f>
        <v>2.1595436034389515E-2</v>
      </c>
      <c r="AU318" s="18">
        <f>'MSCI World Indexes'!AU309/'MSCI World Indexes'!AU308-1</f>
        <v>-1.9653015425677989E-3</v>
      </c>
      <c r="AV318" s="18">
        <f>'MSCI World Indexes'!AV309/'MSCI World Indexes'!AV308-1</f>
        <v>-1.8920889706326438E-2</v>
      </c>
      <c r="AW318" s="18">
        <f>'MSCI World Indexes'!AW309/'MSCI World Indexes'!AW308-1</f>
        <v>1.2246821770381944E-2</v>
      </c>
      <c r="AX318" s="18">
        <f>'MSCI World Indexes'!AX309/'MSCI World Indexes'!AX308-1</f>
        <v>-7.5954527811363803E-3</v>
      </c>
      <c r="BB318">
        <f>'MSCI World Indexes'!AY309</f>
        <v>5.44</v>
      </c>
      <c r="BC318" s="25">
        <f t="shared" si="16"/>
        <v>4.4240812097819937E-3</v>
      </c>
      <c r="BD318">
        <v>0.47</v>
      </c>
      <c r="BF318">
        <f t="shared" si="17"/>
        <v>-3.4330381283747657E-2</v>
      </c>
    </row>
    <row r="319" spans="1:58" x14ac:dyDescent="0.2">
      <c r="A319" s="1">
        <v>34911</v>
      </c>
      <c r="B319" s="18">
        <f>'MSCI World Indexes'!B310/'MSCI World Indexes'!B309-1</f>
        <v>5.0854525177466137E-3</v>
      </c>
      <c r="C319" s="18">
        <f>'MSCI World Indexes'!C310/'MSCI World Indexes'!C309-1</f>
        <v>3.0056685068637679E-2</v>
      </c>
      <c r="D319" s="18">
        <f>'MSCI World Indexes'!D310/'MSCI World Indexes'!D309-1</f>
        <v>4.0263991271256572E-2</v>
      </c>
      <c r="E319">
        <v>6.9204881684648001E-2</v>
      </c>
      <c r="F319" s="18">
        <f>'MSCI World Indexes'!F310/'MSCI World Indexes'!F309-1</f>
        <v>0.10727969348659006</v>
      </c>
      <c r="G319" s="18">
        <f>'MSCI World Indexes'!G310/'MSCI World Indexes'!G309-1</f>
        <v>4.4133924868649865E-2</v>
      </c>
      <c r="H319" s="18">
        <f>'MSCI World Indexes'!H310/'MSCI World Indexes'!H309-1</f>
        <v>5.800996576625983E-2</v>
      </c>
      <c r="I319" s="18">
        <f>'MSCI World Indexes'!I310/'MSCI World Indexes'!I309-1</f>
        <v>6.516276436737134E-2</v>
      </c>
      <c r="J319" s="18">
        <f>'MSCI World Indexes'!J310/'MSCI World Indexes'!J309-1</f>
        <v>2.9960366002838024E-2</v>
      </c>
      <c r="K319" s="18">
        <f>'MSCI World Indexes'!K310/'MSCI World Indexes'!K309-1</f>
        <v>7.7287598480069164E-2</v>
      </c>
      <c r="L319" s="18">
        <f>'MSCI World Indexes'!L310/'MSCI World Indexes'!L309-1</f>
        <v>4.3907971951342661E-2</v>
      </c>
      <c r="M319" s="18">
        <f>'MSCI World Indexes'!M310/'MSCI World Indexes'!M309-1</f>
        <v>5.4424548595207956E-2</v>
      </c>
      <c r="N319" s="18">
        <f>'MSCI World Indexes'!N310/'MSCI World Indexes'!N309-1</f>
        <v>-5.2592403114709141E-2</v>
      </c>
      <c r="O319" s="18">
        <f>'MSCI World Indexes'!O310/'MSCI World Indexes'!O309-1</f>
        <v>1.120926743895323E-2</v>
      </c>
      <c r="P319" s="18">
        <f>'MSCI World Indexes'!P310/'MSCI World Indexes'!P309-1</f>
        <v>7.0698584100049588E-2</v>
      </c>
      <c r="Q319" s="18">
        <f>'MSCI World Indexes'!Q310/'MSCI World Indexes'!Q309-1</f>
        <v>6.835713556006362E-2</v>
      </c>
      <c r="R319" s="18">
        <f>'MSCI World Indexes'!R310/'MSCI World Indexes'!R309-1</f>
        <v>9.0839917795564329E-3</v>
      </c>
      <c r="S319" s="18">
        <f>'MSCI World Indexes'!S310/'MSCI World Indexes'!S309-1</f>
        <v>5.3033814040831961E-2</v>
      </c>
      <c r="T319" s="18">
        <f>'MSCI World Indexes'!T310/'MSCI World Indexes'!T309-1</f>
        <v>3.208161197287418E-2</v>
      </c>
      <c r="U319" s="18">
        <f>'MSCI World Indexes'!U310/'MSCI World Indexes'!U309-1</f>
        <v>1.6151094547650624E-2</v>
      </c>
      <c r="V319" s="18">
        <f>'MSCI World Indexes'!V310/'MSCI World Indexes'!V309-1</f>
        <v>9.1400890744385066E-2</v>
      </c>
      <c r="W319" s="18">
        <f>'MSCI World Indexes'!W310/'MSCI World Indexes'!W309-1</f>
        <v>4.997987223572431E-2</v>
      </c>
      <c r="X319" s="18">
        <f>'MSCI World Indexes'!X310/'MSCI World Indexes'!X309-1</f>
        <v>3.5311831115961034E-2</v>
      </c>
      <c r="Y319" s="18">
        <f>'MSCI World Indexes'!Y310/'MSCI World Indexes'!Y309-1</f>
        <v>-5.9302543862650436E-2</v>
      </c>
      <c r="Z319" s="18">
        <f>'MSCI World Indexes'!Z310/'MSCI World Indexes'!Z309-1</f>
        <v>7.8973211234544705E-2</v>
      </c>
      <c r="AA319" s="18">
        <f>'MSCI World Indexes'!AA310/'MSCI World Indexes'!AA309-1</f>
        <v>1.7320517320517315E-2</v>
      </c>
      <c r="AB319" s="18">
        <f>'MSCI World Indexes'!AB310/'MSCI World Indexes'!AB309-1</f>
        <v>9.1408934707903899E-3</v>
      </c>
      <c r="AC319" s="18">
        <f>'MSCI World Indexes'!AC310/'MSCI World Indexes'!AC309-1</f>
        <v>3.9105479871595517E-2</v>
      </c>
      <c r="AD319" s="18">
        <f>'MSCI World Indexes'!AD310/'MSCI World Indexes'!AD309-1</f>
        <v>2.1223894962655532E-2</v>
      </c>
      <c r="AE319" s="18">
        <f>'MSCI World Indexes'!AE310/'MSCI World Indexes'!AE309-1</f>
        <v>1.6109324330623176E-2</v>
      </c>
      <c r="AF319" s="18">
        <f>'MSCI World Indexes'!AF310/'MSCI World Indexes'!AF309-1</f>
        <v>1.955735937599079E-2</v>
      </c>
      <c r="AG319" s="18">
        <f>'MSCI World Indexes'!AG310/'MSCI World Indexes'!AG309-1</f>
        <v>-1.7677543186180422E-2</v>
      </c>
      <c r="AH319" s="18">
        <f>'MSCI World Indexes'!AH310/'MSCI World Indexes'!AH309-1</f>
        <v>-5.367440189955508E-2</v>
      </c>
      <c r="AI319" s="18">
        <f>'MSCI World Indexes'!AI310/'MSCI World Indexes'!AI309-1</f>
        <v>9.0791487500910817E-2</v>
      </c>
      <c r="AJ319" s="18">
        <f>'MSCI World Indexes'!AJ310/'MSCI World Indexes'!AJ309-1</f>
        <v>4.2056620906042452E-2</v>
      </c>
      <c r="AK319" s="18">
        <f>'MSCI World Indexes'!AK310/'MSCI World Indexes'!AK309-1</f>
        <v>1.3529571459724998E-2</v>
      </c>
      <c r="AL319" s="18">
        <f>'MSCI World Indexes'!AL310/'MSCI World Indexes'!AL309-1</f>
        <v>-3.4068736256365195E-4</v>
      </c>
      <c r="AM319" s="18">
        <f>'MSCI World Indexes'!AM310/'MSCI World Indexes'!AM309-1</f>
        <v>3.8589566587330371E-2</v>
      </c>
      <c r="AN319" s="18">
        <f>'MSCI World Indexes'!AN310/'MSCI World Indexes'!AN309-1</f>
        <v>4.988537897028511E-2</v>
      </c>
      <c r="AO319" s="18">
        <f>'MSCI World Indexes'!AO310/'MSCI World Indexes'!AO309-1</f>
        <v>6.3471084832579905E-2</v>
      </c>
      <c r="AP319" s="18">
        <f>'MSCI World Indexes'!AP310/'MSCI World Indexes'!AP309-1</f>
        <v>2.0480115327963899E-2</v>
      </c>
      <c r="AQ319" s="18">
        <f>'MSCI World Indexes'!AQ310/'MSCI World Indexes'!AQ309-1</f>
        <v>0.10234443856865849</v>
      </c>
      <c r="AR319" s="18"/>
      <c r="AS319" s="18">
        <f>'MSCI World Indexes'!AS310/'MSCI World Indexes'!AS309-1</f>
        <v>-4.0847294638682308E-2</v>
      </c>
      <c r="AT319" s="18">
        <f>'MSCI World Indexes'!AT310/'MSCI World Indexes'!AT309-1</f>
        <v>-5.626047610362761E-2</v>
      </c>
      <c r="AU319" s="18">
        <f>'MSCI World Indexes'!AU310/'MSCI World Indexes'!AU309-1</f>
        <v>4.8362733951177184E-2</v>
      </c>
      <c r="AV319" s="18">
        <f>'MSCI World Indexes'!AV310/'MSCI World Indexes'!AV309-1</f>
        <v>6.0837974333580291E-2</v>
      </c>
      <c r="AW319" s="18">
        <f>'MSCI World Indexes'!AW310/'MSCI World Indexes'!AW309-1</f>
        <v>2.929855240420931E-2</v>
      </c>
      <c r="AX319" s="18">
        <f>'MSCI World Indexes'!AX310/'MSCI World Indexes'!AX309-1</f>
        <v>1.6759100591183129E-2</v>
      </c>
      <c r="BB319">
        <f>'MSCI World Indexes'!AY310</f>
        <v>5.42</v>
      </c>
      <c r="BC319" s="25">
        <f t="shared" si="16"/>
        <v>4.4082031209211614E-3</v>
      </c>
      <c r="BD319">
        <v>0.45</v>
      </c>
      <c r="BF319">
        <f t="shared" si="17"/>
        <v>-3.6832454162964989E-3</v>
      </c>
    </row>
    <row r="320" spans="1:58" x14ac:dyDescent="0.2">
      <c r="A320" s="1">
        <v>34942</v>
      </c>
      <c r="B320" s="18">
        <f>'MSCI World Indexes'!B311/'MSCI World Indexes'!B310-1</f>
        <v>-7.6593479603089265E-2</v>
      </c>
      <c r="C320" s="18">
        <f>'MSCI World Indexes'!C311/'MSCI World Indexes'!C310-1</f>
        <v>-5.8669643653309289E-2</v>
      </c>
      <c r="D320" s="18">
        <f>'MSCI World Indexes'!D311/'MSCI World Indexes'!D310-1</f>
        <v>6.3187515988742948E-3</v>
      </c>
      <c r="E320">
        <v>-5.3428335035031527E-2</v>
      </c>
      <c r="F320" s="18">
        <f>'MSCI World Indexes'!F311/'MSCI World Indexes'!F310-1</f>
        <v>-1.8289668808699977E-2</v>
      </c>
      <c r="G320" s="18">
        <f>'MSCI World Indexes'!G311/'MSCI World Indexes'!G310-1</f>
        <v>-6.50149800480333E-2</v>
      </c>
      <c r="H320" s="18">
        <f>'MSCI World Indexes'!H311/'MSCI World Indexes'!H310-1</f>
        <v>-5.5120553178792941E-2</v>
      </c>
      <c r="I320" s="18">
        <f>'MSCI World Indexes'!I311/'MSCI World Indexes'!I310-1</f>
        <v>-5.2363127487678685E-2</v>
      </c>
      <c r="J320" s="18">
        <f>'MSCI World Indexes'!J311/'MSCI World Indexes'!J310-1</f>
        <v>-2.1995980863971365E-3</v>
      </c>
      <c r="K320" s="18">
        <f>'MSCI World Indexes'!K311/'MSCI World Indexes'!K310-1</f>
        <v>-2.4758610358305289E-2</v>
      </c>
      <c r="L320" s="18">
        <f>'MSCI World Indexes'!L311/'MSCI World Indexes'!L310-1</f>
        <v>-5.8861119654074479E-2</v>
      </c>
      <c r="M320" s="18">
        <f>'MSCI World Indexes'!M311/'MSCI World Indexes'!M310-1</f>
        <v>-6.2030733590198062E-2</v>
      </c>
      <c r="N320" s="18">
        <f>'MSCI World Indexes'!N311/'MSCI World Indexes'!N310-1</f>
        <v>-3.9450864591517254E-2</v>
      </c>
      <c r="O320" s="18">
        <f>'MSCI World Indexes'!O311/'MSCI World Indexes'!O310-1</f>
        <v>-8.2141728822406335E-2</v>
      </c>
      <c r="P320" s="18">
        <f>'MSCI World Indexes'!P311/'MSCI World Indexes'!P310-1</f>
        <v>-3.5742310611420525E-2</v>
      </c>
      <c r="Q320" s="18">
        <f>'MSCI World Indexes'!Q311/'MSCI World Indexes'!Q310-1</f>
        <v>-2.7743626841329361E-2</v>
      </c>
      <c r="R320" s="18">
        <f>'MSCI World Indexes'!R311/'MSCI World Indexes'!R310-1</f>
        <v>-2.5533182080187622E-2</v>
      </c>
      <c r="S320" s="18">
        <f>'MSCI World Indexes'!S311/'MSCI World Indexes'!S310-1</f>
        <v>-2.626528783788995E-2</v>
      </c>
      <c r="T320" s="18">
        <f>'MSCI World Indexes'!T311/'MSCI World Indexes'!T310-1</f>
        <v>-1.7597423072638341E-3</v>
      </c>
      <c r="U320" s="18">
        <f>'MSCI World Indexes'!U311/'MSCI World Indexes'!U310-1</f>
        <v>-9.3974459265877552E-4</v>
      </c>
      <c r="V320" s="18">
        <f>'MSCI World Indexes'!V311/'MSCI World Indexes'!V310-1</f>
        <v>3.409653820282732E-2</v>
      </c>
      <c r="W320" s="18">
        <f>'MSCI World Indexes'!W311/'MSCI World Indexes'!W310-1</f>
        <v>-2.6178240278336373E-2</v>
      </c>
      <c r="X320" s="18">
        <f>'MSCI World Indexes'!X311/'MSCI World Indexes'!X310-1</f>
        <v>4.9435765428407663E-2</v>
      </c>
      <c r="Y320" s="18">
        <f>'MSCI World Indexes'!Y311/'MSCI World Indexes'!Y310-1</f>
        <v>-7.1006568638437795E-2</v>
      </c>
      <c r="Z320" s="18">
        <f>'MSCI World Indexes'!Z311/'MSCI World Indexes'!Z310-1</f>
        <v>-4.0714868926957082E-2</v>
      </c>
      <c r="AA320" s="18">
        <f>'MSCI World Indexes'!AA311/'MSCI World Indexes'!AA310-1</f>
        <v>-3.5996525391595036E-2</v>
      </c>
      <c r="AB320" s="18">
        <f>'MSCI World Indexes'!AB311/'MSCI World Indexes'!AB310-1</f>
        <v>4.835524075461417E-2</v>
      </c>
      <c r="AC320" s="18">
        <f>'MSCI World Indexes'!AC311/'MSCI World Indexes'!AC310-1</f>
        <v>-3.465365448958313E-2</v>
      </c>
      <c r="AD320" s="18">
        <f>'MSCI World Indexes'!AD311/'MSCI World Indexes'!AD310-1</f>
        <v>-5.7526777227841275E-2</v>
      </c>
      <c r="AE320" s="18">
        <f>'MSCI World Indexes'!AE311/'MSCI World Indexes'!AE310-1</f>
        <v>-5.5605888087027044E-2</v>
      </c>
      <c r="AF320" s="18">
        <f>'MSCI World Indexes'!AF311/'MSCI World Indexes'!AF310-1</f>
        <v>-4.9820357656201852E-2</v>
      </c>
      <c r="AG320" s="18">
        <f>'MSCI World Indexes'!AG311/'MSCI World Indexes'!AG310-1</f>
        <v>-5.55696672463315E-2</v>
      </c>
      <c r="AH320" s="18">
        <f>'MSCI World Indexes'!AH311/'MSCI World Indexes'!AH310-1</f>
        <v>-9.6662238809117174E-2</v>
      </c>
      <c r="AI320" s="18">
        <f>'MSCI World Indexes'!AI311/'MSCI World Indexes'!AI310-1</f>
        <v>1.6336211936459399E-2</v>
      </c>
      <c r="AJ320" s="18">
        <f>'MSCI World Indexes'!AJ311/'MSCI World Indexes'!AJ310-1</f>
        <v>-4.2136503636473477E-2</v>
      </c>
      <c r="AK320" s="18">
        <f>'MSCI World Indexes'!AK311/'MSCI World Indexes'!AK310-1</f>
        <v>5.936776839544633E-3</v>
      </c>
      <c r="AL320" s="18">
        <f>'MSCI World Indexes'!AL311/'MSCI World Indexes'!AL310-1</f>
        <v>-0.13342972219353511</v>
      </c>
      <c r="AM320" s="18">
        <f>'MSCI World Indexes'!AM311/'MSCI World Indexes'!AM310-1</f>
        <v>-3.8003898253941015E-2</v>
      </c>
      <c r="AN320" s="18">
        <f>'MSCI World Indexes'!AN311/'MSCI World Indexes'!AN310-1</f>
        <v>-5.8171631030363047E-2</v>
      </c>
      <c r="AO320" s="18">
        <f>'MSCI World Indexes'!AO311/'MSCI World Indexes'!AO310-1</f>
        <v>-0.19500868158789808</v>
      </c>
      <c r="AP320" s="18">
        <f>'MSCI World Indexes'!AP311/'MSCI World Indexes'!AP310-1</f>
        <v>-5.0115163147792741E-2</v>
      </c>
      <c r="AQ320" s="18">
        <f>'MSCI World Indexes'!AQ311/'MSCI World Indexes'!AQ310-1</f>
        <v>-4.477421005500859E-3</v>
      </c>
      <c r="AR320" s="18"/>
      <c r="AS320" s="18">
        <f>'MSCI World Indexes'!AS311/'MSCI World Indexes'!AS310-1</f>
        <v>-3.8116612551623907E-2</v>
      </c>
      <c r="AT320" s="18">
        <f>'MSCI World Indexes'!AT311/'MSCI World Indexes'!AT310-1</f>
        <v>1.3491004463258571E-2</v>
      </c>
      <c r="AU320" s="18">
        <f>'MSCI World Indexes'!AU311/'MSCI World Indexes'!AU310-1</f>
        <v>-2.3842539479853597E-2</v>
      </c>
      <c r="AV320" s="18">
        <f>'MSCI World Indexes'!AV311/'MSCI World Indexes'!AV310-1</f>
        <v>-3.942803642559356E-2</v>
      </c>
      <c r="AW320" s="18">
        <f>'MSCI World Indexes'!AW311/'MSCI World Indexes'!AW310-1</f>
        <v>8.98848448597378E-3</v>
      </c>
      <c r="AX320" s="18">
        <f>'MSCI World Indexes'!AX311/'MSCI World Indexes'!AX310-1</f>
        <v>-5.0693935158920289E-2</v>
      </c>
      <c r="BB320">
        <f>'MSCI World Indexes'!AY311</f>
        <v>5.29</v>
      </c>
      <c r="BC320" s="25">
        <f t="shared" si="16"/>
        <v>4.3049281853966281E-3</v>
      </c>
      <c r="BD320">
        <v>0.47</v>
      </c>
      <c r="BF320">
        <f t="shared" si="17"/>
        <v>-2.4277569581346858E-2</v>
      </c>
    </row>
    <row r="321" spans="1:58" x14ac:dyDescent="0.2">
      <c r="A321" s="1">
        <v>34971</v>
      </c>
      <c r="B321" s="18">
        <f>'MSCI World Indexes'!B312/'MSCI World Indexes'!B311-1</f>
        <v>3.8041145896801076E-3</v>
      </c>
      <c r="C321" s="18">
        <f>'MSCI World Indexes'!C312/'MSCI World Indexes'!C311-1</f>
        <v>3.3314838758887078E-2</v>
      </c>
      <c r="D321" s="18">
        <f>'MSCI World Indexes'!D312/'MSCI World Indexes'!D311-1</f>
        <v>7.0544271296743455E-2</v>
      </c>
      <c r="E321">
        <v>1.5208955765148247E-2</v>
      </c>
      <c r="F321" s="18">
        <f>'MSCI World Indexes'!F312/'MSCI World Indexes'!F311-1</f>
        <v>4.3120021971985834E-2</v>
      </c>
      <c r="G321" s="18">
        <f>'MSCI World Indexes'!G312/'MSCI World Indexes'!G311-1</f>
        <v>-2.0341521182717703E-2</v>
      </c>
      <c r="H321" s="18">
        <f>'MSCI World Indexes'!H312/'MSCI World Indexes'!H311-1</f>
        <v>1.2610756129564749E-2</v>
      </c>
      <c r="I321" s="18">
        <f>'MSCI World Indexes'!I312/'MSCI World Indexes'!I311-1</f>
        <v>2.6423879537128325E-2</v>
      </c>
      <c r="J321" s="18">
        <f>'MSCI World Indexes'!J312/'MSCI World Indexes'!J311-1</f>
        <v>2.3591867828405499E-2</v>
      </c>
      <c r="K321" s="18">
        <f>'MSCI World Indexes'!K312/'MSCI World Indexes'!K311-1</f>
        <v>-1.0850288363519534E-2</v>
      </c>
      <c r="L321" s="18">
        <f>'MSCI World Indexes'!L312/'MSCI World Indexes'!L311-1</f>
        <v>3.4646655382598368E-2</v>
      </c>
      <c r="M321" s="18">
        <f>'MSCI World Indexes'!M312/'MSCI World Indexes'!M311-1</f>
        <v>4.6015621389287054E-2</v>
      </c>
      <c r="N321" s="18">
        <f>'MSCI World Indexes'!N312/'MSCI World Indexes'!N311-1</f>
        <v>7.0569764497341092E-2</v>
      </c>
      <c r="O321" s="18">
        <f>'MSCI World Indexes'!O312/'MSCI World Indexes'!O311-1</f>
        <v>4.0406459047305443E-2</v>
      </c>
      <c r="P321" s="18">
        <f>'MSCI World Indexes'!P312/'MSCI World Indexes'!P311-1</f>
        <v>-7.0038754777634882E-4</v>
      </c>
      <c r="Q321" s="18">
        <f>'MSCI World Indexes'!Q312/'MSCI World Indexes'!Q311-1</f>
        <v>0.13696846040598909</v>
      </c>
      <c r="R321" s="18">
        <f>'MSCI World Indexes'!R312/'MSCI World Indexes'!R311-1</f>
        <v>8.5545216206035279E-2</v>
      </c>
      <c r="S321" s="18">
        <f>'MSCI World Indexes'!S312/'MSCI World Indexes'!S311-1</f>
        <v>2.743895280582298E-2</v>
      </c>
      <c r="T321" s="18">
        <f>'MSCI World Indexes'!T312/'MSCI World Indexes'!T311-1</f>
        <v>4.3004325778195573E-2</v>
      </c>
      <c r="U321" s="18">
        <f>'MSCI World Indexes'!U312/'MSCI World Indexes'!U311-1</f>
        <v>-6.2411974964027284E-3</v>
      </c>
      <c r="V321" s="18">
        <f>'MSCI World Indexes'!V312/'MSCI World Indexes'!V311-1</f>
        <v>-6.0336429371010247E-2</v>
      </c>
      <c r="W321" s="18">
        <f>'MSCI World Indexes'!W312/'MSCI World Indexes'!W311-1</f>
        <v>-2.7593933713112584E-2</v>
      </c>
      <c r="X321" s="18">
        <f>'MSCI World Indexes'!X312/'MSCI World Indexes'!X311-1</f>
        <v>5.0139302665823449E-2</v>
      </c>
      <c r="Y321" s="18">
        <f>'MSCI World Indexes'!Y312/'MSCI World Indexes'!Y311-1</f>
        <v>-2.7878598049154157E-2</v>
      </c>
      <c r="Z321" s="18">
        <f>'MSCI World Indexes'!Z312/'MSCI World Indexes'!Z311-1</f>
        <v>7.9504069512665865E-3</v>
      </c>
      <c r="AA321" s="18">
        <f>'MSCI World Indexes'!AA312/'MSCI World Indexes'!AA311-1</f>
        <v>5.6833319454815623E-2</v>
      </c>
      <c r="AB321" s="18">
        <f>'MSCI World Indexes'!AB312/'MSCI World Indexes'!AB311-1</f>
        <v>1.6706728166482554E-2</v>
      </c>
      <c r="AC321" s="18">
        <f>'MSCI World Indexes'!AC312/'MSCI World Indexes'!AC311-1</f>
        <v>9.4219287135878238E-2</v>
      </c>
      <c r="AD321" s="18">
        <f>'MSCI World Indexes'!AD312/'MSCI World Indexes'!AD311-1</f>
        <v>-1.9359194558069115E-2</v>
      </c>
      <c r="AE321" s="18">
        <f>'MSCI World Indexes'!AE312/'MSCI World Indexes'!AE311-1</f>
        <v>-4.7251771204141146E-2</v>
      </c>
      <c r="AF321" s="18">
        <f>'MSCI World Indexes'!AF312/'MSCI World Indexes'!AF311-1</f>
        <v>-6.0929719762167212E-3</v>
      </c>
      <c r="AG321" s="18">
        <f>'MSCI World Indexes'!AG312/'MSCI World Indexes'!AG311-1</f>
        <v>-6.0543366843150981E-3</v>
      </c>
      <c r="AH321" s="18">
        <f>'MSCI World Indexes'!AH312/'MSCI World Indexes'!AH311-1</f>
        <v>5.0319074939429553E-2</v>
      </c>
      <c r="AI321" s="18">
        <f>'MSCI World Indexes'!AI312/'MSCI World Indexes'!AI311-1</f>
        <v>-8.5101487385981223E-3</v>
      </c>
      <c r="AJ321" s="18">
        <f>'MSCI World Indexes'!AJ312/'MSCI World Indexes'!AJ311-1</f>
        <v>1.6897095248817662E-2</v>
      </c>
      <c r="AK321" s="18">
        <f>'MSCI World Indexes'!AK312/'MSCI World Indexes'!AK311-1</f>
        <v>2.0704105463037692E-2</v>
      </c>
      <c r="AL321" s="18">
        <f>'MSCI World Indexes'!AL312/'MSCI World Indexes'!AL311-1</f>
        <v>-4.9219401739959423E-2</v>
      </c>
      <c r="AM321" s="18">
        <f>'MSCI World Indexes'!AM312/'MSCI World Indexes'!AM311-1</f>
        <v>-3.1629634025381659E-2</v>
      </c>
      <c r="AN321" s="18">
        <f>'MSCI World Indexes'!AN312/'MSCI World Indexes'!AN311-1</f>
        <v>-4.562355102576432E-2</v>
      </c>
      <c r="AO321" s="18">
        <f>'MSCI World Indexes'!AO312/'MSCI World Indexes'!AO311-1</f>
        <v>-8.1808579005296367E-2</v>
      </c>
      <c r="AP321" s="18">
        <f>'MSCI World Indexes'!AP312/'MSCI World Indexes'!AP311-1</f>
        <v>-2.794762472468626E-2</v>
      </c>
      <c r="AQ321" s="18">
        <f>'MSCI World Indexes'!AQ312/'MSCI World Indexes'!AQ311-1</f>
        <v>-0.10611828578771521</v>
      </c>
      <c r="AR321" s="18"/>
      <c r="AS321" s="18">
        <f>'MSCI World Indexes'!AS312/'MSCI World Indexes'!AS311-1</f>
        <v>4.370069328233317E-2</v>
      </c>
      <c r="AT321" s="18">
        <f>'MSCI World Indexes'!AT312/'MSCI World Indexes'!AT311-1</f>
        <v>9.8609837375489562E-3</v>
      </c>
      <c r="AU321" s="18">
        <f>'MSCI World Indexes'!AU312/'MSCI World Indexes'!AU311-1</f>
        <v>2.7505376249896019E-2</v>
      </c>
      <c r="AV321" s="18">
        <f>'MSCI World Indexes'!AV312/'MSCI World Indexes'!AV311-1</f>
        <v>1.8169654678999558E-2</v>
      </c>
      <c r="AW321" s="18">
        <f>'MSCI World Indexes'!AW312/'MSCI World Indexes'!AW311-1</f>
        <v>-8.8635766406086614E-3</v>
      </c>
      <c r="AX321" s="18">
        <f>'MSCI World Indexes'!AX312/'MSCI World Indexes'!AX311-1</f>
        <v>-1.4407029184291598E-2</v>
      </c>
      <c r="BB321">
        <f>'MSCI World Indexes'!AY312</f>
        <v>5.24</v>
      </c>
      <c r="BC321" s="25">
        <f t="shared" si="16"/>
        <v>4.2651759303415915E-3</v>
      </c>
      <c r="BD321">
        <v>0.43</v>
      </c>
      <c r="BF321">
        <f t="shared" si="17"/>
        <v>-9.4967475372571553E-3</v>
      </c>
    </row>
    <row r="322" spans="1:58" x14ac:dyDescent="0.2">
      <c r="A322" s="1">
        <v>35003</v>
      </c>
      <c r="B322" s="18">
        <f>'MSCI World Indexes'!B313/'MSCI World Indexes'!B312-1</f>
        <v>-4.784309171808443E-2</v>
      </c>
      <c r="C322" s="18">
        <f>'MSCI World Indexes'!C313/'MSCI World Indexes'!C312-1</f>
        <v>-2.7383201715380778E-4</v>
      </c>
      <c r="D322" s="18">
        <f>'MSCI World Indexes'!D313/'MSCI World Indexes'!D312-1</f>
        <v>-6.922017477203668E-3</v>
      </c>
      <c r="E322">
        <v>1.3546747269355119E-3</v>
      </c>
      <c r="F322" s="18">
        <f>'MSCI World Indexes'!F313/'MSCI World Indexes'!F312-1</f>
        <v>-0.14518606284009117</v>
      </c>
      <c r="G322" s="18">
        <f>'MSCI World Indexes'!G313/'MSCI World Indexes'!G312-1</f>
        <v>1.3839993885633062E-2</v>
      </c>
      <c r="H322" s="18">
        <f>'MSCI World Indexes'!H313/'MSCI World Indexes'!H312-1</f>
        <v>-1.3364376488537166E-2</v>
      </c>
      <c r="I322" s="18">
        <f>'MSCI World Indexes'!I313/'MSCI World Indexes'!I312-1</f>
        <v>-4.1439819491888574E-2</v>
      </c>
      <c r="J322" s="18">
        <f>'MSCI World Indexes'!J313/'MSCI World Indexes'!J312-1</f>
        <v>-2.095029885805999E-2</v>
      </c>
      <c r="K322" s="18">
        <f>'MSCI World Indexes'!K313/'MSCI World Indexes'!K312-1</f>
        <v>-4.8827775738581325E-2</v>
      </c>
      <c r="L322" s="18">
        <f>'MSCI World Indexes'!L313/'MSCI World Indexes'!L312-1</f>
        <v>-4.9688794914808598E-2</v>
      </c>
      <c r="M322" s="18">
        <f>'MSCI World Indexes'!M313/'MSCI World Indexes'!M312-1</f>
        <v>-1.6925997143947824E-2</v>
      </c>
      <c r="N322" s="18">
        <f>'MSCI World Indexes'!N313/'MSCI World Indexes'!N312-1</f>
        <v>-0.10197082087575227</v>
      </c>
      <c r="O322" s="18">
        <f>'MSCI World Indexes'!O313/'MSCI World Indexes'!O312-1</f>
        <v>-4.5885415917492622E-3</v>
      </c>
      <c r="P322" s="18">
        <f>'MSCI World Indexes'!P313/'MSCI World Indexes'!P312-1</f>
        <v>-3.3728940271807284E-2</v>
      </c>
      <c r="Q322" s="18">
        <f>'MSCI World Indexes'!Q313/'MSCI World Indexes'!Q312-1</f>
        <v>-4.3703921006057467E-2</v>
      </c>
      <c r="R322" s="18">
        <f>'MSCI World Indexes'!R313/'MSCI World Indexes'!R312-1</f>
        <v>4.1016807665426924E-2</v>
      </c>
      <c r="S322" s="18">
        <f>'MSCI World Indexes'!S313/'MSCI World Indexes'!S312-1</f>
        <v>-3.8063924540590044E-3</v>
      </c>
      <c r="T322" s="18">
        <f>'MSCI World Indexes'!T313/'MSCI World Indexes'!T312-1</f>
        <v>-2.2450841181154146E-3</v>
      </c>
      <c r="U322" s="18">
        <f>'MSCI World Indexes'!U313/'MSCI World Indexes'!U312-1</f>
        <v>-1.0066538926935098E-2</v>
      </c>
      <c r="V322" s="18">
        <f>'MSCI World Indexes'!V313/'MSCI World Indexes'!V312-1</f>
        <v>-0.13203707817777299</v>
      </c>
      <c r="W322" s="18">
        <f>'MSCI World Indexes'!W313/'MSCI World Indexes'!W312-1</f>
        <v>-5.704245004138575E-2</v>
      </c>
      <c r="X322" s="18">
        <f>'MSCI World Indexes'!X313/'MSCI World Indexes'!X312-1</f>
        <v>-9.3475318831317211E-2</v>
      </c>
      <c r="Y322" s="18">
        <f>'MSCI World Indexes'!Y313/'MSCI World Indexes'!Y312-1</f>
        <v>-2.6396568990290414E-2</v>
      </c>
      <c r="Z322" s="18">
        <f>'MSCI World Indexes'!Z313/'MSCI World Indexes'!Z312-1</f>
        <v>-5.6440412063498924E-2</v>
      </c>
      <c r="AA322" s="18">
        <f>'MSCI World Indexes'!AA313/'MSCI World Indexes'!AA312-1</f>
        <v>-7.3070398054297936E-4</v>
      </c>
      <c r="AB322" s="18">
        <f>'MSCI World Indexes'!AB313/'MSCI World Indexes'!AB312-1</f>
        <v>-5.7837509717681312E-2</v>
      </c>
      <c r="AC322" s="18">
        <f>'MSCI World Indexes'!AC313/'MSCI World Indexes'!AC312-1</f>
        <v>1.7072464966309875E-2</v>
      </c>
      <c r="AD322" s="18">
        <f>'MSCI World Indexes'!AD313/'MSCI World Indexes'!AD312-1</f>
        <v>-5.5620371090542964E-2</v>
      </c>
      <c r="AE322" s="18">
        <f>'MSCI World Indexes'!AE313/'MSCI World Indexes'!AE312-1</f>
        <v>-8.1350167332476353E-2</v>
      </c>
      <c r="AF322" s="18">
        <f>'MSCI World Indexes'!AF313/'MSCI World Indexes'!AF312-1</f>
        <v>-3.592454408759882E-3</v>
      </c>
      <c r="AG322" s="18">
        <f>'MSCI World Indexes'!AG313/'MSCI World Indexes'!AG312-1</f>
        <v>-1.6653862310915035E-2</v>
      </c>
      <c r="AH322" s="18">
        <f>'MSCI World Indexes'!AH313/'MSCI World Indexes'!AH312-1</f>
        <v>-3.9952531645569667E-2</v>
      </c>
      <c r="AI322" s="18">
        <f>'MSCI World Indexes'!AI313/'MSCI World Indexes'!AI312-1</f>
        <v>-2.7128724688034511E-2</v>
      </c>
      <c r="AJ322" s="18">
        <f>'MSCI World Indexes'!AJ313/'MSCI World Indexes'!AJ312-1</f>
        <v>3.5190122319554318E-2</v>
      </c>
      <c r="AK322" s="18">
        <f>'MSCI World Indexes'!AK313/'MSCI World Indexes'!AK312-1</f>
        <v>2.113519339001324E-2</v>
      </c>
      <c r="AL322" s="18">
        <f>'MSCI World Indexes'!AL313/'MSCI World Indexes'!AL312-1</f>
        <v>-0.1559538731511656</v>
      </c>
      <c r="AM322" s="18">
        <f>'MSCI World Indexes'!AM313/'MSCI World Indexes'!AM312-1</f>
        <v>-2.6543404419231753E-2</v>
      </c>
      <c r="AN322" s="18">
        <f>'MSCI World Indexes'!AN313/'MSCI World Indexes'!AN312-1</f>
        <v>-6.2318574877012978E-2</v>
      </c>
      <c r="AO322" s="18">
        <f>'MSCI World Indexes'!AO313/'MSCI World Indexes'!AO312-1</f>
        <v>9.3514183198983192E-2</v>
      </c>
      <c r="AP322" s="18">
        <f>'MSCI World Indexes'!AP313/'MSCI World Indexes'!AP312-1</f>
        <v>1.3218752793316302E-2</v>
      </c>
      <c r="AQ322" s="18">
        <f>'MSCI World Indexes'!AQ313/'MSCI World Indexes'!AQ312-1</f>
        <v>-0.13880627858291628</v>
      </c>
      <c r="AR322" s="18"/>
      <c r="AS322" s="18">
        <f>'MSCI World Indexes'!AS313/'MSCI World Indexes'!AS312-1</f>
        <v>4.4756974666727789E-2</v>
      </c>
      <c r="AT322" s="18">
        <f>'MSCI World Indexes'!AT313/'MSCI World Indexes'!AT312-1</f>
        <v>-1.4656032800740904E-2</v>
      </c>
      <c r="AU322" s="18">
        <f>'MSCI World Indexes'!AU313/'MSCI World Indexes'!AU312-1</f>
        <v>-1.7324597859894264E-2</v>
      </c>
      <c r="AV322" s="18">
        <f>'MSCI World Indexes'!AV313/'MSCI World Indexes'!AV312-1</f>
        <v>-2.8214090162438366E-2</v>
      </c>
      <c r="AW322" s="18">
        <f>'MSCI World Indexes'!AW313/'MSCI World Indexes'!AW312-1</f>
        <v>-8.1766000864504029E-2</v>
      </c>
      <c r="AX322" s="18">
        <f>'MSCI World Indexes'!AX313/'MSCI World Indexes'!AX312-1</f>
        <v>-3.3246077169942323E-2</v>
      </c>
      <c r="BB322">
        <f>'MSCI World Indexes'!AY313</f>
        <v>5.32</v>
      </c>
      <c r="BC322" s="25">
        <f t="shared" si="16"/>
        <v>4.3287712331259165E-3</v>
      </c>
      <c r="BD322">
        <v>0.47</v>
      </c>
      <c r="BF322">
        <f t="shared" si="17"/>
        <v>1.5151805020602316E-2</v>
      </c>
    </row>
    <row r="323" spans="1:58" x14ac:dyDescent="0.2">
      <c r="A323" s="1">
        <v>35033</v>
      </c>
      <c r="B323" s="18">
        <f>'MSCI World Indexes'!B314/'MSCI World Indexes'!B313-1</f>
        <v>-3.6388712425843961E-2</v>
      </c>
      <c r="C323" s="18">
        <f>'MSCI World Indexes'!C314/'MSCI World Indexes'!C313-1</f>
        <v>1.4137175018250625E-2</v>
      </c>
      <c r="D323" s="18">
        <f>'MSCI World Indexes'!D314/'MSCI World Indexes'!D313-1</f>
        <v>-7.9398859411054401E-2</v>
      </c>
      <c r="E323">
        <v>3.9807766539157186E-3</v>
      </c>
      <c r="F323" s="18">
        <f>'MSCI World Indexes'!F314/'MSCI World Indexes'!F313-1</f>
        <v>-1.9353679509227728E-2</v>
      </c>
      <c r="G323" s="18">
        <f>'MSCI World Indexes'!G314/'MSCI World Indexes'!G313-1</f>
        <v>-6.3785989236690988E-3</v>
      </c>
      <c r="H323" s="18">
        <f>'MSCI World Indexes'!H314/'MSCI World Indexes'!H313-1</f>
        <v>7.7441874521499976E-4</v>
      </c>
      <c r="I323" s="18">
        <f>'MSCI World Indexes'!I314/'MSCI World Indexes'!I313-1</f>
        <v>-6.9202094721776852E-2</v>
      </c>
      <c r="J323" s="18">
        <f>'MSCI World Indexes'!J314/'MSCI World Indexes'!J313-1</f>
        <v>3.5395118799321779E-3</v>
      </c>
      <c r="K323" s="18">
        <f>'MSCI World Indexes'!K314/'MSCI World Indexes'!K313-1</f>
        <v>-5.6954572890177468E-2</v>
      </c>
      <c r="L323" s="18">
        <f>'MSCI World Indexes'!L314/'MSCI World Indexes'!L313-1</f>
        <v>-6.6779043062581422E-3</v>
      </c>
      <c r="M323" s="18">
        <f>'MSCI World Indexes'!M314/'MSCI World Indexes'!M313-1</f>
        <v>2.9441481089963029E-2</v>
      </c>
      <c r="N323" s="18">
        <f>'MSCI World Indexes'!N314/'MSCI World Indexes'!N313-1</f>
        <v>-2.1550974824710689E-2</v>
      </c>
      <c r="O323" s="18">
        <f>'MSCI World Indexes'!O314/'MSCI World Indexes'!O313-1</f>
        <v>-4.1010375422675605E-2</v>
      </c>
      <c r="P323" s="18">
        <f>'MSCI World Indexes'!P314/'MSCI World Indexes'!P313-1</f>
        <v>7.3763980132496076E-2</v>
      </c>
      <c r="Q323" s="18">
        <f>'MSCI World Indexes'!Q314/'MSCI World Indexes'!Q313-1</f>
        <v>3.3128935693963024E-2</v>
      </c>
      <c r="R323" s="18">
        <f>'MSCI World Indexes'!R314/'MSCI World Indexes'!R313-1</f>
        <v>1.169758959773981E-2</v>
      </c>
      <c r="S323" s="18">
        <f>'MSCI World Indexes'!S314/'MSCI World Indexes'!S313-1</f>
        <v>3.3277273815615072E-3</v>
      </c>
      <c r="T323" s="18">
        <f>'MSCI World Indexes'!T314/'MSCI World Indexes'!T313-1</f>
        <v>4.2176415740772688E-2</v>
      </c>
      <c r="U323" s="18">
        <f>'MSCI World Indexes'!U314/'MSCI World Indexes'!U313-1</f>
        <v>3.5569200235680887E-2</v>
      </c>
      <c r="V323" s="18">
        <f>'MSCI World Indexes'!V314/'MSCI World Indexes'!V313-1</f>
        <v>8.6485791372688636E-2</v>
      </c>
      <c r="W323" s="18">
        <f>'MSCI World Indexes'!W314/'MSCI World Indexes'!W313-1</f>
        <v>0.14519012383329466</v>
      </c>
      <c r="X323" s="18">
        <f>'MSCI World Indexes'!X314/'MSCI World Indexes'!X313-1</f>
        <v>-3.046636189033447E-3</v>
      </c>
      <c r="Y323" s="18">
        <f>'MSCI World Indexes'!Y314/'MSCI World Indexes'!Y313-1</f>
        <v>-5.0208512684055795E-2</v>
      </c>
      <c r="Z323" s="18">
        <f>'MSCI World Indexes'!Z314/'MSCI World Indexes'!Z313-1</f>
        <v>5.8646133975411852E-2</v>
      </c>
      <c r="AA323" s="18">
        <f>'MSCI World Indexes'!AA314/'MSCI World Indexes'!AA313-1</f>
        <v>-1.7778792080669348E-4</v>
      </c>
      <c r="AB323" s="18">
        <f>'MSCI World Indexes'!AB314/'MSCI World Indexes'!AB313-1</f>
        <v>3.0179721939640469E-3</v>
      </c>
      <c r="AC323" s="18">
        <f>'MSCI World Indexes'!AC314/'MSCI World Indexes'!AC313-1</f>
        <v>-7.9387497967809972E-2</v>
      </c>
      <c r="AD323" s="18">
        <f>'MSCI World Indexes'!AD314/'MSCI World Indexes'!AD313-1</f>
        <v>1.2780975563628783E-3</v>
      </c>
      <c r="AE323" s="18">
        <f>'MSCI World Indexes'!AE314/'MSCI World Indexes'!AE313-1</f>
        <v>-4.7470110677702015E-3</v>
      </c>
      <c r="AF323" s="18">
        <f>'MSCI World Indexes'!AF314/'MSCI World Indexes'!AF313-1</f>
        <v>2.1797487512273284E-2</v>
      </c>
      <c r="AG323" s="18">
        <f>'MSCI World Indexes'!AG314/'MSCI World Indexes'!AG313-1</f>
        <v>-6.0254202226434295E-2</v>
      </c>
      <c r="AH323" s="18">
        <f>'MSCI World Indexes'!AH314/'MSCI World Indexes'!AH313-1</f>
        <v>-2.2495057939010188E-2</v>
      </c>
      <c r="AI323" s="18">
        <f>'MSCI World Indexes'!AI314/'MSCI World Indexes'!AI313-1</f>
        <v>1.83300221841316E-2</v>
      </c>
      <c r="AJ323" s="18">
        <f>'MSCI World Indexes'!AJ314/'MSCI World Indexes'!AJ313-1</f>
        <v>-3.2385303831476753E-2</v>
      </c>
      <c r="AK323" s="18">
        <f>'MSCI World Indexes'!AK314/'MSCI World Indexes'!AK313-1</f>
        <v>2.1183565774594681E-2</v>
      </c>
      <c r="AL323" s="18">
        <f>'MSCI World Indexes'!AL314/'MSCI World Indexes'!AL313-1</f>
        <v>-4.1224865603374128E-2</v>
      </c>
      <c r="AM323" s="18">
        <f>'MSCI World Indexes'!AM314/'MSCI World Indexes'!AM313-1</f>
        <v>-0.14584157703514511</v>
      </c>
      <c r="AN323" s="18">
        <f>'MSCI World Indexes'!AN314/'MSCI World Indexes'!AN313-1</f>
        <v>-7.1234215885947028E-2</v>
      </c>
      <c r="AO323" s="18">
        <f>'MSCI World Indexes'!AO314/'MSCI World Indexes'!AO313-1</f>
        <v>-0.21405764901490532</v>
      </c>
      <c r="AP323" s="18">
        <f>'MSCI World Indexes'!AP314/'MSCI World Indexes'!AP313-1</f>
        <v>-4.6276501893651845E-2</v>
      </c>
      <c r="AQ323" s="18">
        <f>'MSCI World Indexes'!AQ314/'MSCI World Indexes'!AQ313-1</f>
        <v>-0.13099634846113728</v>
      </c>
      <c r="AR323" s="18"/>
      <c r="AS323" s="18">
        <f>'MSCI World Indexes'!AS314/'MSCI World Indexes'!AS313-1</f>
        <v>7.1735508199597398E-3</v>
      </c>
      <c r="AT323" s="18">
        <f>'MSCI World Indexes'!AT314/'MSCI World Indexes'!AT313-1</f>
        <v>1.3824632483780075E-2</v>
      </c>
      <c r="AU323" s="18">
        <f>'MSCI World Indexes'!AU314/'MSCI World Indexes'!AU313-1</f>
        <v>3.3118663281299643E-2</v>
      </c>
      <c r="AV323" s="18">
        <f>'MSCI World Indexes'!AV314/'MSCI World Indexes'!AV313-1</f>
        <v>2.6462062029349864E-2</v>
      </c>
      <c r="AW323" s="18">
        <f>'MSCI World Indexes'!AW314/'MSCI World Indexes'!AW313-1</f>
        <v>1.6638841753790601E-2</v>
      </c>
      <c r="AX323" s="18">
        <f>'MSCI World Indexes'!AX314/'MSCI World Indexes'!AX313-1</f>
        <v>-4.8227753216356528E-2</v>
      </c>
      <c r="BB323">
        <f>'MSCI World Indexes'!AY314</f>
        <v>5.32</v>
      </c>
      <c r="BC323" s="25">
        <f t="shared" si="16"/>
        <v>4.3287712331259165E-3</v>
      </c>
      <c r="BD323">
        <v>0.42</v>
      </c>
      <c r="BF323">
        <f t="shared" si="17"/>
        <v>0</v>
      </c>
    </row>
    <row r="324" spans="1:58" x14ac:dyDescent="0.2">
      <c r="A324" s="1">
        <v>35062</v>
      </c>
      <c r="B324" s="18">
        <f>'MSCI World Indexes'!B315/'MSCI World Indexes'!B314-1</f>
        <v>2.4389037243962797E-2</v>
      </c>
      <c r="C324" s="18">
        <f>'MSCI World Indexes'!C315/'MSCI World Indexes'!C314-1</f>
        <v>5.329202932928756E-2</v>
      </c>
      <c r="D324" s="18">
        <f>'MSCI World Indexes'!D315/'MSCI World Indexes'!D314-1</f>
        <v>2.3194805194805213E-2</v>
      </c>
      <c r="E324">
        <v>2.3658762798308475E-2</v>
      </c>
      <c r="F324" s="18">
        <f>'MSCI World Indexes'!F315/'MSCI World Indexes'!F314-1</f>
        <v>-0.1571325742703833</v>
      </c>
      <c r="G324" s="18">
        <f>'MSCI World Indexes'!G315/'MSCI World Indexes'!G314-1</f>
        <v>4.0736095627399882E-2</v>
      </c>
      <c r="H324" s="18">
        <f>'MSCI World Indexes'!H315/'MSCI World Indexes'!H314-1</f>
        <v>2.938752502330888E-2</v>
      </c>
      <c r="I324" s="18">
        <f>'MSCI World Indexes'!I315/'MSCI World Indexes'!I314-1</f>
        <v>4.9560305935429261E-2</v>
      </c>
      <c r="J324" s="18">
        <f>'MSCI World Indexes'!J315/'MSCI World Indexes'!J314-1</f>
        <v>2.1105356348176896E-2</v>
      </c>
      <c r="K324" s="18">
        <f>'MSCI World Indexes'!K315/'MSCI World Indexes'!K314-1</f>
        <v>9.4478894519814949E-2</v>
      </c>
      <c r="L324" s="18">
        <f>'MSCI World Indexes'!L315/'MSCI World Indexes'!L314-1</f>
        <v>2.4426869155367736E-2</v>
      </c>
      <c r="M324" s="18">
        <f>'MSCI World Indexes'!M315/'MSCI World Indexes'!M314-1</f>
        <v>4.1150649956209762E-2</v>
      </c>
      <c r="N324" s="18">
        <f>'MSCI World Indexes'!N315/'MSCI World Indexes'!N314-1</f>
        <v>-2.3748505960008215E-2</v>
      </c>
      <c r="O324" s="18">
        <f>'MSCI World Indexes'!O315/'MSCI World Indexes'!O314-1</f>
        <v>3.0257368452775601E-2</v>
      </c>
      <c r="P324" s="18">
        <f>'MSCI World Indexes'!P315/'MSCI World Indexes'!P314-1</f>
        <v>4.4152936559506362E-2</v>
      </c>
      <c r="Q324" s="18">
        <f>'MSCI World Indexes'!Q315/'MSCI World Indexes'!Q314-1</f>
        <v>-2.3480160471691436E-2</v>
      </c>
      <c r="R324" s="18">
        <f>'MSCI World Indexes'!R315/'MSCI World Indexes'!R314-1</f>
        <v>3.8241857701730497E-2</v>
      </c>
      <c r="S324" s="18">
        <f>'MSCI World Indexes'!S315/'MSCI World Indexes'!S314-1</f>
        <v>2.3761278319048174E-2</v>
      </c>
      <c r="T324" s="18">
        <f>'MSCI World Indexes'!T315/'MSCI World Indexes'!T314-1</f>
        <v>1.3388699567836504E-2</v>
      </c>
      <c r="U324" s="18">
        <f>'MSCI World Indexes'!U315/'MSCI World Indexes'!U314-1</f>
        <v>7.8382344133676174E-3</v>
      </c>
      <c r="V324" s="18">
        <f>'MSCI World Indexes'!V315/'MSCI World Indexes'!V314-1</f>
        <v>2.6410129763121404E-2</v>
      </c>
      <c r="W324" s="18">
        <f>'MSCI World Indexes'!W315/'MSCI World Indexes'!W314-1</f>
        <v>8.5141031559638369E-2</v>
      </c>
      <c r="X324" s="18">
        <f>'MSCI World Indexes'!X315/'MSCI World Indexes'!X314-1</f>
        <v>-1.9578747435005983E-2</v>
      </c>
      <c r="Y324" s="18">
        <f>'MSCI World Indexes'!Y315/'MSCI World Indexes'!Y314-1</f>
        <v>6.2754113489703611E-2</v>
      </c>
      <c r="Z324" s="18">
        <f>'MSCI World Indexes'!Z315/'MSCI World Indexes'!Z314-1</f>
        <v>5.0619719953984621E-2</v>
      </c>
      <c r="AA324" s="18">
        <f>'MSCI World Indexes'!AA315/'MSCI World Indexes'!AA314-1</f>
        <v>2.981725836900595E-2</v>
      </c>
      <c r="AB324" s="18">
        <f>'MSCI World Indexes'!AB315/'MSCI World Indexes'!AB314-1</f>
        <v>4.1008823827715757E-2</v>
      </c>
      <c r="AC324" s="18">
        <f>'MSCI World Indexes'!AC315/'MSCI World Indexes'!AC314-1</f>
        <v>-4.0798869794598458E-2</v>
      </c>
      <c r="AD324" s="18">
        <f>'MSCI World Indexes'!AD315/'MSCI World Indexes'!AD314-1</f>
        <v>5.7020563594820883E-2</v>
      </c>
      <c r="AE324" s="18">
        <f>'MSCI World Indexes'!AE315/'MSCI World Indexes'!AE314-1</f>
        <v>7.1546781430417594E-2</v>
      </c>
      <c r="AF324" s="18">
        <f>'MSCI World Indexes'!AF315/'MSCI World Indexes'!AF314-1</f>
        <v>7.2364322531043968E-2</v>
      </c>
      <c r="AG324" s="18">
        <f>'MSCI World Indexes'!AG315/'MSCI World Indexes'!AG314-1</f>
        <v>7.1632610017753562E-2</v>
      </c>
      <c r="AH324" s="18">
        <f>'MSCI World Indexes'!AH315/'MSCI World Indexes'!AH314-1</f>
        <v>7.9443413026181187E-2</v>
      </c>
      <c r="AI324" s="18">
        <f>'MSCI World Indexes'!AI315/'MSCI World Indexes'!AI314-1</f>
        <v>1.8093778444075781E-2</v>
      </c>
      <c r="AJ324" s="18">
        <f>'MSCI World Indexes'!AJ315/'MSCI World Indexes'!AJ314-1</f>
        <v>9.7003245231632729E-3</v>
      </c>
      <c r="AK324" s="18">
        <f>'MSCI World Indexes'!AK315/'MSCI World Indexes'!AK314-1</f>
        <v>4.529012254540099E-2</v>
      </c>
      <c r="AL324" s="18">
        <f>'MSCI World Indexes'!AL315/'MSCI World Indexes'!AL314-1</f>
        <v>0.11519159877327212</v>
      </c>
      <c r="AM324" s="18">
        <f>'MSCI World Indexes'!AM315/'MSCI World Indexes'!AM314-1</f>
        <v>4.0577390791648682E-2</v>
      </c>
      <c r="AN324" s="18">
        <f>'MSCI World Indexes'!AN315/'MSCI World Indexes'!AN314-1</f>
        <v>-4.6401066610529229E-2</v>
      </c>
      <c r="AO324" s="18">
        <f>'MSCI World Indexes'!AO315/'MSCI World Indexes'!AO314-1</f>
        <v>-3.4597023308059471E-2</v>
      </c>
      <c r="AP324" s="18">
        <f>'MSCI World Indexes'!AP315/'MSCI World Indexes'!AP314-1</f>
        <v>9.327499343891299E-2</v>
      </c>
      <c r="AQ324" s="18">
        <f>'MSCI World Indexes'!AQ315/'MSCI World Indexes'!AQ314-1</f>
        <v>9.823036473215363E-2</v>
      </c>
      <c r="AR324" s="18"/>
      <c r="AS324" s="18">
        <f>'MSCI World Indexes'!AS315/'MSCI World Indexes'!AS314-1</f>
        <v>3.801546391752586E-2</v>
      </c>
      <c r="AT324" s="18">
        <f>'MSCI World Indexes'!AT315/'MSCI World Indexes'!AT314-1</f>
        <v>1.3501107090780895E-3</v>
      </c>
      <c r="AU324" s="18">
        <f>'MSCI World Indexes'!AU315/'MSCI World Indexes'!AU314-1</f>
        <v>2.767075012351139E-2</v>
      </c>
      <c r="AV324" s="18">
        <f>'MSCI World Indexes'!AV315/'MSCI World Indexes'!AV314-1</f>
        <v>3.8947470500300785E-2</v>
      </c>
      <c r="AW324" s="18">
        <f>'MSCI World Indexes'!AW315/'MSCI World Indexes'!AW314-1</f>
        <v>2.705005525501436E-2</v>
      </c>
      <c r="AX324" s="18">
        <f>'MSCI World Indexes'!AX315/'MSCI World Indexes'!AX314-1</f>
        <v>5.576664673623033E-2</v>
      </c>
      <c r="BB324">
        <f>'MSCI World Indexes'!AY315</f>
        <v>4.96</v>
      </c>
      <c r="BC324" s="25">
        <f t="shared" si="16"/>
        <v>4.0422428477437933E-3</v>
      </c>
      <c r="BD324">
        <v>0.49</v>
      </c>
      <c r="BF324">
        <f t="shared" si="17"/>
        <v>-7.0067562616717094E-2</v>
      </c>
    </row>
    <row r="325" spans="1:58" x14ac:dyDescent="0.2">
      <c r="A325" s="1">
        <v>35095</v>
      </c>
      <c r="B325" s="18">
        <f>'MSCI World Indexes'!B316/'MSCI World Indexes'!B315-1</f>
        <v>5.7038789971236348E-2</v>
      </c>
      <c r="C325" s="18">
        <f>'MSCI World Indexes'!C316/'MSCI World Indexes'!C315-1</f>
        <v>1.9555071943488711E-2</v>
      </c>
      <c r="D325" s="18">
        <f>'MSCI World Indexes'!D316/'MSCI World Indexes'!D315-1</f>
        <v>2.5880232528621816E-2</v>
      </c>
      <c r="E325">
        <v>3.2018362831464531E-2</v>
      </c>
      <c r="F325" s="18">
        <f>'MSCI World Indexes'!F316/'MSCI World Indexes'!F315-1</f>
        <v>-1.2786572158345555E-2</v>
      </c>
      <c r="G325" s="18">
        <f>'MSCI World Indexes'!G316/'MSCI World Indexes'!G315-1</f>
        <v>3.9245762472309043E-2</v>
      </c>
      <c r="H325" s="18">
        <f>'MSCI World Indexes'!H316/'MSCI World Indexes'!H315-1</f>
        <v>4.2023431913606357E-2</v>
      </c>
      <c r="I325" s="18">
        <f>'MSCI World Indexes'!I316/'MSCI World Indexes'!I315-1</f>
        <v>5.9880365200965624E-2</v>
      </c>
      <c r="J325" s="18">
        <f>'MSCI World Indexes'!J316/'MSCI World Indexes'!J315-1</f>
        <v>1.5221342334155619E-2</v>
      </c>
      <c r="K325" s="18">
        <f>'MSCI World Indexes'!K316/'MSCI World Indexes'!K315-1</f>
        <v>4.4199345230391707E-2</v>
      </c>
      <c r="L325" s="18">
        <f>'MSCI World Indexes'!L316/'MSCI World Indexes'!L315-1</f>
        <v>-1.9630775188264837E-2</v>
      </c>
      <c r="M325" s="18">
        <f>'MSCI World Indexes'!M316/'MSCI World Indexes'!M315-1</f>
        <v>3.9375757951891632E-3</v>
      </c>
      <c r="N325" s="18">
        <f>'MSCI World Indexes'!N316/'MSCI World Indexes'!N315-1</f>
        <v>0.3276787240730834</v>
      </c>
      <c r="O325" s="18">
        <f>'MSCI World Indexes'!O316/'MSCI World Indexes'!O315-1</f>
        <v>8.6643655297490296E-2</v>
      </c>
      <c r="P325" s="18">
        <f>'MSCI World Indexes'!P316/'MSCI World Indexes'!P315-1</f>
        <v>6.0813308687615031E-3</v>
      </c>
      <c r="Q325" s="18">
        <f>'MSCI World Indexes'!Q316/'MSCI World Indexes'!Q315-1</f>
        <v>-2.5283281346674458E-2</v>
      </c>
      <c r="R325" s="18">
        <f>'MSCI World Indexes'!R316/'MSCI World Indexes'!R315-1</f>
        <v>-6.100454991524662E-2</v>
      </c>
      <c r="S325" s="18">
        <f>'MSCI World Indexes'!S316/'MSCI World Indexes'!S315-1</f>
        <v>-4.1134973521192997E-3</v>
      </c>
      <c r="T325" s="18">
        <f>'MSCI World Indexes'!T316/'MSCI World Indexes'!T315-1</f>
        <v>3.3951100640025045E-2</v>
      </c>
      <c r="U325" s="18">
        <f>'MSCI World Indexes'!U316/'MSCI World Indexes'!U315-1</f>
        <v>5.0323248380043983E-2</v>
      </c>
      <c r="V325" s="18">
        <f>'MSCI World Indexes'!V316/'MSCI World Indexes'!V315-1</f>
        <v>0.11643736888557732</v>
      </c>
      <c r="W325" s="18">
        <f>'MSCI World Indexes'!W316/'MSCI World Indexes'!W315-1</f>
        <v>0.11921410846129876</v>
      </c>
      <c r="X325" s="18">
        <f>'MSCI World Indexes'!X316/'MSCI World Indexes'!X315-1</f>
        <v>0.17164972972972969</v>
      </c>
      <c r="Y325" s="18">
        <f>'MSCI World Indexes'!Y316/'MSCI World Indexes'!Y315-1</f>
        <v>-4.1062965133086604E-2</v>
      </c>
      <c r="Z325" s="18">
        <f>'MSCI World Indexes'!Z316/'MSCI World Indexes'!Z315-1</f>
        <v>-1.3604832627704067E-2</v>
      </c>
      <c r="AA325" s="18">
        <f>'MSCI World Indexes'!AA316/'MSCI World Indexes'!AA315-1</f>
        <v>0.1260639135748638</v>
      </c>
      <c r="AB325" s="18">
        <f>'MSCI World Indexes'!AB316/'MSCI World Indexes'!AB315-1</f>
        <v>-1.301203775872517E-2</v>
      </c>
      <c r="AC325" s="18">
        <f>'MSCI World Indexes'!AC316/'MSCI World Indexes'!AC315-1</f>
        <v>-2.3634595801234726E-2</v>
      </c>
      <c r="AD325" s="18">
        <f>'MSCI World Indexes'!AD316/'MSCI World Indexes'!AD315-1</f>
        <v>3.5726740583398531E-2</v>
      </c>
      <c r="AE325" s="18">
        <f>'MSCI World Indexes'!AE316/'MSCI World Indexes'!AE315-1</f>
        <v>0.10145169953480937</v>
      </c>
      <c r="AF325" s="18">
        <f>'MSCI World Indexes'!AF316/'MSCI World Indexes'!AF315-1</f>
        <v>5.2259033942176902E-2</v>
      </c>
      <c r="AG325" s="18">
        <f>'MSCI World Indexes'!AG316/'MSCI World Indexes'!AG315-1</f>
        <v>9.1665950108439143E-2</v>
      </c>
      <c r="AH325" s="18">
        <f>'MSCI World Indexes'!AH316/'MSCI World Indexes'!AH315-1</f>
        <v>-7.1775814108582914E-2</v>
      </c>
      <c r="AI325" s="18">
        <f>'MSCI World Indexes'!AI316/'MSCI World Indexes'!AI315-1</f>
        <v>2.7780790759895924E-2</v>
      </c>
      <c r="AJ325" s="18">
        <f>'MSCI World Indexes'!AJ316/'MSCI World Indexes'!AJ315-1</f>
        <v>6.8922634999035726E-3</v>
      </c>
      <c r="AK325" s="18">
        <f>'MSCI World Indexes'!AK316/'MSCI World Indexes'!AK315-1</f>
        <v>8.8115164141860047E-2</v>
      </c>
      <c r="AL325" s="18">
        <f>'MSCI World Indexes'!AL316/'MSCI World Indexes'!AL315-1</f>
        <v>2.0611397380519314E-2</v>
      </c>
      <c r="AM325" s="18">
        <f>'MSCI World Indexes'!AM316/'MSCI World Indexes'!AM315-1</f>
        <v>-9.613185879210373E-2</v>
      </c>
      <c r="AN325" s="18">
        <f>'MSCI World Indexes'!AN316/'MSCI World Indexes'!AN315-1</f>
        <v>0.15304095073402246</v>
      </c>
      <c r="AO325" s="18">
        <f>'MSCI World Indexes'!AO316/'MSCI World Indexes'!AO315-1</f>
        <v>0.17771055132158176</v>
      </c>
      <c r="AP325" s="18">
        <f>'MSCI World Indexes'!AP316/'MSCI World Indexes'!AP315-1</f>
        <v>0.13177705805730544</v>
      </c>
      <c r="AQ325" s="18">
        <f>'MSCI World Indexes'!AQ316/'MSCI World Indexes'!AQ315-1</f>
        <v>5.1991779264506599E-2</v>
      </c>
      <c r="AR325" s="18"/>
      <c r="AS325" s="18">
        <f>'MSCI World Indexes'!AS316/'MSCI World Indexes'!AS315-1</f>
        <v>-3.107017632157294E-2</v>
      </c>
      <c r="AT325" s="18">
        <f>'MSCI World Indexes'!AT316/'MSCI World Indexes'!AT315-1</f>
        <v>-7.6888505375184213E-2</v>
      </c>
      <c r="AU325" s="18">
        <f>'MSCI World Indexes'!AU316/'MSCI World Indexes'!AU315-1</f>
        <v>1.6575420820395648E-2</v>
      </c>
      <c r="AV325" s="18">
        <f>'MSCI World Indexes'!AV316/'MSCI World Indexes'!AV315-1</f>
        <v>2.8459873515587208E-3</v>
      </c>
      <c r="AW325" s="18">
        <f>'MSCI World Indexes'!AW316/'MSCI World Indexes'!AW315-1</f>
        <v>0.10080928946350998</v>
      </c>
      <c r="AX325" s="18">
        <f>'MSCI World Indexes'!AX316/'MSCI World Indexes'!AX315-1</f>
        <v>4.2882806077398472E-2</v>
      </c>
      <c r="BB325">
        <f>'MSCI World Indexes'!AY316</f>
        <v>4.91</v>
      </c>
      <c r="BC325" s="25">
        <f t="shared" si="16"/>
        <v>4.002376012389508E-3</v>
      </c>
      <c r="BD325">
        <v>0.43</v>
      </c>
      <c r="BF325">
        <f t="shared" si="17"/>
        <v>-1.0131798930406832E-2</v>
      </c>
    </row>
    <row r="326" spans="1:58" x14ac:dyDescent="0.2">
      <c r="A326" s="1">
        <v>35124</v>
      </c>
      <c r="B326" s="18">
        <f>'MSCI World Indexes'!B317/'MSCI World Indexes'!B316-1</f>
        <v>-4.9280450175531731E-3</v>
      </c>
      <c r="C326" s="18">
        <f>'MSCI World Indexes'!C317/'MSCI World Indexes'!C316-1</f>
        <v>-1.3345084822863895E-2</v>
      </c>
      <c r="D326" s="18">
        <f>'MSCI World Indexes'!D317/'MSCI World Indexes'!D316-1</f>
        <v>6.6885245901639356E-2</v>
      </c>
      <c r="E326">
        <v>1.2591964634526054E-2</v>
      </c>
      <c r="F326" s="18">
        <f>'MSCI World Indexes'!F317/'MSCI World Indexes'!F316-1</f>
        <v>-2.2318339100345974E-2</v>
      </c>
      <c r="G326" s="18">
        <f>'MSCI World Indexes'!G317/'MSCI World Indexes'!G316-1</f>
        <v>1.0328862980439002E-2</v>
      </c>
      <c r="H326" s="18">
        <f>'MSCI World Indexes'!H317/'MSCI World Indexes'!H316-1</f>
        <v>7.7454999736068508E-3</v>
      </c>
      <c r="I326" s="18">
        <f>'MSCI World Indexes'!I317/'MSCI World Indexes'!I316-1</f>
        <v>4.1795714681769569E-2</v>
      </c>
      <c r="J326" s="18">
        <f>'MSCI World Indexes'!J317/'MSCI World Indexes'!J316-1</f>
        <v>1.1846533952604599E-2</v>
      </c>
      <c r="K326" s="18">
        <f>'MSCI World Indexes'!K317/'MSCI World Indexes'!K316-1</f>
        <v>-1.0888525734011445E-2</v>
      </c>
      <c r="L326" s="18">
        <f>'MSCI World Indexes'!L317/'MSCI World Indexes'!L316-1</f>
        <v>3.0697598333855325E-2</v>
      </c>
      <c r="M326" s="18">
        <f>'MSCI World Indexes'!M317/'MSCI World Indexes'!M316-1</f>
        <v>1.9773560569164239E-2</v>
      </c>
      <c r="N326" s="18">
        <f>'MSCI World Indexes'!N317/'MSCI World Indexes'!N316-1</f>
        <v>8.1185823945768565E-3</v>
      </c>
      <c r="O326" s="18">
        <f>'MSCI World Indexes'!O317/'MSCI World Indexes'!O316-1</f>
        <v>3.1670614837945532E-2</v>
      </c>
      <c r="P326" s="18">
        <f>'MSCI World Indexes'!P317/'MSCI World Indexes'!P316-1</f>
        <v>6.4322328170644205E-2</v>
      </c>
      <c r="Q326" s="18">
        <f>'MSCI World Indexes'!Q317/'MSCI World Indexes'!Q316-1</f>
        <v>9.6429487622646581E-2</v>
      </c>
      <c r="R326" s="18">
        <f>'MSCI World Indexes'!R317/'MSCI World Indexes'!R316-1</f>
        <v>4.3519363052483495E-2</v>
      </c>
      <c r="S326" s="18">
        <f>'MSCI World Indexes'!S317/'MSCI World Indexes'!S316-1</f>
        <v>5.4465818704227953E-3</v>
      </c>
      <c r="T326" s="18">
        <f>'MSCI World Indexes'!T317/'MSCI World Indexes'!T316-1</f>
        <v>8.7200544608097008E-3</v>
      </c>
      <c r="U326" s="18">
        <f>'MSCI World Indexes'!U317/'MSCI World Indexes'!U316-1</f>
        <v>-1.041035566357762E-2</v>
      </c>
      <c r="V326" s="18">
        <f>'MSCI World Indexes'!V317/'MSCI World Indexes'!V316-1</f>
        <v>-9.1503897618127716E-2</v>
      </c>
      <c r="W326" s="18">
        <f>'MSCI World Indexes'!W317/'MSCI World Indexes'!W316-1</f>
        <v>-0.14279562788241962</v>
      </c>
      <c r="X326" s="18">
        <f>'MSCI World Indexes'!X317/'MSCI World Indexes'!X316-1</f>
        <v>-4.586925711586165E-2</v>
      </c>
      <c r="Y326" s="18">
        <f>'MSCI World Indexes'!Y317/'MSCI World Indexes'!Y316-1</f>
        <v>-1.333279430789136E-2</v>
      </c>
      <c r="Z326" s="18">
        <f>'MSCI World Indexes'!Z317/'MSCI World Indexes'!Z316-1</f>
        <v>-1.8282374849546978E-2</v>
      </c>
      <c r="AA326" s="18">
        <f>'MSCI World Indexes'!AA317/'MSCI World Indexes'!AA316-1</f>
        <v>-1.3689122110286833E-2</v>
      </c>
      <c r="AB326" s="18">
        <f>'MSCI World Indexes'!AB317/'MSCI World Indexes'!AB316-1</f>
        <v>4.0647553030469075E-2</v>
      </c>
      <c r="AC326" s="18">
        <f>'MSCI World Indexes'!AC317/'MSCI World Indexes'!AC316-1</f>
        <v>-2.1266315076161613E-2</v>
      </c>
      <c r="AD326" s="18">
        <f>'MSCI World Indexes'!AD317/'MSCI World Indexes'!AD316-1</f>
        <v>3.6998800655604569E-2</v>
      </c>
      <c r="AE326" s="18">
        <f>'MSCI World Indexes'!AE317/'MSCI World Indexes'!AE316-1</f>
        <v>-1.6583255434103994E-2</v>
      </c>
      <c r="AF326" s="18">
        <f>'MSCI World Indexes'!AF317/'MSCI World Indexes'!AF316-1</f>
        <v>9.5810513654284168E-3</v>
      </c>
      <c r="AG326" s="18">
        <f>'MSCI World Indexes'!AG317/'MSCI World Indexes'!AG316-1</f>
        <v>-5.7489230833860039E-2</v>
      </c>
      <c r="AH326" s="18">
        <f>'MSCI World Indexes'!AH317/'MSCI World Indexes'!AH316-1</f>
        <v>1.8614192731105872E-2</v>
      </c>
      <c r="AI326" s="18">
        <f>'MSCI World Indexes'!AI317/'MSCI World Indexes'!AI316-1</f>
        <v>2.9390036809501918E-2</v>
      </c>
      <c r="AJ326" s="18">
        <f>'MSCI World Indexes'!AJ317/'MSCI World Indexes'!AJ316-1</f>
        <v>1.1472258704217531E-2</v>
      </c>
      <c r="AK326" s="18">
        <f>'MSCI World Indexes'!AK317/'MSCI World Indexes'!AK316-1</f>
        <v>-8.0110626728542633E-2</v>
      </c>
      <c r="AL326" s="18">
        <f>'MSCI World Indexes'!AL317/'MSCI World Indexes'!AL316-1</f>
        <v>-0.10285372126886505</v>
      </c>
      <c r="AM326" s="18">
        <f>'MSCI World Indexes'!AM317/'MSCI World Indexes'!AM316-1</f>
        <v>0.22002194062597957</v>
      </c>
      <c r="AN326" s="18">
        <f>'MSCI World Indexes'!AN317/'MSCI World Indexes'!AN316-1</f>
        <v>2.9644048055905703E-2</v>
      </c>
      <c r="AO326" s="18">
        <f>'MSCI World Indexes'!AO317/'MSCI World Indexes'!AO316-1</f>
        <v>0.11688429302991876</v>
      </c>
      <c r="AP326" s="18">
        <f>'MSCI World Indexes'!AP317/'MSCI World Indexes'!AP316-1</f>
        <v>1.6886476562690378E-2</v>
      </c>
      <c r="AQ326" s="18">
        <f>'MSCI World Indexes'!AQ317/'MSCI World Indexes'!AQ316-1</f>
        <v>9.0759830409842923E-2</v>
      </c>
      <c r="AR326" s="18"/>
      <c r="AS326" s="18">
        <f>'MSCI World Indexes'!AS317/'MSCI World Indexes'!AS316-1</f>
        <v>3.6126742273396184E-2</v>
      </c>
      <c r="AT326" s="18">
        <f>'MSCI World Indexes'!AT317/'MSCI World Indexes'!AT316-1</f>
        <v>3.4090245184910994E-2</v>
      </c>
      <c r="AU326" s="18">
        <f>'MSCI World Indexes'!AU317/'MSCI World Indexes'!AU316-1</f>
        <v>4.5629250948822087E-3</v>
      </c>
      <c r="AV326" s="18">
        <f>'MSCI World Indexes'!AV317/'MSCI World Indexes'!AV316-1</f>
        <v>2.0739929017110637E-3</v>
      </c>
      <c r="AW326" s="18">
        <f>'MSCI World Indexes'!AW317/'MSCI World Indexes'!AW316-1</f>
        <v>-6.0721437636766629E-2</v>
      </c>
      <c r="AX326" s="18">
        <f>'MSCI World Indexes'!AX317/'MSCI World Indexes'!AX316-1</f>
        <v>2.5905510431690315E-2</v>
      </c>
      <c r="BB326">
        <f>'MSCI World Indexes'!AY317</f>
        <v>4.8899999999999997</v>
      </c>
      <c r="BC326" s="25">
        <f t="shared" si="16"/>
        <v>3.9864244012801642E-3</v>
      </c>
      <c r="BD326">
        <v>0.39</v>
      </c>
      <c r="BF326">
        <f t="shared" si="17"/>
        <v>-4.0816383196486949E-3</v>
      </c>
    </row>
    <row r="327" spans="1:58" x14ac:dyDescent="0.2">
      <c r="A327" s="1">
        <v>35153</v>
      </c>
      <c r="B327" s="18">
        <f>'MSCI World Indexes'!B318/'MSCI World Indexes'!B317-1</f>
        <v>-9.2471377652678655E-3</v>
      </c>
      <c r="C327" s="18">
        <f>'MSCI World Indexes'!C318/'MSCI World Indexes'!C317-1</f>
        <v>-2.6444934555408972E-2</v>
      </c>
      <c r="D327" s="18">
        <f>'MSCI World Indexes'!D318/'MSCI World Indexes'!D317-1</f>
        <v>7.9043499437557063E-2</v>
      </c>
      <c r="E327">
        <v>-2.5914065494187399E-2</v>
      </c>
      <c r="F327" s="18">
        <f>'MSCI World Indexes'!F318/'MSCI World Indexes'!F317-1</f>
        <v>1.5604639565001133E-3</v>
      </c>
      <c r="G327" s="18">
        <f>'MSCI World Indexes'!G318/'MSCI World Indexes'!G317-1</f>
        <v>2.8465036139217803E-2</v>
      </c>
      <c r="H327" s="18">
        <f>'MSCI World Indexes'!H318/'MSCI World Indexes'!H317-1</f>
        <v>-5.0180538192383661E-3</v>
      </c>
      <c r="I327" s="18">
        <f>'MSCI World Indexes'!I318/'MSCI World Indexes'!I317-1</f>
        <v>6.842987648407739E-4</v>
      </c>
      <c r="J327" s="18">
        <f>'MSCI World Indexes'!J318/'MSCI World Indexes'!J317-1</f>
        <v>3.6874720731536526E-2</v>
      </c>
      <c r="K327" s="18">
        <f>'MSCI World Indexes'!K318/'MSCI World Indexes'!K317-1</f>
        <v>-4.0599242593005069E-2</v>
      </c>
      <c r="L327" s="18">
        <f>'MSCI World Indexes'!L318/'MSCI World Indexes'!L317-1</f>
        <v>1.7395217403927132E-2</v>
      </c>
      <c r="M327" s="18">
        <f>'MSCI World Indexes'!M318/'MSCI World Indexes'!M317-1</f>
        <v>2.7356738588524943E-2</v>
      </c>
      <c r="N327" s="18">
        <f>'MSCI World Indexes'!N318/'MSCI World Indexes'!N317-1</f>
        <v>-1.0335869401747466E-2</v>
      </c>
      <c r="O327" s="18">
        <f>'MSCI World Indexes'!O318/'MSCI World Indexes'!O317-1</f>
        <v>1.3124763532466277E-2</v>
      </c>
      <c r="P327" s="18">
        <f>'MSCI World Indexes'!P318/'MSCI World Indexes'!P317-1</f>
        <v>-1.6663789631163994E-2</v>
      </c>
      <c r="Q327" s="18">
        <f>'MSCI World Indexes'!Q318/'MSCI World Indexes'!Q317-1</f>
        <v>2.1987161215385465E-2</v>
      </c>
      <c r="R327" s="18">
        <f>'MSCI World Indexes'!R318/'MSCI World Indexes'!R317-1</f>
        <v>8.6613056895077367E-2</v>
      </c>
      <c r="S327" s="18">
        <f>'MSCI World Indexes'!S318/'MSCI World Indexes'!S317-1</f>
        <v>-8.2357418370946345E-3</v>
      </c>
      <c r="T327" s="18">
        <f>'MSCI World Indexes'!T318/'MSCI World Indexes'!T317-1</f>
        <v>8.4499651837013356E-3</v>
      </c>
      <c r="U327" s="18">
        <f>'MSCI World Indexes'!U318/'MSCI World Indexes'!U317-1</f>
        <v>1.8038148826639011E-2</v>
      </c>
      <c r="V327" s="18">
        <f>'MSCI World Indexes'!V318/'MSCI World Indexes'!V317-1</f>
        <v>8.0196816221049794E-2</v>
      </c>
      <c r="W327" s="18">
        <f>'MSCI World Indexes'!W318/'MSCI World Indexes'!W317-1</f>
        <v>3.5743285144394177E-2</v>
      </c>
      <c r="X327" s="18">
        <f>'MSCI World Indexes'!X318/'MSCI World Indexes'!X317-1</f>
        <v>-1.7261600829349022E-2</v>
      </c>
      <c r="Y327" s="18">
        <f>'MSCI World Indexes'!Y318/'MSCI World Indexes'!Y317-1</f>
        <v>-3.7221221305593244E-2</v>
      </c>
      <c r="Z327" s="18">
        <f>'MSCI World Indexes'!Z318/'MSCI World Indexes'!Z317-1</f>
        <v>3.480810709693305E-2</v>
      </c>
      <c r="AA327" s="18">
        <f>'MSCI World Indexes'!AA318/'MSCI World Indexes'!AA317-1</f>
        <v>-1.7137039887015204E-3</v>
      </c>
      <c r="AB327" s="18">
        <f>'MSCI World Indexes'!AB318/'MSCI World Indexes'!AB317-1</f>
        <v>-8.3695193929173572E-2</v>
      </c>
      <c r="AC327" s="18">
        <f>'MSCI World Indexes'!AC318/'MSCI World Indexes'!AC317-1</f>
        <v>2.1541758982756898E-2</v>
      </c>
      <c r="AD327" s="18">
        <f>'MSCI World Indexes'!AD318/'MSCI World Indexes'!AD317-1</f>
        <v>6.3717768791307972E-2</v>
      </c>
      <c r="AE327" s="18">
        <f>'MSCI World Indexes'!AE318/'MSCI World Indexes'!AE317-1</f>
        <v>-1.9704264453053844E-2</v>
      </c>
      <c r="AF327" s="18">
        <f>'MSCI World Indexes'!AF318/'MSCI World Indexes'!AF317-1</f>
        <v>-1.6227440904383883E-2</v>
      </c>
      <c r="AG327" s="18">
        <f>'MSCI World Indexes'!AG318/'MSCI World Indexes'!AG317-1</f>
        <v>-2.1340370647565332E-2</v>
      </c>
      <c r="AH327" s="18">
        <f>'MSCI World Indexes'!AH318/'MSCI World Indexes'!AH317-1</f>
        <v>5.4738581047532042E-2</v>
      </c>
      <c r="AI327" s="18">
        <f>'MSCI World Indexes'!AI318/'MSCI World Indexes'!AI317-1</f>
        <v>-6.7540488565651646E-3</v>
      </c>
      <c r="AJ327" s="18">
        <f>'MSCI World Indexes'!AJ318/'MSCI World Indexes'!AJ317-1</f>
        <v>9.2095758951604711E-3</v>
      </c>
      <c r="AK327" s="18">
        <f>'MSCI World Indexes'!AK318/'MSCI World Indexes'!AK317-1</f>
        <v>-2.1994261344037036E-2</v>
      </c>
      <c r="AL327" s="18">
        <f>'MSCI World Indexes'!AL318/'MSCI World Indexes'!AL317-1</f>
        <v>4.5688282138794056E-2</v>
      </c>
      <c r="AM327" s="18">
        <f>'MSCI World Indexes'!AM318/'MSCI World Indexes'!AM317-1</f>
        <v>1.0111297677704689E-2</v>
      </c>
      <c r="AN327" s="18">
        <f>'MSCI World Indexes'!AN318/'MSCI World Indexes'!AN317-1</f>
        <v>-4.5990547764778733E-2</v>
      </c>
      <c r="AO327" s="18">
        <f>'MSCI World Indexes'!AO318/'MSCI World Indexes'!AO317-1</f>
        <v>2.1767814888802084E-2</v>
      </c>
      <c r="AP327" s="18">
        <f>'MSCI World Indexes'!AP318/'MSCI World Indexes'!AP317-1</f>
        <v>-1.5730705907092912E-2</v>
      </c>
      <c r="AQ327" s="18">
        <f>'MSCI World Indexes'!AQ318/'MSCI World Indexes'!AQ317-1</f>
        <v>-8.2531486386067998E-2</v>
      </c>
      <c r="AR327" s="18"/>
      <c r="AS327" s="18">
        <f>'MSCI World Indexes'!AS318/'MSCI World Indexes'!AS317-1</f>
        <v>5.9749504942222309E-2</v>
      </c>
      <c r="AT327" s="18">
        <f>'MSCI World Indexes'!AT318/'MSCI World Indexes'!AT317-1</f>
        <v>-3.9717888115707201E-2</v>
      </c>
      <c r="AU327" s="18">
        <f>'MSCI World Indexes'!AU318/'MSCI World Indexes'!AU317-1</f>
        <v>1.5105546790921576E-2</v>
      </c>
      <c r="AV327" s="18">
        <f>'MSCI World Indexes'!AV318/'MSCI World Indexes'!AV317-1</f>
        <v>1.9914513138478807E-2</v>
      </c>
      <c r="AW327" s="18">
        <f>'MSCI World Indexes'!AW318/'MSCI World Indexes'!AW317-1</f>
        <v>1.0477455598201013E-2</v>
      </c>
      <c r="AX327" s="18">
        <f>'MSCI World Indexes'!AX318/'MSCI World Indexes'!AX317-1</f>
        <v>1.7080882332015657E-2</v>
      </c>
      <c r="BB327">
        <f>'MSCI World Indexes'!AY318</f>
        <v>5</v>
      </c>
      <c r="BC327" s="25">
        <f t="shared" si="16"/>
        <v>4.0741237836483535E-3</v>
      </c>
      <c r="BD327">
        <v>0.39</v>
      </c>
      <c r="BF327">
        <f t="shared" si="17"/>
        <v>2.224560894731975E-2</v>
      </c>
    </row>
    <row r="328" spans="1:58" x14ac:dyDescent="0.2">
      <c r="A328" s="1">
        <v>35185</v>
      </c>
      <c r="B328" s="18">
        <f>'MSCI World Indexes'!B319/'MSCI World Indexes'!B318-1</f>
        <v>5.5063016923067032E-3</v>
      </c>
      <c r="C328" s="18">
        <f>'MSCI World Indexes'!C319/'MSCI World Indexes'!C318-1</f>
        <v>2.3164080420842392E-2</v>
      </c>
      <c r="D328" s="18">
        <f>'MSCI World Indexes'!D319/'MSCI World Indexes'!D318-1</f>
        <v>5.6960460842370164E-2</v>
      </c>
      <c r="E328">
        <v>-7.8498027931587222E-3</v>
      </c>
      <c r="F328" s="18">
        <f>'MSCI World Indexes'!F319/'MSCI World Indexes'!F318-1</f>
        <v>-1.9354942336727854E-3</v>
      </c>
      <c r="G328" s="18">
        <f>'MSCI World Indexes'!G319/'MSCI World Indexes'!G318-1</f>
        <v>1.6811052695389517E-2</v>
      </c>
      <c r="H328" s="18">
        <f>'MSCI World Indexes'!H319/'MSCI World Indexes'!H318-1</f>
        <v>-3.7577782535298199E-2</v>
      </c>
      <c r="I328" s="18">
        <f>'MSCI World Indexes'!I319/'MSCI World Indexes'!I318-1</f>
        <v>-7.715511182533441E-2</v>
      </c>
      <c r="J328" s="18">
        <f>'MSCI World Indexes'!J319/'MSCI World Indexes'!J318-1</f>
        <v>2.993501094758666E-2</v>
      </c>
      <c r="K328" s="18">
        <f>'MSCI World Indexes'!K319/'MSCI World Indexes'!K318-1</f>
        <v>0.13516572821733308</v>
      </c>
      <c r="L328" s="18">
        <f>'MSCI World Indexes'!L319/'MSCI World Indexes'!L318-1</f>
        <v>5.8778375447657849E-2</v>
      </c>
      <c r="M328" s="18">
        <f>'MSCI World Indexes'!M319/'MSCI World Indexes'!M318-1</f>
        <v>2.3833482973691922E-3</v>
      </c>
      <c r="N328" s="18">
        <f>'MSCI World Indexes'!N319/'MSCI World Indexes'!N318-1</f>
        <v>4.7318789291810548E-2</v>
      </c>
      <c r="O328" s="18">
        <f>'MSCI World Indexes'!O319/'MSCI World Indexes'!O318-1</f>
        <v>-3.3365527010495111E-2</v>
      </c>
      <c r="P328" s="18">
        <f>'MSCI World Indexes'!P319/'MSCI World Indexes'!P318-1</f>
        <v>3.6332463398363934E-2</v>
      </c>
      <c r="Q328" s="18">
        <f>'MSCI World Indexes'!Q319/'MSCI World Indexes'!Q318-1</f>
        <v>-1.2133755314923445E-2</v>
      </c>
      <c r="R328" s="18">
        <f>'MSCI World Indexes'!R319/'MSCI World Indexes'!R318-1</f>
        <v>-3.9985971094709472E-2</v>
      </c>
      <c r="S328" s="18">
        <f>'MSCI World Indexes'!S319/'MSCI World Indexes'!S318-1</f>
        <v>1.6757255925549552E-2</v>
      </c>
      <c r="T328" s="18">
        <f>'MSCI World Indexes'!T319/'MSCI World Indexes'!T318-1</f>
        <v>1.3094792026297597E-2</v>
      </c>
      <c r="U328" s="18">
        <f>'MSCI World Indexes'!U319/'MSCI World Indexes'!U318-1</f>
        <v>3.9684192545203167E-2</v>
      </c>
      <c r="V328" s="18">
        <f>'MSCI World Indexes'!V319/'MSCI World Indexes'!V318-1</f>
        <v>5.4784677616045885E-2</v>
      </c>
      <c r="W328" s="18">
        <f>'MSCI World Indexes'!W319/'MSCI World Indexes'!W318-1</f>
        <v>0.10028791332704001</v>
      </c>
      <c r="X328" s="18">
        <f>'MSCI World Indexes'!X319/'MSCI World Indexes'!X318-1</f>
        <v>1.0484401716803093E-2</v>
      </c>
      <c r="Y328" s="18">
        <f>'MSCI World Indexes'!Y319/'MSCI World Indexes'!Y318-1</f>
        <v>6.230864446719564E-2</v>
      </c>
      <c r="Z328" s="18">
        <f>'MSCI World Indexes'!Z319/'MSCI World Indexes'!Z318-1</f>
        <v>5.6380029806259335E-2</v>
      </c>
      <c r="AA328" s="18">
        <f>'MSCI World Indexes'!AA319/'MSCI World Indexes'!AA318-1</f>
        <v>-3.5545855370111568E-4</v>
      </c>
      <c r="AB328" s="18">
        <f>'MSCI World Indexes'!AB319/'MSCI World Indexes'!AB318-1</f>
        <v>5.8546797179631627E-2</v>
      </c>
      <c r="AC328" s="18">
        <f>'MSCI World Indexes'!AC319/'MSCI World Indexes'!AC318-1</f>
        <v>0.11650576988813843</v>
      </c>
      <c r="AD328" s="18">
        <f>'MSCI World Indexes'!AD319/'MSCI World Indexes'!AD318-1</f>
        <v>5.2305223963431402E-2</v>
      </c>
      <c r="AE328" s="18">
        <f>'MSCI World Indexes'!AE319/'MSCI World Indexes'!AE318-1</f>
        <v>2.6828440106837714E-2</v>
      </c>
      <c r="AF328" s="18">
        <f>'MSCI World Indexes'!AF319/'MSCI World Indexes'!AF318-1</f>
        <v>5.6996352065552536E-3</v>
      </c>
      <c r="AG328" s="18">
        <f>'MSCI World Indexes'!AG319/'MSCI World Indexes'!AG318-1</f>
        <v>1.8340632898901754E-2</v>
      </c>
      <c r="AH328" s="18">
        <f>'MSCI World Indexes'!AH319/'MSCI World Indexes'!AH318-1</f>
        <v>0.24988011069412597</v>
      </c>
      <c r="AI328" s="18">
        <f>'MSCI World Indexes'!AI319/'MSCI World Indexes'!AI318-1</f>
        <v>4.6802228290278247E-2</v>
      </c>
      <c r="AJ328" s="18">
        <f>'MSCI World Indexes'!AJ319/'MSCI World Indexes'!AJ318-1</f>
        <v>-5.5980164106234076E-3</v>
      </c>
      <c r="AK328" s="18">
        <f>'MSCI World Indexes'!AK319/'MSCI World Indexes'!AK318-1</f>
        <v>-4.2833495657332077E-2</v>
      </c>
      <c r="AL328" s="18">
        <f>'MSCI World Indexes'!AL319/'MSCI World Indexes'!AL318-1</f>
        <v>0.39505635580312481</v>
      </c>
      <c r="AM328" s="18">
        <f>'MSCI World Indexes'!AM319/'MSCI World Indexes'!AM318-1</f>
        <v>0.12353641144891858</v>
      </c>
      <c r="AN328" s="18">
        <f>'MSCI World Indexes'!AN319/'MSCI World Indexes'!AN318-1</f>
        <v>-5.2901716828820611E-2</v>
      </c>
      <c r="AO328" s="18">
        <f>'MSCI World Indexes'!AO319/'MSCI World Indexes'!AO318-1</f>
        <v>-5.011831587452753E-2</v>
      </c>
      <c r="AP328" s="18">
        <f>'MSCI World Indexes'!AP319/'MSCI World Indexes'!AP318-1</f>
        <v>8.2015820575085163E-2</v>
      </c>
      <c r="AQ328" s="18">
        <f>'MSCI World Indexes'!AQ319/'MSCI World Indexes'!AQ318-1</f>
        <v>1.0768096528664728E-2</v>
      </c>
      <c r="AR328" s="18"/>
      <c r="AS328" s="18">
        <f>'MSCI World Indexes'!AS319/'MSCI World Indexes'!AS318-1</f>
        <v>5.7997067032499183E-2</v>
      </c>
      <c r="AT328" s="18">
        <f>'MSCI World Indexes'!AT319/'MSCI World Indexes'!AT318-1</f>
        <v>-2.0327315872564533E-2</v>
      </c>
      <c r="AU328" s="18">
        <f>'MSCI World Indexes'!AU319/'MSCI World Indexes'!AU318-1</f>
        <v>2.1998623197544864E-2</v>
      </c>
      <c r="AV328" s="18">
        <f>'MSCI World Indexes'!AV319/'MSCI World Indexes'!AV318-1</f>
        <v>2.7789734139206379E-2</v>
      </c>
      <c r="AW328" s="18">
        <f>'MSCI World Indexes'!AW319/'MSCI World Indexes'!AW318-1</f>
        <v>4.9992599078271693E-2</v>
      </c>
      <c r="AX328" s="18">
        <f>'MSCI World Indexes'!AX319/'MSCI World Indexes'!AX318-1</f>
        <v>6.1775824102028754E-2</v>
      </c>
      <c r="BB328">
        <f>'MSCI World Indexes'!AY319</f>
        <v>5.01</v>
      </c>
      <c r="BC328" s="25">
        <f t="shared" si="16"/>
        <v>4.0820922780753222E-3</v>
      </c>
      <c r="BD328">
        <v>0.46</v>
      </c>
      <c r="BF328">
        <f t="shared" si="17"/>
        <v>1.9980026626731373E-3</v>
      </c>
    </row>
    <row r="329" spans="1:58" x14ac:dyDescent="0.2">
      <c r="A329" s="1">
        <v>35216</v>
      </c>
      <c r="B329" s="18">
        <f>'MSCI World Indexes'!B320/'MSCI World Indexes'!B319-1</f>
        <v>5.353420047054791E-2</v>
      </c>
      <c r="C329" s="18">
        <f>'MSCI World Indexes'!C320/'MSCI World Indexes'!C319-1</f>
        <v>1.3501680617105327E-2</v>
      </c>
      <c r="D329" s="18">
        <f>'MSCI World Indexes'!D320/'MSCI World Indexes'!D319-1</f>
        <v>3.5893316522110252E-2</v>
      </c>
      <c r="E329">
        <v>1.9995681849225289E-3</v>
      </c>
      <c r="F329" s="18">
        <f>'MSCI World Indexes'!F320/'MSCI World Indexes'!F319-1</f>
        <v>0.10373767853550597</v>
      </c>
      <c r="G329" s="18">
        <f>'MSCI World Indexes'!G320/'MSCI World Indexes'!G319-1</f>
        <v>-1.2350379521810617E-2</v>
      </c>
      <c r="H329" s="18">
        <f>'MSCI World Indexes'!H320/'MSCI World Indexes'!H319-1</f>
        <v>1.3159654100205698E-2</v>
      </c>
      <c r="I329" s="18">
        <f>'MSCI World Indexes'!I320/'MSCI World Indexes'!I319-1</f>
        <v>1.7376520085297775E-2</v>
      </c>
      <c r="J329" s="18">
        <f>'MSCI World Indexes'!J320/'MSCI World Indexes'!J319-1</f>
        <v>3.7259940492291088E-2</v>
      </c>
      <c r="K329" s="18">
        <f>'MSCI World Indexes'!K320/'MSCI World Indexes'!K319-1</f>
        <v>-6.9460424603479121E-3</v>
      </c>
      <c r="L329" s="18">
        <f>'MSCI World Indexes'!L320/'MSCI World Indexes'!L319-1</f>
        <v>1.0353975702071416E-2</v>
      </c>
      <c r="M329" s="18">
        <f>'MSCI World Indexes'!M320/'MSCI World Indexes'!M319-1</f>
        <v>4.42778538342401E-2</v>
      </c>
      <c r="N329" s="18">
        <f>'MSCI World Indexes'!N320/'MSCI World Indexes'!N319-1</f>
        <v>-4.9112422507160414E-2</v>
      </c>
      <c r="O329" s="18">
        <f>'MSCI World Indexes'!O320/'MSCI World Indexes'!O319-1</f>
        <v>4.8611851220291991E-2</v>
      </c>
      <c r="P329" s="18">
        <f>'MSCI World Indexes'!P320/'MSCI World Indexes'!P319-1</f>
        <v>-9.9151341309858809E-3</v>
      </c>
      <c r="Q329" s="18">
        <f>'MSCI World Indexes'!Q320/'MSCI World Indexes'!Q319-1</f>
        <v>4.3197520834344028E-2</v>
      </c>
      <c r="R329" s="18">
        <f>'MSCI World Indexes'!R320/'MSCI World Indexes'!R319-1</f>
        <v>-3.4450813141432834E-2</v>
      </c>
      <c r="S329" s="18">
        <f>'MSCI World Indexes'!S320/'MSCI World Indexes'!S319-1</f>
        <v>8.8930361154311299E-3</v>
      </c>
      <c r="T329" s="18">
        <f>'MSCI World Indexes'!T320/'MSCI World Indexes'!T319-1</f>
        <v>2.5016070107661603E-2</v>
      </c>
      <c r="U329" s="18">
        <f>'MSCI World Indexes'!U320/'MSCI World Indexes'!U319-1</f>
        <v>1.4341402810662984E-2</v>
      </c>
      <c r="V329" s="18">
        <f>'MSCI World Indexes'!V320/'MSCI World Indexes'!V319-1</f>
        <v>5.337455157413018E-3</v>
      </c>
      <c r="W329" s="18">
        <f>'MSCI World Indexes'!W320/'MSCI World Indexes'!W319-1</f>
        <v>2.0942532079419873E-2</v>
      </c>
      <c r="X329" s="18">
        <f>'MSCI World Indexes'!X320/'MSCI World Indexes'!X319-1</f>
        <v>7.604165205915292E-2</v>
      </c>
      <c r="Y329" s="18">
        <f>'MSCI World Indexes'!Y320/'MSCI World Indexes'!Y319-1</f>
        <v>-1.9088530399489101E-2</v>
      </c>
      <c r="Z329" s="18">
        <f>'MSCI World Indexes'!Z320/'MSCI World Indexes'!Z319-1</f>
        <v>-5.1899818151294297E-2</v>
      </c>
      <c r="AA329" s="18">
        <f>'MSCI World Indexes'!AA320/'MSCI World Indexes'!AA319-1</f>
        <v>2.7317874594419589E-2</v>
      </c>
      <c r="AB329" s="18">
        <f>'MSCI World Indexes'!AB320/'MSCI World Indexes'!AB319-1</f>
        <v>-4.7376370491910125E-2</v>
      </c>
      <c r="AC329" s="18">
        <f>'MSCI World Indexes'!AC320/'MSCI World Indexes'!AC319-1</f>
        <v>-0.11995228090919652</v>
      </c>
      <c r="AD329" s="18">
        <f>'MSCI World Indexes'!AD320/'MSCI World Indexes'!AD319-1</f>
        <v>-4.1254932420445978E-2</v>
      </c>
      <c r="AE329" s="18">
        <f>'MSCI World Indexes'!AE320/'MSCI World Indexes'!AE319-1</f>
        <v>0.11148838683944073</v>
      </c>
      <c r="AF329" s="18">
        <f>'MSCI World Indexes'!AF320/'MSCI World Indexes'!AF319-1</f>
        <v>-5.0615726406893824E-2</v>
      </c>
      <c r="AG329" s="18">
        <f>'MSCI World Indexes'!AG320/'MSCI World Indexes'!AG319-1</f>
        <v>1.6219530147939754E-2</v>
      </c>
      <c r="AH329" s="18">
        <f>'MSCI World Indexes'!AH320/'MSCI World Indexes'!AH319-1</f>
        <v>-3.4851754203788277E-2</v>
      </c>
      <c r="AI329" s="18">
        <f>'MSCI World Indexes'!AI320/'MSCI World Indexes'!AI319-1</f>
        <v>-1.0009860459557207E-2</v>
      </c>
      <c r="AJ329" s="18">
        <f>'MSCI World Indexes'!AJ320/'MSCI World Indexes'!AJ319-1</f>
        <v>-5.8446009631038631E-2</v>
      </c>
      <c r="AK329" s="18">
        <f>'MSCI World Indexes'!AK320/'MSCI World Indexes'!AK319-1</f>
        <v>-2.5974189117890845E-2</v>
      </c>
      <c r="AL329" s="18">
        <f>'MSCI World Indexes'!AL320/'MSCI World Indexes'!AL319-1</f>
        <v>0.36786557278181564</v>
      </c>
      <c r="AM329" s="18">
        <f>'MSCI World Indexes'!AM320/'MSCI World Indexes'!AM319-1</f>
        <v>-3.7481101795632688E-2</v>
      </c>
      <c r="AN329" s="18">
        <f>'MSCI World Indexes'!AN320/'MSCI World Indexes'!AN319-1</f>
        <v>3.9770193791802466E-2</v>
      </c>
      <c r="AO329" s="18">
        <f>'MSCI World Indexes'!AO320/'MSCI World Indexes'!AO319-1</f>
        <v>-7.07249458853908E-2</v>
      </c>
      <c r="AP329" s="18">
        <f>'MSCI World Indexes'!AP320/'MSCI World Indexes'!AP319-1</f>
        <v>-3.0005313658349464E-2</v>
      </c>
      <c r="AQ329" s="18">
        <f>'MSCI World Indexes'!AQ320/'MSCI World Indexes'!AQ319-1</f>
        <v>0.12234435997534399</v>
      </c>
      <c r="AR329" s="18"/>
      <c r="AS329" s="18">
        <f>'MSCI World Indexes'!AS320/'MSCI World Indexes'!AS319-1</f>
        <v>2.0098367985691867E-2</v>
      </c>
      <c r="AT329" s="18">
        <f>'MSCI World Indexes'!AT320/'MSCI World Indexes'!AT319-1</f>
        <v>1.7646234535772853E-2</v>
      </c>
      <c r="AU329" s="18">
        <f>'MSCI World Indexes'!AU320/'MSCI World Indexes'!AU319-1</f>
        <v>-6.3244846252030751E-4</v>
      </c>
      <c r="AV329" s="18">
        <f>'MSCI World Indexes'!AV320/'MSCI World Indexes'!AV319-1</f>
        <v>-1.9668962911507992E-2</v>
      </c>
      <c r="AW329" s="18">
        <f>'MSCI World Indexes'!AW320/'MSCI World Indexes'!AW319-1</f>
        <v>2.7808308205464094E-2</v>
      </c>
      <c r="AX329" s="18">
        <f>'MSCI World Indexes'!AX320/'MSCI World Indexes'!AX319-1</f>
        <v>-2.2004548485111908E-2</v>
      </c>
      <c r="BB329">
        <f>'MSCI World Indexes'!AY320</f>
        <v>5.04</v>
      </c>
      <c r="BC329" s="25">
        <f t="shared" si="16"/>
        <v>4.1059935884708576E-3</v>
      </c>
      <c r="BD329">
        <v>0.42</v>
      </c>
      <c r="BF329">
        <f t="shared" si="17"/>
        <v>5.9701669865037665E-3</v>
      </c>
    </row>
    <row r="330" spans="1:58" x14ac:dyDescent="0.2">
      <c r="A330" s="1">
        <v>35244</v>
      </c>
      <c r="B330" s="18">
        <f>'MSCI World Indexes'!B321/'MSCI World Indexes'!B320-1</f>
        <v>-6.2013429646962992E-2</v>
      </c>
      <c r="C330" s="18">
        <f>'MSCI World Indexes'!C321/'MSCI World Indexes'!C320-1</f>
        <v>2.0682568678422886E-3</v>
      </c>
      <c r="D330" s="18">
        <f>'MSCI World Indexes'!D321/'MSCI World Indexes'!D320-1</f>
        <v>-9.403496373077358E-3</v>
      </c>
      <c r="E330">
        <v>2.5208132881389123E-2</v>
      </c>
      <c r="F330" s="18">
        <f>'MSCI World Indexes'!F321/'MSCI World Indexes'!F320-1</f>
        <v>-4.6315804821859596E-2</v>
      </c>
      <c r="G330" s="18">
        <f>'MSCI World Indexes'!G321/'MSCI World Indexes'!G320-1</f>
        <v>1.6693212826116577E-2</v>
      </c>
      <c r="H330" s="18">
        <f>'MSCI World Indexes'!H321/'MSCI World Indexes'!H320-1</f>
        <v>1.9235937477504406E-2</v>
      </c>
      <c r="I330" s="18">
        <f>'MSCI World Indexes'!I321/'MSCI World Indexes'!I320-1</f>
        <v>-1.6602261921621841E-2</v>
      </c>
      <c r="J330" s="18">
        <f>'MSCI World Indexes'!J321/'MSCI World Indexes'!J320-1</f>
        <v>1.1156203142316912E-2</v>
      </c>
      <c r="K330" s="18">
        <f>'MSCI World Indexes'!K321/'MSCI World Indexes'!K320-1</f>
        <v>2.4502651950770726E-3</v>
      </c>
      <c r="L330" s="18">
        <f>'MSCI World Indexes'!L321/'MSCI World Indexes'!L320-1</f>
        <v>8.3227816585806913E-4</v>
      </c>
      <c r="M330" s="18">
        <f>'MSCI World Indexes'!M321/'MSCI World Indexes'!M320-1</f>
        <v>3.4050164194932009E-4</v>
      </c>
      <c r="N330" s="18">
        <f>'MSCI World Indexes'!N321/'MSCI World Indexes'!N320-1</f>
        <v>0.14121387452393619</v>
      </c>
      <c r="O330" s="18">
        <f>'MSCI World Indexes'!O321/'MSCI World Indexes'!O320-1</f>
        <v>4.9940924624903182E-2</v>
      </c>
      <c r="P330" s="18">
        <f>'MSCI World Indexes'!P321/'MSCI World Indexes'!P320-1</f>
        <v>3.981248609899235E-2</v>
      </c>
      <c r="Q330" s="18">
        <f>'MSCI World Indexes'!Q321/'MSCI World Indexes'!Q320-1</f>
        <v>1.2145258218471122E-2</v>
      </c>
      <c r="R330" s="18">
        <f>'MSCI World Indexes'!R321/'MSCI World Indexes'!R320-1</f>
        <v>4.8761401012160643E-2</v>
      </c>
      <c r="S330" s="18">
        <f>'MSCI World Indexes'!S321/'MSCI World Indexes'!S320-1</f>
        <v>-8.6529607787252383E-3</v>
      </c>
      <c r="T330" s="18">
        <f>'MSCI World Indexes'!T321/'MSCI World Indexes'!T320-1</f>
        <v>4.2543066976967747E-3</v>
      </c>
      <c r="U330" s="18">
        <f>'MSCI World Indexes'!U321/'MSCI World Indexes'!U320-1</f>
        <v>-2.8874145735333201E-2</v>
      </c>
      <c r="V330" s="18">
        <f>'MSCI World Indexes'!V321/'MSCI World Indexes'!V320-1</f>
        <v>-1.511423717814131E-2</v>
      </c>
      <c r="W330" s="18">
        <f>'MSCI World Indexes'!W321/'MSCI World Indexes'!W320-1</f>
        <v>1.801354849114456E-2</v>
      </c>
      <c r="X330" s="18">
        <f>'MSCI World Indexes'!X321/'MSCI World Indexes'!X320-1</f>
        <v>4.8293068595821609E-2</v>
      </c>
      <c r="Y330" s="18">
        <f>'MSCI World Indexes'!Y321/'MSCI World Indexes'!Y320-1</f>
        <v>4.8963288910359504E-2</v>
      </c>
      <c r="Z330" s="18">
        <f>'MSCI World Indexes'!Z321/'MSCI World Indexes'!Z320-1</f>
        <v>4.8380847172233565E-3</v>
      </c>
      <c r="AA330" s="18">
        <f>'MSCI World Indexes'!AA321/'MSCI World Indexes'!AA320-1</f>
        <v>-2.5804413724368924E-2</v>
      </c>
      <c r="AB330" s="18">
        <f>'MSCI World Indexes'!AB321/'MSCI World Indexes'!AB320-1</f>
        <v>-3.032999121696367E-2</v>
      </c>
      <c r="AC330" s="18">
        <f>'MSCI World Indexes'!AC321/'MSCI World Indexes'!AC320-1</f>
        <v>-0.11270528677167424</v>
      </c>
      <c r="AD330" s="18">
        <f>'MSCI World Indexes'!AD321/'MSCI World Indexes'!AD320-1</f>
        <v>3.7431644116829865E-3</v>
      </c>
      <c r="AE330" s="18">
        <f>'MSCI World Indexes'!AE321/'MSCI World Indexes'!AE320-1</f>
        <v>1.7271204843666732E-2</v>
      </c>
      <c r="AF330" s="18">
        <f>'MSCI World Indexes'!AF321/'MSCI World Indexes'!AF320-1</f>
        <v>-3.6175588466546671E-2</v>
      </c>
      <c r="AG330" s="18">
        <f>'MSCI World Indexes'!AG321/'MSCI World Indexes'!AG320-1</f>
        <v>-5.6850667747336159E-2</v>
      </c>
      <c r="AH330" s="18">
        <f>'MSCI World Indexes'!AH321/'MSCI World Indexes'!AH320-1</f>
        <v>0.13270092053627436</v>
      </c>
      <c r="AI330" s="18">
        <f>'MSCI World Indexes'!AI321/'MSCI World Indexes'!AI320-1</f>
        <v>-3.5228781842327583E-2</v>
      </c>
      <c r="AJ330" s="18">
        <f>'MSCI World Indexes'!AJ321/'MSCI World Indexes'!AJ320-1</f>
        <v>3.9659644173454023E-2</v>
      </c>
      <c r="AK330" s="18">
        <f>'MSCI World Indexes'!AK321/'MSCI World Indexes'!AK320-1</f>
        <v>6.1905928782388653E-3</v>
      </c>
      <c r="AL330" s="18">
        <f>'MSCI World Indexes'!AL321/'MSCI World Indexes'!AL320-1</f>
        <v>0.42229131350295313</v>
      </c>
      <c r="AM330" s="18">
        <f>'MSCI World Indexes'!AM321/'MSCI World Indexes'!AM320-1</f>
        <v>3.347248704358563E-2</v>
      </c>
      <c r="AN330" s="18">
        <f>'MSCI World Indexes'!AN321/'MSCI World Indexes'!AN320-1</f>
        <v>1.1957973906876251E-2</v>
      </c>
      <c r="AO330" s="18">
        <f>'MSCI World Indexes'!AO321/'MSCI World Indexes'!AO320-1</f>
        <v>0.10981340874355361</v>
      </c>
      <c r="AP330" s="18">
        <f>'MSCI World Indexes'!AP321/'MSCI World Indexes'!AP320-1</f>
        <v>-2.314011836513119E-2</v>
      </c>
      <c r="AQ330" s="18">
        <f>'MSCI World Indexes'!AQ321/'MSCI World Indexes'!AQ320-1</f>
        <v>-3.926809398713027E-2</v>
      </c>
      <c r="AR330" s="18"/>
      <c r="AS330" s="18">
        <f>'MSCI World Indexes'!AS321/'MSCI World Indexes'!AS320-1</f>
        <v>2.5904578228757913E-2</v>
      </c>
      <c r="AT330" s="18">
        <f>'MSCI World Indexes'!AT321/'MSCI World Indexes'!AT320-1</f>
        <v>-7.3767347621256363E-4</v>
      </c>
      <c r="AU330" s="18">
        <f>'MSCI World Indexes'!AU321/'MSCI World Indexes'!AU320-1</f>
        <v>3.5565582806067475E-3</v>
      </c>
      <c r="AV330" s="18">
        <f>'MSCI World Indexes'!AV321/'MSCI World Indexes'!AV320-1</f>
        <v>4.3341794774940379E-3</v>
      </c>
      <c r="AW330" s="18">
        <f>'MSCI World Indexes'!AW321/'MSCI World Indexes'!AW320-1</f>
        <v>2.4155875252374281E-2</v>
      </c>
      <c r="AX330" s="18">
        <f>'MSCI World Indexes'!AX321/'MSCI World Indexes'!AX320-1</f>
        <v>-1.3844690488444389E-2</v>
      </c>
      <c r="BB330">
        <f>'MSCI World Indexes'!AY321</f>
        <v>5.04</v>
      </c>
      <c r="BC330" s="25">
        <f t="shared" si="16"/>
        <v>4.1059935884708576E-3</v>
      </c>
      <c r="BD330">
        <v>0.4</v>
      </c>
      <c r="BF330">
        <f t="shared" si="17"/>
        <v>0</v>
      </c>
    </row>
    <row r="331" spans="1:58" x14ac:dyDescent="0.2">
      <c r="A331" s="1">
        <v>35277</v>
      </c>
      <c r="B331" s="18">
        <f>'MSCI World Indexes'!B322/'MSCI World Indexes'!B321-1</f>
        <v>-2.2988306269232317E-2</v>
      </c>
      <c r="C331" s="18">
        <f>'MSCI World Indexes'!C322/'MSCI World Indexes'!C321-1</f>
        <v>8.6218607443502293E-3</v>
      </c>
      <c r="D331" s="18">
        <f>'MSCI World Indexes'!D322/'MSCI World Indexes'!D321-1</f>
        <v>4.6185554751830615E-2</v>
      </c>
      <c r="E331">
        <v>1.4528908547486674E-2</v>
      </c>
      <c r="F331" s="18">
        <f>'MSCI World Indexes'!F322/'MSCI World Indexes'!F321-1</f>
        <v>1.067928509180982E-2</v>
      </c>
      <c r="G331" s="18">
        <f>'MSCI World Indexes'!G322/'MSCI World Indexes'!G321-1</f>
        <v>-2.9185507234643193E-2</v>
      </c>
      <c r="H331" s="18">
        <f>'MSCI World Indexes'!H322/'MSCI World Indexes'!H321-1</f>
        <v>1.6738765780877074E-3</v>
      </c>
      <c r="I331" s="18">
        <f>'MSCI World Indexes'!I322/'MSCI World Indexes'!I321-1</f>
        <v>1.0615885973863648E-3</v>
      </c>
      <c r="J331" s="18">
        <f>'MSCI World Indexes'!J322/'MSCI World Indexes'!J321-1</f>
        <v>-3.3603049620812175E-2</v>
      </c>
      <c r="K331" s="18">
        <f>'MSCI World Indexes'!K322/'MSCI World Indexes'!K321-1</f>
        <v>-7.5391576451048103E-2</v>
      </c>
      <c r="L331" s="18">
        <f>'MSCI World Indexes'!L322/'MSCI World Indexes'!L321-1</f>
        <v>-4.7807313692739606E-2</v>
      </c>
      <c r="M331" s="18">
        <f>'MSCI World Indexes'!M322/'MSCI World Indexes'!M321-1</f>
        <v>-1.7890430820215464E-2</v>
      </c>
      <c r="N331" s="18">
        <f>'MSCI World Indexes'!N322/'MSCI World Indexes'!N321-1</f>
        <v>-4.6274537098939694E-2</v>
      </c>
      <c r="O331" s="18">
        <f>'MSCI World Indexes'!O322/'MSCI World Indexes'!O321-1</f>
        <v>1.05996805575721E-2</v>
      </c>
      <c r="P331" s="18">
        <f>'MSCI World Indexes'!P322/'MSCI World Indexes'!P321-1</f>
        <v>-4.7897196261682318E-2</v>
      </c>
      <c r="Q331" s="18">
        <f>'MSCI World Indexes'!Q322/'MSCI World Indexes'!Q321-1</f>
        <v>-4.229627040595596E-2</v>
      </c>
      <c r="R331" s="18">
        <f>'MSCI World Indexes'!R322/'MSCI World Indexes'!R321-1</f>
        <v>-2.110465767728098E-2</v>
      </c>
      <c r="S331" s="18">
        <f>'MSCI World Indexes'!S322/'MSCI World Indexes'!S321-1</f>
        <v>4.0995559044800789E-3</v>
      </c>
      <c r="T331" s="18">
        <f>'MSCI World Indexes'!T322/'MSCI World Indexes'!T321-1</f>
        <v>-4.5638902268922421E-2</v>
      </c>
      <c r="U331" s="18">
        <f>'MSCI World Indexes'!U322/'MSCI World Indexes'!U321-1</f>
        <v>-3.2088322857332208E-2</v>
      </c>
      <c r="V331" s="18">
        <f>'MSCI World Indexes'!V322/'MSCI World Indexes'!V321-1</f>
        <v>-6.5364448832974875E-2</v>
      </c>
      <c r="W331" s="18">
        <f>'MSCI World Indexes'!W322/'MSCI World Indexes'!W321-1</f>
        <v>-0.13766326026803632</v>
      </c>
      <c r="X331" s="18">
        <f>'MSCI World Indexes'!X322/'MSCI World Indexes'!X321-1</f>
        <v>-1.2221889171444844E-2</v>
      </c>
      <c r="Y331" s="18">
        <f>'MSCI World Indexes'!Y322/'MSCI World Indexes'!Y321-1</f>
        <v>-1.7042104677679526E-2</v>
      </c>
      <c r="Z331" s="18">
        <f>'MSCI World Indexes'!Z322/'MSCI World Indexes'!Z321-1</f>
        <v>-4.5242799360634245E-2</v>
      </c>
      <c r="AA331" s="18">
        <f>'MSCI World Indexes'!AA322/'MSCI World Indexes'!AA321-1</f>
        <v>-4.8235541966474504E-2</v>
      </c>
      <c r="AB331" s="18">
        <f>'MSCI World Indexes'!AB322/'MSCI World Indexes'!AB321-1</f>
        <v>-9.7317962592636253E-2</v>
      </c>
      <c r="AC331" s="18">
        <f>'MSCI World Indexes'!AC322/'MSCI World Indexes'!AC321-1</f>
        <v>-3.6314964036558206E-2</v>
      </c>
      <c r="AD331" s="18">
        <f>'MSCI World Indexes'!AD322/'MSCI World Indexes'!AD321-1</f>
        <v>-6.1762317338687645E-2</v>
      </c>
      <c r="AE331" s="18">
        <f>'MSCI World Indexes'!AE322/'MSCI World Indexes'!AE321-1</f>
        <v>-7.4992839159995772E-2</v>
      </c>
      <c r="AF331" s="18">
        <f>'MSCI World Indexes'!AF322/'MSCI World Indexes'!AF321-1</f>
        <v>-7.7229728830761957E-2</v>
      </c>
      <c r="AG331" s="18">
        <f>'MSCI World Indexes'!AG322/'MSCI World Indexes'!AG321-1</f>
        <v>-0.14379454755433185</v>
      </c>
      <c r="AH331" s="18">
        <f>'MSCI World Indexes'!AH322/'MSCI World Indexes'!AH321-1</f>
        <v>-8.0647706014366882E-2</v>
      </c>
      <c r="AI331" s="18">
        <f>'MSCI World Indexes'!AI322/'MSCI World Indexes'!AI321-1</f>
        <v>-4.9141555711282536E-2</v>
      </c>
      <c r="AJ331" s="18">
        <f>'MSCI World Indexes'!AJ322/'MSCI World Indexes'!AJ321-1</f>
        <v>4.4256540882154694E-2</v>
      </c>
      <c r="AK331" s="18">
        <f>'MSCI World Indexes'!AK322/'MSCI World Indexes'!AK321-1</f>
        <v>-8.2717014667743394E-2</v>
      </c>
      <c r="AL331" s="18">
        <f>'MSCI World Indexes'!AL322/'MSCI World Indexes'!AL321-1</f>
        <v>-0.25745452990630724</v>
      </c>
      <c r="AM331" s="18">
        <f>'MSCI World Indexes'!AM322/'MSCI World Indexes'!AM321-1</f>
        <v>-8.5729611989791676E-2</v>
      </c>
      <c r="AN331" s="18">
        <f>'MSCI World Indexes'!AN322/'MSCI World Indexes'!AN321-1</f>
        <v>-4.0078886462170282E-2</v>
      </c>
      <c r="AO331" s="18">
        <f>'MSCI World Indexes'!AO322/'MSCI World Indexes'!AO321-1</f>
        <v>-0.14772919750495261</v>
      </c>
      <c r="AP331" s="18">
        <f>'MSCI World Indexes'!AP322/'MSCI World Indexes'!AP321-1</f>
        <v>-0.11549851757729779</v>
      </c>
      <c r="AQ331" s="18">
        <f>'MSCI World Indexes'!AQ322/'MSCI World Indexes'!AQ321-1</f>
        <v>-0.16267304375994429</v>
      </c>
      <c r="AR331" s="18"/>
      <c r="AS331" s="18">
        <f>'MSCI World Indexes'!AS322/'MSCI World Indexes'!AS321-1</f>
        <v>3.2556450406955761E-2</v>
      </c>
      <c r="AT331" s="18">
        <f>'MSCI World Indexes'!AT322/'MSCI World Indexes'!AT321-1</f>
        <v>0.10257293594235994</v>
      </c>
      <c r="AU331" s="18">
        <f>'MSCI World Indexes'!AU322/'MSCI World Indexes'!AU321-1</f>
        <v>-3.6850713020474157E-2</v>
      </c>
      <c r="AV331" s="18">
        <f>'MSCI World Indexes'!AV322/'MSCI World Indexes'!AV321-1</f>
        <v>-3.0539438674063168E-2</v>
      </c>
      <c r="AW331" s="18">
        <f>'MSCI World Indexes'!AW322/'MSCI World Indexes'!AW321-1</f>
        <v>-4.1297861449919426E-2</v>
      </c>
      <c r="AX331" s="18">
        <f>'MSCI World Indexes'!AX322/'MSCI World Indexes'!AX321-1</f>
        <v>-8.8917670139543437E-2</v>
      </c>
      <c r="BB331">
        <f>'MSCI World Indexes'!AY322</f>
        <v>5.18</v>
      </c>
      <c r="BC331" s="25">
        <f t="shared" si="16"/>
        <v>4.21745036527299E-3</v>
      </c>
      <c r="BD331">
        <v>0.45</v>
      </c>
      <c r="BF331">
        <f t="shared" si="17"/>
        <v>2.7398974188114433E-2</v>
      </c>
    </row>
    <row r="332" spans="1:58" x14ac:dyDescent="0.2">
      <c r="A332" s="1">
        <v>35307</v>
      </c>
      <c r="B332" s="18">
        <f>'MSCI World Indexes'!B323/'MSCI World Indexes'!B322-1</f>
        <v>8.3907575106605403E-3</v>
      </c>
      <c r="C332" s="18">
        <f>'MSCI World Indexes'!C323/'MSCI World Indexes'!C322-1</f>
        <v>6.8113735057011571E-3</v>
      </c>
      <c r="D332" s="18">
        <f>'MSCI World Indexes'!D323/'MSCI World Indexes'!D322-1</f>
        <v>7.0515249100208344E-2</v>
      </c>
      <c r="E332">
        <v>3.5644826874748459E-2</v>
      </c>
      <c r="F332" s="18">
        <f>'MSCI World Indexes'!F323/'MSCI World Indexes'!F322-1</f>
        <v>0.10974881061333774</v>
      </c>
      <c r="G332" s="18">
        <f>'MSCI World Indexes'!G323/'MSCI World Indexes'!G322-1</f>
        <v>-2.1981825207308736E-2</v>
      </c>
      <c r="H332" s="18">
        <f>'MSCI World Indexes'!H323/'MSCI World Indexes'!H322-1</f>
        <v>2.1883854106072409E-2</v>
      </c>
      <c r="I332" s="18">
        <f>'MSCI World Indexes'!I323/'MSCI World Indexes'!I322-1</f>
        <v>6.1309548275720438E-2</v>
      </c>
      <c r="J332" s="18">
        <f>'MSCI World Indexes'!J323/'MSCI World Indexes'!J322-1</f>
        <v>4.0813433240348029E-2</v>
      </c>
      <c r="K332" s="18">
        <f>'MSCI World Indexes'!K323/'MSCI World Indexes'!K322-1</f>
        <v>-9.3428088613162208E-3</v>
      </c>
      <c r="L332" s="18">
        <f>'MSCI World Indexes'!L323/'MSCI World Indexes'!L322-1</f>
        <v>2.5348262188010118E-2</v>
      </c>
      <c r="M332" s="18">
        <f>'MSCI World Indexes'!M323/'MSCI World Indexes'!M322-1</f>
        <v>1.4762871378483089E-2</v>
      </c>
      <c r="N332" s="18">
        <f>'MSCI World Indexes'!N323/'MSCI World Indexes'!N322-1</f>
        <v>8.6259710579129845E-2</v>
      </c>
      <c r="O332" s="18">
        <f>'MSCI World Indexes'!O323/'MSCI World Indexes'!O322-1</f>
        <v>3.4913793103448443E-2</v>
      </c>
      <c r="P332" s="18">
        <f>'MSCI World Indexes'!P323/'MSCI World Indexes'!P322-1</f>
        <v>1.9096172124773103E-2</v>
      </c>
      <c r="Q332" s="18">
        <f>'MSCI World Indexes'!Q323/'MSCI World Indexes'!Q322-1</f>
        <v>6.5535354525274148E-2</v>
      </c>
      <c r="R332" s="18">
        <f>'MSCI World Indexes'!R323/'MSCI World Indexes'!R322-1</f>
        <v>4.2445122848593142E-2</v>
      </c>
      <c r="S332" s="18">
        <f>'MSCI World Indexes'!S323/'MSCI World Indexes'!S322-1</f>
        <v>4.887543550289819E-2</v>
      </c>
      <c r="T332" s="18">
        <f>'MSCI World Indexes'!T323/'MSCI World Indexes'!T322-1</f>
        <v>2.0655538804760454E-2</v>
      </c>
      <c r="U332" s="18">
        <f>'MSCI World Indexes'!U323/'MSCI World Indexes'!U322-1</f>
        <v>4.3120888148188374E-2</v>
      </c>
      <c r="V332" s="18">
        <f>'MSCI World Indexes'!V323/'MSCI World Indexes'!V322-1</f>
        <v>9.2285553141018051E-2</v>
      </c>
      <c r="W332" s="18">
        <f>'MSCI World Indexes'!W323/'MSCI World Indexes'!W322-1</f>
        <v>-1.6484548516143449E-2</v>
      </c>
      <c r="X332" s="18">
        <f>'MSCI World Indexes'!X323/'MSCI World Indexes'!X322-1</f>
        <v>1.6796275760419199E-2</v>
      </c>
      <c r="Y332" s="18">
        <f>'MSCI World Indexes'!Y323/'MSCI World Indexes'!Y322-1</f>
        <v>-3.3824111902040488E-2</v>
      </c>
      <c r="Z332" s="18">
        <f>'MSCI World Indexes'!Z323/'MSCI World Indexes'!Z322-1</f>
        <v>-4.5170316188490878E-2</v>
      </c>
      <c r="AA332" s="18">
        <f>'MSCI World Indexes'!AA323/'MSCI World Indexes'!AA322-1</f>
        <v>2.9802414151826939E-2</v>
      </c>
      <c r="AB332" s="18">
        <f>'MSCI World Indexes'!AB323/'MSCI World Indexes'!AB322-1</f>
        <v>5.1826367984153743E-2</v>
      </c>
      <c r="AC332" s="18">
        <f>'MSCI World Indexes'!AC323/'MSCI World Indexes'!AC322-1</f>
        <v>-5.2933583995061761E-2</v>
      </c>
      <c r="AD332" s="18">
        <f>'MSCI World Indexes'!AD323/'MSCI World Indexes'!AD322-1</f>
        <v>5.3837555392119318E-2</v>
      </c>
      <c r="AE332" s="18">
        <f>'MSCI World Indexes'!AE323/'MSCI World Indexes'!AE322-1</f>
        <v>5.8216872967885358E-2</v>
      </c>
      <c r="AF332" s="18">
        <f>'MSCI World Indexes'!AF323/'MSCI World Indexes'!AF322-1</f>
        <v>2.1637244534560729E-2</v>
      </c>
      <c r="AG332" s="18">
        <f>'MSCI World Indexes'!AG323/'MSCI World Indexes'!AG322-1</f>
        <v>1.2459722193837397E-2</v>
      </c>
      <c r="AH332" s="18">
        <f>'MSCI World Indexes'!AH323/'MSCI World Indexes'!AH322-1</f>
        <v>4.1684470065773249E-2</v>
      </c>
      <c r="AI332" s="18">
        <f>'MSCI World Indexes'!AI323/'MSCI World Indexes'!AI322-1</f>
        <v>6.1617424491676065E-2</v>
      </c>
      <c r="AJ332" s="18">
        <f>'MSCI World Indexes'!AJ323/'MSCI World Indexes'!AJ322-1</f>
        <v>2.321058852127833E-2</v>
      </c>
      <c r="AK332" s="18">
        <f>'MSCI World Indexes'!AK323/'MSCI World Indexes'!AK322-1</f>
        <v>9.4833970683447788E-3</v>
      </c>
      <c r="AL332" s="18">
        <f>'MSCI World Indexes'!AL323/'MSCI World Indexes'!AL322-1</f>
        <v>0.23414500723380671</v>
      </c>
      <c r="AM332" s="18">
        <f>'MSCI World Indexes'!AM323/'MSCI World Indexes'!AM322-1</f>
        <v>-2.1255222686461073E-2</v>
      </c>
      <c r="AN332" s="18">
        <f>'MSCI World Indexes'!AN323/'MSCI World Indexes'!AN322-1</f>
        <v>-3.2260803124204429E-3</v>
      </c>
      <c r="AO332" s="18">
        <f>'MSCI World Indexes'!AO323/'MSCI World Indexes'!AO322-1</f>
        <v>-1.7160780789603258E-2</v>
      </c>
      <c r="AP332" s="18">
        <f>'MSCI World Indexes'!AP323/'MSCI World Indexes'!AP322-1</f>
        <v>3.4031378513131205E-2</v>
      </c>
      <c r="AQ332" s="18">
        <f>'MSCI World Indexes'!AQ323/'MSCI World Indexes'!AQ322-1</f>
        <v>-3.9654093417534231E-2</v>
      </c>
      <c r="AR332" s="18"/>
      <c r="AS332" s="18">
        <f>'MSCI World Indexes'!AS323/'MSCI World Indexes'!AS322-1</f>
        <v>2.4412951277543726E-3</v>
      </c>
      <c r="AT332" s="18">
        <f>'MSCI World Indexes'!AT323/'MSCI World Indexes'!AT322-1</f>
        <v>4.0226037119365898E-2</v>
      </c>
      <c r="AU332" s="18">
        <f>'MSCI World Indexes'!AU323/'MSCI World Indexes'!AU322-1</f>
        <v>9.9154835112336137E-3</v>
      </c>
      <c r="AV332" s="18">
        <f>'MSCI World Indexes'!AV323/'MSCI World Indexes'!AV322-1</f>
        <v>8.2670466238665696E-4</v>
      </c>
      <c r="AW332" s="18">
        <f>'MSCI World Indexes'!AW323/'MSCI World Indexes'!AW322-1</f>
        <v>2.6544796341522625E-2</v>
      </c>
      <c r="AX332" s="18">
        <f>'MSCI World Indexes'!AX323/'MSCI World Indexes'!AX322-1</f>
        <v>2.418447862714701E-2</v>
      </c>
      <c r="BB332">
        <f>'MSCI World Indexes'!AY323</f>
        <v>5.15</v>
      </c>
      <c r="BC332" s="25">
        <f t="shared" si="16"/>
        <v>4.1935782233755159E-3</v>
      </c>
      <c r="BD332">
        <v>0.41</v>
      </c>
      <c r="BF332">
        <f t="shared" si="17"/>
        <v>-5.8083415957468354E-3</v>
      </c>
    </row>
    <row r="333" spans="1:58" x14ac:dyDescent="0.2">
      <c r="A333" s="1">
        <v>35338</v>
      </c>
      <c r="B333" s="18">
        <f>'MSCI World Indexes'!B324/'MSCI World Indexes'!B323-1</f>
        <v>-3.0037068801324618E-2</v>
      </c>
      <c r="C333" s="18">
        <f>'MSCI World Indexes'!C324/'MSCI World Indexes'!C323-1</f>
        <v>1.0229389915388021E-2</v>
      </c>
      <c r="D333" s="18">
        <f>'MSCI World Indexes'!D324/'MSCI World Indexes'!D323-1</f>
        <v>-6.7462950674629485E-2</v>
      </c>
      <c r="E333">
        <v>-3.9640225153213526E-3</v>
      </c>
      <c r="F333" s="18">
        <f>'MSCI World Indexes'!F324/'MSCI World Indexes'!F323-1</f>
        <v>9.1329802823045814E-3</v>
      </c>
      <c r="G333" s="18">
        <f>'MSCI World Indexes'!G324/'MSCI World Indexes'!G323-1</f>
        <v>5.3784376452263416E-2</v>
      </c>
      <c r="H333" s="18">
        <f>'MSCI World Indexes'!H324/'MSCI World Indexes'!H323-1</f>
        <v>5.4164764383273223E-3</v>
      </c>
      <c r="I333" s="18">
        <f>'MSCI World Indexes'!I324/'MSCI World Indexes'!I323-1</f>
        <v>-1.2408696931907159E-2</v>
      </c>
      <c r="J333" s="18">
        <f>'MSCI World Indexes'!J324/'MSCI World Indexes'!J323-1</f>
        <v>4.1548649698931461E-2</v>
      </c>
      <c r="K333" s="18">
        <f>'MSCI World Indexes'!K324/'MSCI World Indexes'!K323-1</f>
        <v>6.2544105207569034E-2</v>
      </c>
      <c r="L333" s="18">
        <f>'MSCI World Indexes'!L324/'MSCI World Indexes'!L323-1</f>
        <v>4.4389157688888847E-3</v>
      </c>
      <c r="M333" s="18">
        <f>'MSCI World Indexes'!M324/'MSCI World Indexes'!M323-1</f>
        <v>2.3435888266926996E-2</v>
      </c>
      <c r="N333" s="18">
        <f>'MSCI World Indexes'!N324/'MSCI World Indexes'!N323-1</f>
        <v>4.1141422534962224E-2</v>
      </c>
      <c r="O333" s="18">
        <f>'MSCI World Indexes'!O324/'MSCI World Indexes'!O323-1</f>
        <v>-2.7592669720949647E-2</v>
      </c>
      <c r="P333" s="18">
        <f>'MSCI World Indexes'!P324/'MSCI World Indexes'!P323-1</f>
        <v>2.2395568368096974E-2</v>
      </c>
      <c r="Q333" s="18">
        <f>'MSCI World Indexes'!Q324/'MSCI World Indexes'!Q323-1</f>
        <v>4.0288206084308165E-2</v>
      </c>
      <c r="R333" s="18">
        <f>'MSCI World Indexes'!R324/'MSCI World Indexes'!R323-1</f>
        <v>-2.4991342351767143E-2</v>
      </c>
      <c r="S333" s="18">
        <f>'MSCI World Indexes'!S324/'MSCI World Indexes'!S323-1</f>
        <v>2.035395326556988E-2</v>
      </c>
      <c r="T333" s="18">
        <f>'MSCI World Indexes'!T324/'MSCI World Indexes'!T323-1</f>
        <v>5.4321091060794746E-2</v>
      </c>
      <c r="U333" s="18">
        <f>'MSCI World Indexes'!U324/'MSCI World Indexes'!U323-1</f>
        <v>3.8163343818597539E-2</v>
      </c>
      <c r="V333" s="18">
        <f>'MSCI World Indexes'!V324/'MSCI World Indexes'!V323-1</f>
        <v>-1.6363877973308849E-3</v>
      </c>
      <c r="W333" s="18">
        <f>'MSCI World Indexes'!W324/'MSCI World Indexes'!W323-1</f>
        <v>9.0203659743988807E-2</v>
      </c>
      <c r="X333" s="18">
        <f>'MSCI World Indexes'!X324/'MSCI World Indexes'!X323-1</f>
        <v>1.8632669059702067E-2</v>
      </c>
      <c r="Y333" s="18">
        <f>'MSCI World Indexes'!Y324/'MSCI World Indexes'!Y323-1</f>
        <v>1.5531624308046332E-2</v>
      </c>
      <c r="Z333" s="18">
        <f>'MSCI World Indexes'!Z324/'MSCI World Indexes'!Z323-1</f>
        <v>3.415945062106629E-2</v>
      </c>
      <c r="AA333" s="18">
        <f>'MSCI World Indexes'!AA324/'MSCI World Indexes'!AA323-1</f>
        <v>6.5382814407412226E-2</v>
      </c>
      <c r="AB333" s="18">
        <f>'MSCI World Indexes'!AB324/'MSCI World Indexes'!AB323-1</f>
        <v>2.1136358004807176E-2</v>
      </c>
      <c r="AC333" s="18">
        <f>'MSCI World Indexes'!AC324/'MSCI World Indexes'!AC323-1</f>
        <v>-1.2213910080734802E-2</v>
      </c>
      <c r="AD333" s="18">
        <f>'MSCI World Indexes'!AD324/'MSCI World Indexes'!AD323-1</f>
        <v>1.5902849512483774E-2</v>
      </c>
      <c r="AE333" s="18">
        <f>'MSCI World Indexes'!AE324/'MSCI World Indexes'!AE323-1</f>
        <v>-2.4242806935404815E-2</v>
      </c>
      <c r="AF333" s="18">
        <f>'MSCI World Indexes'!AF324/'MSCI World Indexes'!AF323-1</f>
        <v>-2.7479783306888494E-3</v>
      </c>
      <c r="AG333" s="18">
        <f>'MSCI World Indexes'!AG324/'MSCI World Indexes'!AG323-1</f>
        <v>-2.651020710258134E-3</v>
      </c>
      <c r="AH333" s="18">
        <f>'MSCI World Indexes'!AH324/'MSCI World Indexes'!AH323-1</f>
        <v>2.3780545207579662E-2</v>
      </c>
      <c r="AI333" s="18">
        <f>'MSCI World Indexes'!AI324/'MSCI World Indexes'!AI323-1</f>
        <v>-1.3047466746004543E-3</v>
      </c>
      <c r="AJ333" s="18">
        <f>'MSCI World Indexes'!AJ324/'MSCI World Indexes'!AJ323-1</f>
        <v>-7.0452534652816201E-3</v>
      </c>
      <c r="AK333" s="18">
        <f>'MSCI World Indexes'!AK324/'MSCI World Indexes'!AK323-1</f>
        <v>7.3594891268737861E-3</v>
      </c>
      <c r="AL333" s="18">
        <f>'MSCI World Indexes'!AL324/'MSCI World Indexes'!AL323-1</f>
        <v>-0.1081120488041013</v>
      </c>
      <c r="AM333" s="18">
        <f>'MSCI World Indexes'!AM324/'MSCI World Indexes'!AM323-1</f>
        <v>-8.1853604483237863E-2</v>
      </c>
      <c r="AN333" s="18">
        <f>'MSCI World Indexes'!AN324/'MSCI World Indexes'!AN323-1</f>
        <v>-1.1583340430968425E-2</v>
      </c>
      <c r="AO333" s="18">
        <f>'MSCI World Indexes'!AO324/'MSCI World Indexes'!AO323-1</f>
        <v>9.5135524823505513E-2</v>
      </c>
      <c r="AP333" s="18">
        <f>'MSCI World Indexes'!AP324/'MSCI World Indexes'!AP323-1</f>
        <v>6.6061677077081438E-2</v>
      </c>
      <c r="AQ333" s="18">
        <f>'MSCI World Indexes'!AQ324/'MSCI World Indexes'!AQ323-1</f>
        <v>-4.73104265402845E-2</v>
      </c>
      <c r="AR333" s="18"/>
      <c r="AS333" s="18">
        <f>'MSCI World Indexes'!AS324/'MSCI World Indexes'!AS323-1</f>
        <v>4.457240349754743E-2</v>
      </c>
      <c r="AT333" s="18">
        <f>'MSCI World Indexes'!AT324/'MSCI World Indexes'!AT323-1</f>
        <v>0.10852793010821915</v>
      </c>
      <c r="AU333" s="18">
        <f>'MSCI World Indexes'!AU324/'MSCI World Indexes'!AU323-1</f>
        <v>3.7599057585828044E-2</v>
      </c>
      <c r="AV333" s="18">
        <f>'MSCI World Indexes'!AV324/'MSCI World Indexes'!AV323-1</f>
        <v>2.5218165129105241E-2</v>
      </c>
      <c r="AW333" s="18">
        <f>'MSCI World Indexes'!AW324/'MSCI World Indexes'!AW323-1</f>
        <v>2.2210792646220945E-2</v>
      </c>
      <c r="AX333" s="18">
        <f>'MSCI World Indexes'!AX324/'MSCI World Indexes'!AX323-1</f>
        <v>-5.3586958749773927E-4</v>
      </c>
      <c r="BB333">
        <f>'MSCI World Indexes'!AY324</f>
        <v>4.91</v>
      </c>
      <c r="BC333" s="25">
        <f t="shared" si="16"/>
        <v>4.002376012389508E-3</v>
      </c>
      <c r="BD333">
        <v>0.44</v>
      </c>
      <c r="BF333">
        <f t="shared" si="17"/>
        <v>-4.7722772869215557E-2</v>
      </c>
    </row>
    <row r="334" spans="1:58" x14ac:dyDescent="0.2">
      <c r="A334" s="1">
        <v>35369</v>
      </c>
      <c r="B334" s="18">
        <f>'MSCI World Indexes'!B325/'MSCI World Indexes'!B324-1</f>
        <v>5.8874405807760599E-3</v>
      </c>
      <c r="C334" s="18">
        <f>'MSCI World Indexes'!C325/'MSCI World Indexes'!C324-1</f>
        <v>1.2245586644440198E-2</v>
      </c>
      <c r="D334" s="18">
        <f>'MSCI World Indexes'!D325/'MSCI World Indexes'!D324-1</f>
        <v>-0.10505692599620498</v>
      </c>
      <c r="E334">
        <v>3.2053977708209835E-2</v>
      </c>
      <c r="F334" s="18">
        <f>'MSCI World Indexes'!F325/'MSCI World Indexes'!F324-1</f>
        <v>2.2781151012082779E-2</v>
      </c>
      <c r="G334" s="18">
        <f>'MSCI World Indexes'!G325/'MSCI World Indexes'!G324-1</f>
        <v>1.9873551561184977E-2</v>
      </c>
      <c r="H334" s="18">
        <f>'MSCI World Indexes'!H325/'MSCI World Indexes'!H324-1</f>
        <v>8.0340486274976808E-3</v>
      </c>
      <c r="I334" s="18">
        <f>'MSCI World Indexes'!I325/'MSCI World Indexes'!I324-1</f>
        <v>-2.0215527721351156E-2</v>
      </c>
      <c r="J334" s="18">
        <f>'MSCI World Indexes'!J325/'MSCI World Indexes'!J324-1</f>
        <v>2.8601980137086258E-2</v>
      </c>
      <c r="K334" s="18">
        <f>'MSCI World Indexes'!K325/'MSCI World Indexes'!K324-1</f>
        <v>-5.670302603800137E-2</v>
      </c>
      <c r="L334" s="18">
        <f>'MSCI World Indexes'!L325/'MSCI World Indexes'!L324-1</f>
        <v>3.602480533069996E-2</v>
      </c>
      <c r="M334" s="18">
        <f>'MSCI World Indexes'!M325/'MSCI World Indexes'!M324-1</f>
        <v>2.3050034566839406E-2</v>
      </c>
      <c r="N334" s="18">
        <f>'MSCI World Indexes'!N325/'MSCI World Indexes'!N324-1</f>
        <v>-9.3558959380518947E-2</v>
      </c>
      <c r="O334" s="18">
        <f>'MSCI World Indexes'!O325/'MSCI World Indexes'!O324-1</f>
        <v>1.703727498780494E-2</v>
      </c>
      <c r="P334" s="18">
        <f>'MSCI World Indexes'!P325/'MSCI World Indexes'!P324-1</f>
        <v>2.9092396833119594E-2</v>
      </c>
      <c r="Q334" s="18">
        <f>'MSCI World Indexes'!Q325/'MSCI World Indexes'!Q324-1</f>
        <v>4.2447701894930079E-2</v>
      </c>
      <c r="R334" s="18">
        <f>'MSCI World Indexes'!R325/'MSCI World Indexes'!R324-1</f>
        <v>-3.829039689469127E-3</v>
      </c>
      <c r="S334" s="18">
        <f>'MSCI World Indexes'!S325/'MSCI World Indexes'!S324-1</f>
        <v>4.4582841355466529E-2</v>
      </c>
      <c r="T334" s="18">
        <f>'MSCI World Indexes'!T325/'MSCI World Indexes'!T324-1</f>
        <v>2.3961463659821769E-2</v>
      </c>
      <c r="U334" s="18">
        <f>'MSCI World Indexes'!U325/'MSCI World Indexes'!U324-1</f>
        <v>7.6799330360062257E-2</v>
      </c>
      <c r="V334" s="18">
        <f>'MSCI World Indexes'!V325/'MSCI World Indexes'!V324-1</f>
        <v>-6.0229165557473929E-2</v>
      </c>
      <c r="W334" s="18">
        <f>'MSCI World Indexes'!W325/'MSCI World Indexes'!W324-1</f>
        <v>-7.221423171248964E-3</v>
      </c>
      <c r="X334" s="18">
        <f>'MSCI World Indexes'!X325/'MSCI World Indexes'!X324-1</f>
        <v>2.5706871457541691E-2</v>
      </c>
      <c r="Y334" s="18">
        <f>'MSCI World Indexes'!Y325/'MSCI World Indexes'!Y324-1</f>
        <v>-2.1350585119757626E-2</v>
      </c>
      <c r="Z334" s="18">
        <f>'MSCI World Indexes'!Z325/'MSCI World Indexes'!Z324-1</f>
        <v>-6.7556012113444197E-2</v>
      </c>
      <c r="AA334" s="18">
        <f>'MSCI World Indexes'!AA325/'MSCI World Indexes'!AA324-1</f>
        <v>3.9382210465132239E-2</v>
      </c>
      <c r="AB334" s="18">
        <f>'MSCI World Indexes'!AB325/'MSCI World Indexes'!AB324-1</f>
        <v>-3.3571948556175624E-2</v>
      </c>
      <c r="AC334" s="18">
        <f>'MSCI World Indexes'!AC325/'MSCI World Indexes'!AC324-1</f>
        <v>-6.2844459774596628E-2</v>
      </c>
      <c r="AD334" s="18">
        <f>'MSCI World Indexes'!AD325/'MSCI World Indexes'!AD324-1</f>
        <v>1.9721146167619885E-2</v>
      </c>
      <c r="AE334" s="18">
        <f>'MSCI World Indexes'!AE325/'MSCI World Indexes'!AE324-1</f>
        <v>-7.6757712310497106E-2</v>
      </c>
      <c r="AF334" s="18">
        <f>'MSCI World Indexes'!AF325/'MSCI World Indexes'!AF324-1</f>
        <v>-3.4890970770543261E-2</v>
      </c>
      <c r="AG334" s="18">
        <f>'MSCI World Indexes'!AG325/'MSCI World Indexes'!AG324-1</f>
        <v>-0.19320236392584411</v>
      </c>
      <c r="AH334" s="18">
        <f>'MSCI World Indexes'!AH325/'MSCI World Indexes'!AH324-1</f>
        <v>-3.1605807534293873E-2</v>
      </c>
      <c r="AI334" s="18">
        <f>'MSCI World Indexes'!AI325/'MSCI World Indexes'!AI324-1</f>
        <v>3.6112050694032893E-2</v>
      </c>
      <c r="AJ334" s="18">
        <f>'MSCI World Indexes'!AJ325/'MSCI World Indexes'!AJ324-1</f>
        <v>6.2850636921655267E-2</v>
      </c>
      <c r="AK334" s="18">
        <f>'MSCI World Indexes'!AK325/'MSCI World Indexes'!AK324-1</f>
        <v>-2.0978188180760471E-2</v>
      </c>
      <c r="AL334" s="18">
        <f>'MSCI World Indexes'!AL325/'MSCI World Indexes'!AL324-1</f>
        <v>9.2555779341372046E-2</v>
      </c>
      <c r="AM334" s="18">
        <f>'MSCI World Indexes'!AM325/'MSCI World Indexes'!AM324-1</f>
        <v>-2.1901926063687682E-2</v>
      </c>
      <c r="AN334" s="18">
        <f>'MSCI World Indexes'!AN325/'MSCI World Indexes'!AN324-1</f>
        <v>-2.6591986212839314E-2</v>
      </c>
      <c r="AO334" s="18">
        <f>'MSCI World Indexes'!AO325/'MSCI World Indexes'!AO324-1</f>
        <v>4.4860473330978534E-2</v>
      </c>
      <c r="AP334" s="18">
        <f>'MSCI World Indexes'!AP325/'MSCI World Indexes'!AP324-1</f>
        <v>-7.2753241924077283E-3</v>
      </c>
      <c r="AQ334" s="18">
        <f>'MSCI World Indexes'!AQ325/'MSCI World Indexes'!AQ324-1</f>
        <v>-7.7480816346834347E-3</v>
      </c>
      <c r="AR334" s="18"/>
      <c r="AS334" s="18">
        <f>'MSCI World Indexes'!AS325/'MSCI World Indexes'!AS324-1</f>
        <v>3.1085762457355948E-2</v>
      </c>
      <c r="AT334" s="18">
        <f>'MSCI World Indexes'!AT325/'MSCI World Indexes'!AT324-1</f>
        <v>1.9184169576291321E-2</v>
      </c>
      <c r="AU334" s="18">
        <f>'MSCI World Indexes'!AU325/'MSCI World Indexes'!AU324-1</f>
        <v>5.4798104226883027E-3</v>
      </c>
      <c r="AV334" s="18">
        <f>'MSCI World Indexes'!AV325/'MSCI World Indexes'!AV324-1</f>
        <v>-1.1556381742965249E-2</v>
      </c>
      <c r="AW334" s="18">
        <f>'MSCI World Indexes'!AW325/'MSCI World Indexes'!AW324-1</f>
        <v>-1.1027678061746093E-2</v>
      </c>
      <c r="AX334" s="18">
        <f>'MSCI World Indexes'!AX325/'MSCI World Indexes'!AX324-1</f>
        <v>-3.9259576113770622E-2</v>
      </c>
      <c r="BB334">
        <f>'MSCI World Indexes'!AY325</f>
        <v>5.03</v>
      </c>
      <c r="BC334" s="25">
        <f t="shared" ref="BC334:BC397" si="18">(1+BB334/100)^(1/12) -1</f>
        <v>4.0980271803598978E-3</v>
      </c>
      <c r="BD334">
        <v>0.42</v>
      </c>
      <c r="BF334">
        <f t="shared" si="17"/>
        <v>2.4146042305218662E-2</v>
      </c>
    </row>
    <row r="335" spans="1:58" x14ac:dyDescent="0.2">
      <c r="A335" s="1">
        <v>35398</v>
      </c>
      <c r="B335" s="18">
        <f>'MSCI World Indexes'!B326/'MSCI World Indexes'!B325-1</f>
        <v>2.2543062349429821E-2</v>
      </c>
      <c r="C335" s="18">
        <f>'MSCI World Indexes'!C326/'MSCI World Indexes'!C325-1</f>
        <v>2.735139035706835E-2</v>
      </c>
      <c r="D335" s="18">
        <f>'MSCI World Indexes'!D326/'MSCI World Indexes'!D325-1</f>
        <v>1.3378990108876554E-2</v>
      </c>
      <c r="E335">
        <v>2.3601008408167035E-2</v>
      </c>
      <c r="F335" s="18">
        <f>'MSCI World Indexes'!F326/'MSCI World Indexes'!F325-1</f>
        <v>8.2372518721027133E-2</v>
      </c>
      <c r="G335" s="18">
        <f>'MSCI World Indexes'!G326/'MSCI World Indexes'!G325-1</f>
        <v>5.1782276150981632E-2</v>
      </c>
      <c r="H335" s="18">
        <f>'MSCI World Indexes'!H326/'MSCI World Indexes'!H325-1</f>
        <v>3.8555411702899001E-2</v>
      </c>
      <c r="I335" s="18">
        <f>'MSCI World Indexes'!I326/'MSCI World Indexes'!I325-1</f>
        <v>-4.3154410499225526E-2</v>
      </c>
      <c r="J335" s="18">
        <f>'MSCI World Indexes'!J326/'MSCI World Indexes'!J325-1</f>
        <v>2.8012325273541805E-2</v>
      </c>
      <c r="K335" s="18">
        <f>'MSCI World Indexes'!K326/'MSCI World Indexes'!K325-1</f>
        <v>7.7494078370665909E-2</v>
      </c>
      <c r="L335" s="18">
        <f>'MSCI World Indexes'!L326/'MSCI World Indexes'!L325-1</f>
        <v>7.1471607499044687E-2</v>
      </c>
      <c r="M335" s="18">
        <f>'MSCI World Indexes'!M326/'MSCI World Indexes'!M325-1</f>
        <v>6.055353978813538E-2</v>
      </c>
      <c r="N335" s="18">
        <f>'MSCI World Indexes'!N326/'MSCI World Indexes'!N325-1</f>
        <v>3.4823009264029592E-2</v>
      </c>
      <c r="O335" s="18">
        <f>'MSCI World Indexes'!O326/'MSCI World Indexes'!O325-1</f>
        <v>1.3885801855339608E-2</v>
      </c>
      <c r="P335" s="18">
        <f>'MSCI World Indexes'!P326/'MSCI World Indexes'!P325-1</f>
        <v>8.2209590939860577E-2</v>
      </c>
      <c r="Q335" s="18">
        <f>'MSCI World Indexes'!Q326/'MSCI World Indexes'!Q325-1</f>
        <v>6.6131641324523427E-2</v>
      </c>
      <c r="R335" s="18">
        <f>'MSCI World Indexes'!R326/'MSCI World Indexes'!R325-1</f>
        <v>7.6353374748350245E-3</v>
      </c>
      <c r="S335" s="18">
        <f>'MSCI World Indexes'!S326/'MSCI World Indexes'!S325-1</f>
        <v>5.4181811913275757E-2</v>
      </c>
      <c r="T335" s="18">
        <f>'MSCI World Indexes'!T326/'MSCI World Indexes'!T325-1</f>
        <v>7.4023290338463443E-2</v>
      </c>
      <c r="U335" s="18">
        <f>'MSCI World Indexes'!U326/'MSCI World Indexes'!U325-1</f>
        <v>7.1412955023016922E-2</v>
      </c>
      <c r="V335" s="18">
        <f>'MSCI World Indexes'!V326/'MSCI World Indexes'!V325-1</f>
        <v>3.8712510091394092E-2</v>
      </c>
      <c r="W335" s="18">
        <f>'MSCI World Indexes'!W326/'MSCI World Indexes'!W325-1</f>
        <v>6.6654284155415855E-2</v>
      </c>
      <c r="X335" s="18">
        <f>'MSCI World Indexes'!X326/'MSCI World Indexes'!X325-1</f>
        <v>7.3845133197680823E-4</v>
      </c>
      <c r="Y335" s="18">
        <f>'MSCI World Indexes'!Y326/'MSCI World Indexes'!Y325-1</f>
        <v>-6.3252291420887174E-2</v>
      </c>
      <c r="Z335" s="18">
        <f>'MSCI World Indexes'!Z326/'MSCI World Indexes'!Z325-1</f>
        <v>1.8575274586254853E-2</v>
      </c>
      <c r="AA335" s="18">
        <f>'MSCI World Indexes'!AA326/'MSCI World Indexes'!AA325-1</f>
        <v>7.9285513455535694E-2</v>
      </c>
      <c r="AB335" s="18">
        <f>'MSCI World Indexes'!AB326/'MSCI World Indexes'!AB325-1</f>
        <v>6.1454056972116478E-2</v>
      </c>
      <c r="AC335" s="18">
        <f>'MSCI World Indexes'!AC326/'MSCI World Indexes'!AC325-1</f>
        <v>-1.8394943190910618E-2</v>
      </c>
      <c r="AD335" s="18">
        <f>'MSCI World Indexes'!AD326/'MSCI World Indexes'!AD325-1</f>
        <v>4.078322072893692E-2</v>
      </c>
      <c r="AE335" s="18">
        <f>'MSCI World Indexes'!AE326/'MSCI World Indexes'!AE325-1</f>
        <v>4.960046774507898E-2</v>
      </c>
      <c r="AF335" s="18">
        <f>'MSCI World Indexes'!AF326/'MSCI World Indexes'!AF325-1</f>
        <v>3.6517270532716584E-2</v>
      </c>
      <c r="AG335" s="18">
        <f>'MSCI World Indexes'!AG326/'MSCI World Indexes'!AG325-1</f>
        <v>2.3912255762744916E-2</v>
      </c>
      <c r="AH335" s="18">
        <f>'MSCI World Indexes'!AH326/'MSCI World Indexes'!AH325-1</f>
        <v>5.6342135873601373E-2</v>
      </c>
      <c r="AI335" s="18">
        <f>'MSCI World Indexes'!AI326/'MSCI World Indexes'!AI325-1</f>
        <v>3.8612212624743902E-2</v>
      </c>
      <c r="AJ335" s="18">
        <f>'MSCI World Indexes'!AJ326/'MSCI World Indexes'!AJ325-1</f>
        <v>1.1092481331408166E-2</v>
      </c>
      <c r="AK335" s="18">
        <f>'MSCI World Indexes'!AK326/'MSCI World Indexes'!AK325-1</f>
        <v>-2.0529423323446094E-2</v>
      </c>
      <c r="AL335" s="18">
        <f>'MSCI World Indexes'!AL326/'MSCI World Indexes'!AL325-1</f>
        <v>2.7783430493541816E-2</v>
      </c>
      <c r="AM335" s="18">
        <f>'MSCI World Indexes'!AM326/'MSCI World Indexes'!AM325-1</f>
        <v>-8.9013178521942349E-2</v>
      </c>
      <c r="AN335" s="18">
        <f>'MSCI World Indexes'!AN326/'MSCI World Indexes'!AN325-1</f>
        <v>0.11545271059806672</v>
      </c>
      <c r="AO335" s="18">
        <f>'MSCI World Indexes'!AO326/'MSCI World Indexes'!AO325-1</f>
        <v>5.6457065584854416E-2</v>
      </c>
      <c r="AP335" s="18">
        <f>'MSCI World Indexes'!AP326/'MSCI World Indexes'!AP325-1</f>
        <v>8.8295526149968273E-2</v>
      </c>
      <c r="AQ335" s="18">
        <f>'MSCI World Indexes'!AQ326/'MSCI World Indexes'!AQ325-1</f>
        <v>4.9696681038804646E-2</v>
      </c>
      <c r="AR335" s="18"/>
      <c r="AS335" s="18">
        <f>'MSCI World Indexes'!AS326/'MSCI World Indexes'!AS325-1</f>
        <v>-1.2864242006157323E-2</v>
      </c>
      <c r="AT335" s="18">
        <f>'MSCI World Indexes'!AT326/'MSCI World Indexes'!AT325-1</f>
        <v>0.17991294902276556</v>
      </c>
      <c r="AU335" s="18">
        <f>'MSCI World Indexes'!AU326/'MSCI World Indexes'!AU325-1</f>
        <v>5.4534822185257736E-2</v>
      </c>
      <c r="AV335" s="18">
        <f>'MSCI World Indexes'!AV326/'MSCI World Indexes'!AV325-1</f>
        <v>3.8429955090505619E-2</v>
      </c>
      <c r="AW335" s="18">
        <f>'MSCI World Indexes'!AW326/'MSCI World Indexes'!AW325-1</f>
        <v>7.3793876785102075E-3</v>
      </c>
      <c r="AX335" s="18">
        <f>'MSCI World Indexes'!AX326/'MSCI World Indexes'!AX325-1</f>
        <v>2.6762788258040127E-2</v>
      </c>
      <c r="BB335">
        <f>'MSCI World Indexes'!AY326</f>
        <v>5</v>
      </c>
      <c r="BC335" s="25">
        <f t="shared" si="18"/>
        <v>4.0741237836483535E-3</v>
      </c>
      <c r="BD335">
        <v>0.41</v>
      </c>
      <c r="BF335">
        <f t="shared" ref="BF335:BF398" si="19">LN(BB335)-LN(BB334)</f>
        <v>-5.9820716775476068E-3</v>
      </c>
    </row>
    <row r="336" spans="1:58" x14ac:dyDescent="0.2">
      <c r="A336" s="1">
        <v>35430</v>
      </c>
      <c r="B336" s="18">
        <f>'MSCI World Indexes'!B327/'MSCI World Indexes'!B326-1</f>
        <v>1.4351247471565021E-2</v>
      </c>
      <c r="C336" s="18">
        <f>'MSCI World Indexes'!C327/'MSCI World Indexes'!C326-1</f>
        <v>1.76522778524002E-3</v>
      </c>
      <c r="D336" s="18">
        <f>'MSCI World Indexes'!D327/'MSCI World Indexes'!D326-1</f>
        <v>5.9776752555210422E-2</v>
      </c>
      <c r="E336">
        <v>4.6497011006201516E-2</v>
      </c>
      <c r="F336" s="18">
        <f>'MSCI World Indexes'!F327/'MSCI World Indexes'!F326-1</f>
        <v>3.5098957952021781E-2</v>
      </c>
      <c r="G336" s="18">
        <f>'MSCI World Indexes'!G327/'MSCI World Indexes'!G326-1</f>
        <v>8.6599789032453245E-3</v>
      </c>
      <c r="H336" s="18">
        <f>'MSCI World Indexes'!H327/'MSCI World Indexes'!H326-1</f>
        <v>2.0714927202762912E-3</v>
      </c>
      <c r="I336" s="18">
        <f>'MSCI World Indexes'!I327/'MSCI World Indexes'!I326-1</f>
        <v>1.0578712902348686E-2</v>
      </c>
      <c r="J336" s="18">
        <f>'MSCI World Indexes'!J327/'MSCI World Indexes'!J326-1</f>
        <v>1.0498019344583165E-2</v>
      </c>
      <c r="K336" s="18">
        <f>'MSCI World Indexes'!K327/'MSCI World Indexes'!K326-1</f>
        <v>7.140137090633214E-4</v>
      </c>
      <c r="L336" s="18">
        <f>'MSCI World Indexes'!L327/'MSCI World Indexes'!L326-1</f>
        <v>5.8021319017278472E-2</v>
      </c>
      <c r="M336" s="18">
        <f>'MSCI World Indexes'!M327/'MSCI World Indexes'!M326-1</f>
        <v>2.1782375790020403E-2</v>
      </c>
      <c r="N336" s="18">
        <f>'MSCI World Indexes'!N327/'MSCI World Indexes'!N326-1</f>
        <v>3.2184773694586832E-2</v>
      </c>
      <c r="O336" s="18">
        <f>'MSCI World Indexes'!O327/'MSCI World Indexes'!O326-1</f>
        <v>4.3729087342794681E-2</v>
      </c>
      <c r="P336" s="18">
        <f>'MSCI World Indexes'!P327/'MSCI World Indexes'!P326-1</f>
        <v>9.9436049166981011E-2</v>
      </c>
      <c r="Q336" s="18">
        <f>'MSCI World Indexes'!Q327/'MSCI World Indexes'!Q326-1</f>
        <v>7.2143351972713265E-3</v>
      </c>
      <c r="R336" s="18">
        <f>'MSCI World Indexes'!R327/'MSCI World Indexes'!R326-1</f>
        <v>-2.0647587344152063E-2</v>
      </c>
      <c r="S336" s="18">
        <f>'MSCI World Indexes'!S327/'MSCI World Indexes'!S326-1</f>
        <v>3.1936402850471612E-2</v>
      </c>
      <c r="T336" s="18">
        <f>'MSCI World Indexes'!T327/'MSCI World Indexes'!T326-1</f>
        <v>-2.0404307576043945E-2</v>
      </c>
      <c r="U336" s="18">
        <f>'MSCI World Indexes'!U327/'MSCI World Indexes'!U326-1</f>
        <v>-3.5761048854728195E-2</v>
      </c>
      <c r="V336" s="18">
        <f>'MSCI World Indexes'!V327/'MSCI World Indexes'!V326-1</f>
        <v>2.5234433133475953E-2</v>
      </c>
      <c r="W336" s="18">
        <f>'MSCI World Indexes'!W327/'MSCI World Indexes'!W326-1</f>
        <v>5.0191108866755041E-2</v>
      </c>
      <c r="X336" s="18">
        <f>'MSCI World Indexes'!X327/'MSCI World Indexes'!X326-1</f>
        <v>4.9479190644240889E-2</v>
      </c>
      <c r="Y336" s="18">
        <f>'MSCI World Indexes'!Y327/'MSCI World Indexes'!Y326-1</f>
        <v>-5.0759792758630295E-2</v>
      </c>
      <c r="Z336" s="18">
        <f>'MSCI World Indexes'!Z327/'MSCI World Indexes'!Z326-1</f>
        <v>-6.9604091914605259E-2</v>
      </c>
      <c r="AA336" s="18">
        <f>'MSCI World Indexes'!AA327/'MSCI World Indexes'!AA326-1</f>
        <v>-7.6026418138112062E-3</v>
      </c>
      <c r="AB336" s="18">
        <f>'MSCI World Indexes'!AB327/'MSCI World Indexes'!AB326-1</f>
        <v>5.0219993376543481E-2</v>
      </c>
      <c r="AC336" s="18">
        <f>'MSCI World Indexes'!AC327/'MSCI World Indexes'!AC326-1</f>
        <v>-0.12701233279806978</v>
      </c>
      <c r="AD336" s="18">
        <f>'MSCI World Indexes'!AD327/'MSCI World Indexes'!AD326-1</f>
        <v>9.615766585736818E-3</v>
      </c>
      <c r="AE336" s="18">
        <f>'MSCI World Indexes'!AE327/'MSCI World Indexes'!AE326-1</f>
        <v>2.3350549803158982E-2</v>
      </c>
      <c r="AF336" s="18">
        <f>'MSCI World Indexes'!AF327/'MSCI World Indexes'!AF326-1</f>
        <v>1.6623276467314207E-2</v>
      </c>
      <c r="AG336" s="18">
        <f>'MSCI World Indexes'!AG327/'MSCI World Indexes'!AG326-1</f>
        <v>-0.11605040438384195</v>
      </c>
      <c r="AH336" s="18">
        <f>'MSCI World Indexes'!AH327/'MSCI World Indexes'!AH326-1</f>
        <v>1.626050190856243E-2</v>
      </c>
      <c r="AI336" s="18">
        <f>'MSCI World Indexes'!AI327/'MSCI World Indexes'!AI326-1</f>
        <v>-4.9513230442705947E-3</v>
      </c>
      <c r="AJ336" s="18">
        <f>'MSCI World Indexes'!AJ327/'MSCI World Indexes'!AJ326-1</f>
        <v>-4.8213120417641697E-3</v>
      </c>
      <c r="AK336" s="18">
        <f>'MSCI World Indexes'!AK327/'MSCI World Indexes'!AK326-1</f>
        <v>-2.7236164582477462E-2</v>
      </c>
      <c r="AL336" s="18">
        <f>'MSCI World Indexes'!AL327/'MSCI World Indexes'!AL326-1</f>
        <v>5.2661309107850052E-2</v>
      </c>
      <c r="AM336" s="18">
        <f>'MSCI World Indexes'!AM327/'MSCI World Indexes'!AM326-1</f>
        <v>5.5877520206057296E-2</v>
      </c>
      <c r="AN336" s="18">
        <f>'MSCI World Indexes'!AN327/'MSCI World Indexes'!AN326-1</f>
        <v>0.16570639493357464</v>
      </c>
      <c r="AO336" s="18">
        <f>'MSCI World Indexes'!AO327/'MSCI World Indexes'!AO326-1</f>
        <v>-1.0880000000000112E-2</v>
      </c>
      <c r="AP336" s="18">
        <f>'MSCI World Indexes'!AP327/'MSCI World Indexes'!AP326-1</f>
        <v>2.4867916334949669E-2</v>
      </c>
      <c r="AQ336" s="18">
        <f>'MSCI World Indexes'!AQ327/'MSCI World Indexes'!AQ326-1</f>
        <v>-0.11921336374165659</v>
      </c>
      <c r="AR336" s="18"/>
      <c r="AS336" s="18">
        <f>'MSCI World Indexes'!AS327/'MSCI World Indexes'!AS326-1</f>
        <v>2.3604928046381479E-2</v>
      </c>
      <c r="AT336" s="18">
        <f>'MSCI World Indexes'!AT327/'MSCI World Indexes'!AT326-1</f>
        <v>4.7298689259135385E-2</v>
      </c>
      <c r="AU336" s="18">
        <f>'MSCI World Indexes'!AU327/'MSCI World Indexes'!AU326-1</f>
        <v>-1.7446992498763358E-2</v>
      </c>
      <c r="AV336" s="18">
        <f>'MSCI World Indexes'!AV327/'MSCI World Indexes'!AV326-1</f>
        <v>-1.4175798864638933E-2</v>
      </c>
      <c r="AW336" s="18">
        <f>'MSCI World Indexes'!AW327/'MSCI World Indexes'!AW326-1</f>
        <v>2.7629939984146645E-2</v>
      </c>
      <c r="AX336" s="18">
        <f>'MSCI World Indexes'!AX327/'MSCI World Indexes'!AX326-1</f>
        <v>-9.0883710431430842E-3</v>
      </c>
      <c r="BB336">
        <f>'MSCI World Indexes'!AY327</f>
        <v>5.07</v>
      </c>
      <c r="BC336" s="25">
        <f t="shared" si="18"/>
        <v>4.1298886422020953E-3</v>
      </c>
      <c r="BD336">
        <v>0.46</v>
      </c>
      <c r="BF336">
        <f t="shared" si="19"/>
        <v>1.3902905168991619E-2</v>
      </c>
    </row>
    <row r="337" spans="1:58" x14ac:dyDescent="0.2">
      <c r="A337" s="1">
        <v>35461</v>
      </c>
      <c r="B337" s="18">
        <f>'MSCI World Indexes'!B328/'MSCI World Indexes'!B327-1</f>
        <v>-4.1366495575490769E-2</v>
      </c>
      <c r="C337" s="18">
        <f>'MSCI World Indexes'!C328/'MSCI World Indexes'!C327-1</f>
        <v>2.1901918032333212E-2</v>
      </c>
      <c r="D337" s="18">
        <f>'MSCI World Indexes'!D328/'MSCI World Indexes'!D327-1</f>
        <v>3.7698784833617882E-2</v>
      </c>
      <c r="E337">
        <v>4.0121603084565916E-2</v>
      </c>
      <c r="F337" s="18">
        <f>'MSCI World Indexes'!F328/'MSCI World Indexes'!F327-1</f>
        <v>6.5848957627268501E-2</v>
      </c>
      <c r="G337" s="18">
        <f>'MSCI World Indexes'!G328/'MSCI World Indexes'!G327-1</f>
        <v>2.137183071555615E-2</v>
      </c>
      <c r="H337" s="18">
        <f>'MSCI World Indexes'!H328/'MSCI World Indexes'!H327-1</f>
        <v>-5.2912302737309069E-3</v>
      </c>
      <c r="I337" s="18">
        <f>'MSCI World Indexes'!I328/'MSCI World Indexes'!I327-1</f>
        <v>0.20102734339428974</v>
      </c>
      <c r="J337" s="18">
        <f>'MSCI World Indexes'!J328/'MSCI World Indexes'!J327-1</f>
        <v>-1.3383970193848072E-2</v>
      </c>
      <c r="K337" s="18">
        <f>'MSCI World Indexes'!K328/'MSCI World Indexes'!K327-1</f>
        <v>0.10472080362200709</v>
      </c>
      <c r="L337" s="18">
        <f>'MSCI World Indexes'!L328/'MSCI World Indexes'!L327-1</f>
        <v>5.1305014563586049E-2</v>
      </c>
      <c r="M337" s="18">
        <f>'MSCI World Indexes'!M328/'MSCI World Indexes'!M327-1</f>
        <v>-9.6670507447770282E-3</v>
      </c>
      <c r="N337" s="18">
        <f>'MSCI World Indexes'!N328/'MSCI World Indexes'!N327-1</f>
        <v>9.0919773884462041E-2</v>
      </c>
      <c r="O337" s="18">
        <f>'MSCI World Indexes'!O328/'MSCI World Indexes'!O327-1</f>
        <v>9.768958655759441E-2</v>
      </c>
      <c r="P337" s="18">
        <f>'MSCI World Indexes'!P328/'MSCI World Indexes'!P327-1</f>
        <v>-1.8467846080211014E-2</v>
      </c>
      <c r="Q337" s="18">
        <f>'MSCI World Indexes'!Q328/'MSCI World Indexes'!Q327-1</f>
        <v>2.2287674726648943E-2</v>
      </c>
      <c r="R337" s="18">
        <f>'MSCI World Indexes'!R328/'MSCI World Indexes'!R327-1</f>
        <v>2.9109682812345605E-2</v>
      </c>
      <c r="S337" s="18">
        <f>'MSCI World Indexes'!S328/'MSCI World Indexes'!S327-1</f>
        <v>-3.1846751656232519E-2</v>
      </c>
      <c r="T337" s="18">
        <f>'MSCI World Indexes'!T328/'MSCI World Indexes'!T327-1</f>
        <v>6.6987634012139141E-2</v>
      </c>
      <c r="U337" s="18">
        <f>'MSCI World Indexes'!U328/'MSCI World Indexes'!U327-1</f>
        <v>4.782339478304487E-2</v>
      </c>
      <c r="V337" s="18">
        <f>'MSCI World Indexes'!V328/'MSCI World Indexes'!V327-1</f>
        <v>8.6073029646384747E-2</v>
      </c>
      <c r="W337" s="18">
        <f>'MSCI World Indexes'!W328/'MSCI World Indexes'!W327-1</f>
        <v>9.0117855620474474E-2</v>
      </c>
      <c r="X337" s="18">
        <f>'MSCI World Indexes'!X328/'MSCI World Indexes'!X327-1</f>
        <v>0.11420320952127905</v>
      </c>
      <c r="Y337" s="18">
        <f>'MSCI World Indexes'!Y328/'MSCI World Indexes'!Y327-1</f>
        <v>0.10269232859318445</v>
      </c>
      <c r="Z337" s="18">
        <f>'MSCI World Indexes'!Z328/'MSCI World Indexes'!Z327-1</f>
        <v>-0.10933658313223549</v>
      </c>
      <c r="AA337" s="18">
        <f>'MSCI World Indexes'!AA328/'MSCI World Indexes'!AA327-1</f>
        <v>-2.392322473371844E-2</v>
      </c>
      <c r="AB337" s="18">
        <f>'MSCI World Indexes'!AB328/'MSCI World Indexes'!AB327-1</f>
        <v>0.13819627452305339</v>
      </c>
      <c r="AC337" s="18">
        <f>'MSCI World Indexes'!AC328/'MSCI World Indexes'!AC327-1</f>
        <v>5.2782939149758512E-2</v>
      </c>
      <c r="AD337" s="18">
        <f>'MSCI World Indexes'!AD328/'MSCI World Indexes'!AD327-1</f>
        <v>1.4049039712260791E-2</v>
      </c>
      <c r="AE337" s="18">
        <f>'MSCI World Indexes'!AE328/'MSCI World Indexes'!AE327-1</f>
        <v>9.6437433449576115E-2</v>
      </c>
      <c r="AF337" s="18">
        <f>'MSCI World Indexes'!AF328/'MSCI World Indexes'!AF327-1</f>
        <v>2.0229899315677313E-2</v>
      </c>
      <c r="AG337" s="18">
        <f>'MSCI World Indexes'!AG328/'MSCI World Indexes'!AG327-1</f>
        <v>-5.8108882168527831E-2</v>
      </c>
      <c r="AH337" s="18">
        <f>'MSCI World Indexes'!AH328/'MSCI World Indexes'!AH327-1</f>
        <v>4.2766524722324117E-2</v>
      </c>
      <c r="AI337" s="18">
        <f>'MSCI World Indexes'!AI328/'MSCI World Indexes'!AI327-1</f>
        <v>-4.2659371295923343E-2</v>
      </c>
      <c r="AJ337" s="18">
        <f>'MSCI World Indexes'!AJ328/'MSCI World Indexes'!AJ327-1</f>
        <v>-1.8900383407778332E-3</v>
      </c>
      <c r="AK337" s="18">
        <f>'MSCI World Indexes'!AK328/'MSCI World Indexes'!AK327-1</f>
        <v>3.2300198377624545E-2</v>
      </c>
      <c r="AL337" s="18">
        <f>'MSCI World Indexes'!AL328/'MSCI World Indexes'!AL327-1</f>
        <v>0.38085227618483875</v>
      </c>
      <c r="AM337" s="18">
        <f>'MSCI World Indexes'!AM328/'MSCI World Indexes'!AM327-1</f>
        <v>9.0037327164712799E-2</v>
      </c>
      <c r="AN337" s="18">
        <f>'MSCI World Indexes'!AN328/'MSCI World Indexes'!AN327-1</f>
        <v>-2.2207698487262229E-2</v>
      </c>
      <c r="AO337" s="18">
        <f>'MSCI World Indexes'!AO328/'MSCI World Indexes'!AO327-1</f>
        <v>0.52599923531660853</v>
      </c>
      <c r="AP337" s="18">
        <f>'MSCI World Indexes'!AP328/'MSCI World Indexes'!AP327-1</f>
        <v>6.0681672308298351E-2</v>
      </c>
      <c r="AQ337" s="18">
        <f>'MSCI World Indexes'!AQ328/'MSCI World Indexes'!AQ327-1</f>
        <v>0.20565308750762568</v>
      </c>
      <c r="AR337" s="18"/>
      <c r="AS337" s="18">
        <f>'MSCI World Indexes'!AS328/'MSCI World Indexes'!AS327-1</f>
        <v>3.6405127945787319E-2</v>
      </c>
      <c r="AT337" s="18">
        <f>'MSCI World Indexes'!AT328/'MSCI World Indexes'!AT327-1</f>
        <v>0.30678206775305972</v>
      </c>
      <c r="AU337" s="18">
        <f>'MSCI World Indexes'!AU328/'MSCI World Indexes'!AU327-1</f>
        <v>1.0629453826481505E-2</v>
      </c>
      <c r="AV337" s="18">
        <f>'MSCI World Indexes'!AV328/'MSCI World Indexes'!AV327-1</f>
        <v>-3.6259504961769329E-2</v>
      </c>
      <c r="AW337" s="18">
        <f>'MSCI World Indexes'!AW328/'MSCI World Indexes'!AW327-1</f>
        <v>9.7165840220385657E-2</v>
      </c>
      <c r="AX337" s="18">
        <f>'MSCI World Indexes'!AX328/'MSCI World Indexes'!AX327-1</f>
        <v>3.6345216614613651E-2</v>
      </c>
      <c r="BB337">
        <f>'MSCI World Indexes'!AY328</f>
        <v>5.0200000000000005</v>
      </c>
      <c r="BC337" s="25">
        <f t="shared" si="18"/>
        <v>4.0900600769369078E-3</v>
      </c>
      <c r="BD337">
        <v>0.45</v>
      </c>
      <c r="BF337">
        <f t="shared" si="19"/>
        <v>-9.9108838994539372E-3</v>
      </c>
    </row>
    <row r="338" spans="1:58" x14ac:dyDescent="0.2">
      <c r="A338" s="1">
        <v>35489</v>
      </c>
      <c r="B338" s="18">
        <f>'MSCI World Indexes'!B329/'MSCI World Indexes'!B328-1</f>
        <v>1.7034093152998864E-3</v>
      </c>
      <c r="C338" s="18">
        <f>'MSCI World Indexes'!C329/'MSCI World Indexes'!C328-1</f>
        <v>1.3251118219836044E-2</v>
      </c>
      <c r="D338" s="18">
        <f>'MSCI World Indexes'!D329/'MSCI World Indexes'!D328-1</f>
        <v>2.9575160289948998E-2</v>
      </c>
      <c r="E338">
        <v>-7.0867432775385542E-3</v>
      </c>
      <c r="F338" s="18">
        <f>'MSCI World Indexes'!F329/'MSCI World Indexes'!F328-1</f>
        <v>-1.5544729114708056E-2</v>
      </c>
      <c r="G338" s="18">
        <f>'MSCI World Indexes'!G329/'MSCI World Indexes'!G328-1</f>
        <v>4.0284739027869332E-3</v>
      </c>
      <c r="H338" s="18">
        <f>'MSCI World Indexes'!H329/'MSCI World Indexes'!H328-1</f>
        <v>4.0343079494697509E-2</v>
      </c>
      <c r="I338" s="18">
        <f>'MSCI World Indexes'!I329/'MSCI World Indexes'!I328-1</f>
        <v>6.3127022584013703E-2</v>
      </c>
      <c r="J338" s="18">
        <f>'MSCI World Indexes'!J329/'MSCI World Indexes'!J328-1</f>
        <v>2.5905128850651549E-2</v>
      </c>
      <c r="K338" s="18">
        <f>'MSCI World Indexes'!K329/'MSCI World Indexes'!K328-1</f>
        <v>-0.10713978157905035</v>
      </c>
      <c r="L338" s="18">
        <f>'MSCI World Indexes'!L329/'MSCI World Indexes'!L328-1</f>
        <v>-4.7289042809607551E-2</v>
      </c>
      <c r="M338" s="18">
        <f>'MSCI World Indexes'!M329/'MSCI World Indexes'!M328-1</f>
        <v>3.8913059147849927E-2</v>
      </c>
      <c r="N338" s="18">
        <f>'MSCI World Indexes'!N329/'MSCI World Indexes'!N328-1</f>
        <v>6.5996343986790773E-2</v>
      </c>
      <c r="O338" s="18">
        <f>'MSCI World Indexes'!O329/'MSCI World Indexes'!O328-1</f>
        <v>9.5269746316606341E-3</v>
      </c>
      <c r="P338" s="18">
        <f>'MSCI World Indexes'!P329/'MSCI World Indexes'!P328-1</f>
        <v>-3.7106212277344341E-2</v>
      </c>
      <c r="Q338" s="18">
        <f>'MSCI World Indexes'!Q329/'MSCI World Indexes'!Q328-1</f>
        <v>-5.1840554983260123E-3</v>
      </c>
      <c r="R338" s="18">
        <f>'MSCI World Indexes'!R329/'MSCI World Indexes'!R328-1</f>
        <v>1.1739362063260206E-2</v>
      </c>
      <c r="S338" s="18">
        <f>'MSCI World Indexes'!S329/'MSCI World Indexes'!S328-1</f>
        <v>2.8684332053148021E-2</v>
      </c>
      <c r="T338" s="18">
        <f>'MSCI World Indexes'!T329/'MSCI World Indexes'!T328-1</f>
        <v>5.6459555261383354E-3</v>
      </c>
      <c r="U338" s="18">
        <f>'MSCI World Indexes'!U329/'MSCI World Indexes'!U328-1</f>
        <v>-9.1969585332739578E-3</v>
      </c>
      <c r="V338" s="18">
        <f>'MSCI World Indexes'!V329/'MSCI World Indexes'!V328-1</f>
        <v>3.5678266688242699E-2</v>
      </c>
      <c r="W338" s="18">
        <f>'MSCI World Indexes'!W329/'MSCI World Indexes'!W328-1</f>
        <v>7.2368796303923233E-3</v>
      </c>
      <c r="X338" s="18">
        <f>'MSCI World Indexes'!X329/'MSCI World Indexes'!X328-1</f>
        <v>0.10171024391560834</v>
      </c>
      <c r="Y338" s="18">
        <f>'MSCI World Indexes'!Y329/'MSCI World Indexes'!Y328-1</f>
        <v>5.2857362648986328E-2</v>
      </c>
      <c r="Z338" s="18">
        <f>'MSCI World Indexes'!Z329/'MSCI World Indexes'!Z328-1</f>
        <v>2.2801695578244852E-2</v>
      </c>
      <c r="AA338" s="18">
        <f>'MSCI World Indexes'!AA329/'MSCI World Indexes'!AA328-1</f>
        <v>-4.1399199618772364E-3</v>
      </c>
      <c r="AB338" s="18">
        <f>'MSCI World Indexes'!AB329/'MSCI World Indexes'!AB328-1</f>
        <v>2.7754415475189198E-2</v>
      </c>
      <c r="AC338" s="18">
        <f>'MSCI World Indexes'!AC329/'MSCI World Indexes'!AC328-1</f>
        <v>-4.8078969774371982E-2</v>
      </c>
      <c r="AD338" s="18">
        <f>'MSCI World Indexes'!AD329/'MSCI World Indexes'!AD328-1</f>
        <v>4.3471314319103227E-2</v>
      </c>
      <c r="AE338" s="18">
        <f>'MSCI World Indexes'!AE329/'MSCI World Indexes'!AE328-1</f>
        <v>-3.5738082346092881E-2</v>
      </c>
      <c r="AF338" s="18">
        <f>'MSCI World Indexes'!AF329/'MSCI World Indexes'!AF328-1</f>
        <v>-1.1647772664034939E-2</v>
      </c>
      <c r="AG338" s="18">
        <f>'MSCI World Indexes'!AG329/'MSCI World Indexes'!AG328-1</f>
        <v>-8.5107356898338593E-2</v>
      </c>
      <c r="AH338" s="18">
        <f>'MSCI World Indexes'!AH329/'MSCI World Indexes'!AH328-1</f>
        <v>6.0825098305331338E-2</v>
      </c>
      <c r="AI338" s="18">
        <f>'MSCI World Indexes'!AI329/'MSCI World Indexes'!AI328-1</f>
        <v>2.6733143831034312E-2</v>
      </c>
      <c r="AJ338" s="18">
        <f>'MSCI World Indexes'!AJ329/'MSCI World Indexes'!AJ328-1</f>
        <v>-6.2002442379929246E-2</v>
      </c>
      <c r="AK338" s="18">
        <f>'MSCI World Indexes'!AK329/'MSCI World Indexes'!AK328-1</f>
        <v>9.0886172287494738E-2</v>
      </c>
      <c r="AL338" s="18">
        <f>'MSCI World Indexes'!AL329/'MSCI World Indexes'!AL328-1</f>
        <v>0.18130501147804368</v>
      </c>
      <c r="AM338" s="18">
        <f>'MSCI World Indexes'!AM329/'MSCI World Indexes'!AM328-1</f>
        <v>6.870008102789682E-2</v>
      </c>
      <c r="AN338" s="18">
        <f>'MSCI World Indexes'!AN329/'MSCI World Indexes'!AN328-1</f>
        <v>2.9410126441263396E-2</v>
      </c>
      <c r="AO338" s="18">
        <f>'MSCI World Indexes'!AO329/'MSCI World Indexes'!AO328-1</f>
        <v>9.0584074548782922E-4</v>
      </c>
      <c r="AP338" s="18">
        <f>'MSCI World Indexes'!AP329/'MSCI World Indexes'!AP328-1</f>
        <v>1.1608311941943672E-2</v>
      </c>
      <c r="AQ338" s="18">
        <f>'MSCI World Indexes'!AQ329/'MSCI World Indexes'!AQ328-1</f>
        <v>5.4950244560634243E-2</v>
      </c>
      <c r="AR338" s="18"/>
      <c r="AS338" s="18">
        <f>'MSCI World Indexes'!AS329/'MSCI World Indexes'!AS328-1</f>
        <v>6.2823648529133802E-2</v>
      </c>
      <c r="AT338" s="18">
        <f>'MSCI World Indexes'!AT329/'MSCI World Indexes'!AT328-1</f>
        <v>0.1826696019493288</v>
      </c>
      <c r="AU338" s="18">
        <f>'MSCI World Indexes'!AU329/'MSCI World Indexes'!AU328-1</f>
        <v>1.0081029379482409E-2</v>
      </c>
      <c r="AV338" s="18">
        <f>'MSCI World Indexes'!AV329/'MSCI World Indexes'!AV328-1</f>
        <v>1.5031809672345853E-2</v>
      </c>
      <c r="AW338" s="18">
        <f>'MSCI World Indexes'!AW329/'MSCI World Indexes'!AW328-1</f>
        <v>6.5365509733066318E-2</v>
      </c>
      <c r="AX338" s="18">
        <f>'MSCI World Indexes'!AX329/'MSCI World Indexes'!AX328-1</f>
        <v>2.0916242480333302E-2</v>
      </c>
      <c r="BB338">
        <f>'MSCI World Indexes'!AY329</f>
        <v>5.09</v>
      </c>
      <c r="BC338" s="25">
        <f t="shared" si="18"/>
        <v>4.1458152037889828E-3</v>
      </c>
      <c r="BD338">
        <v>0.39</v>
      </c>
      <c r="BF338">
        <f t="shared" si="19"/>
        <v>1.3847896858793396E-2</v>
      </c>
    </row>
    <row r="339" spans="1:58" x14ac:dyDescent="0.2">
      <c r="A339" s="1">
        <v>35520</v>
      </c>
      <c r="B339" s="18">
        <f>'MSCI World Indexes'!B330/'MSCI World Indexes'!B329-1</f>
        <v>1.0005947829042405E-2</v>
      </c>
      <c r="C339" s="18">
        <f>'MSCI World Indexes'!C330/'MSCI World Indexes'!C329-1</f>
        <v>1.2405616434694622E-2</v>
      </c>
      <c r="D339" s="18">
        <f>'MSCI World Indexes'!D330/'MSCI World Indexes'!D329-1</f>
        <v>-7.9995565041439121E-2</v>
      </c>
      <c r="E339">
        <v>3.0130261003044945E-2</v>
      </c>
      <c r="F339" s="18">
        <f>'MSCI World Indexes'!F330/'MSCI World Indexes'!F329-1</f>
        <v>4.7915426183280374E-3</v>
      </c>
      <c r="G339" s="18">
        <f>'MSCI World Indexes'!G330/'MSCI World Indexes'!G329-1</f>
        <v>2.9761108909735823E-2</v>
      </c>
      <c r="H339" s="18">
        <f>'MSCI World Indexes'!H330/'MSCI World Indexes'!H329-1</f>
        <v>7.24188757926989E-2</v>
      </c>
      <c r="I339" s="18">
        <f>'MSCI World Indexes'!I330/'MSCI World Indexes'!I329-1</f>
        <v>3.7727163687523824E-2</v>
      </c>
      <c r="J339" s="18">
        <f>'MSCI World Indexes'!J330/'MSCI World Indexes'!J329-1</f>
        <v>-1.4681143905796112E-2</v>
      </c>
      <c r="K339" s="18">
        <f>'MSCI World Indexes'!K330/'MSCI World Indexes'!K329-1</f>
        <v>2.3555561400970593E-2</v>
      </c>
      <c r="L339" s="18">
        <f>'MSCI World Indexes'!L330/'MSCI World Indexes'!L329-1</f>
        <v>2.8607295649796471E-2</v>
      </c>
      <c r="M339" s="18">
        <f>'MSCI World Indexes'!M330/'MSCI World Indexes'!M329-1</f>
        <v>2.2377767930719328E-2</v>
      </c>
      <c r="N339" s="18">
        <f>'MSCI World Indexes'!N330/'MSCI World Indexes'!N329-1</f>
        <v>-7.7362081811298888E-2</v>
      </c>
      <c r="O339" s="18">
        <f>'MSCI World Indexes'!O330/'MSCI World Indexes'!O329-1</f>
        <v>3.0336282832716721E-2</v>
      </c>
      <c r="P339" s="18">
        <f>'MSCI World Indexes'!P330/'MSCI World Indexes'!P329-1</f>
        <v>3.8603029000047862E-2</v>
      </c>
      <c r="Q339" s="18">
        <f>'MSCI World Indexes'!Q330/'MSCI World Indexes'!Q329-1</f>
        <v>4.6054646055374127E-2</v>
      </c>
      <c r="R339" s="18">
        <f>'MSCI World Indexes'!R330/'MSCI World Indexes'!R329-1</f>
        <v>5.7339249873044285E-2</v>
      </c>
      <c r="S339" s="18">
        <f>'MSCI World Indexes'!S330/'MSCI World Indexes'!S329-1</f>
        <v>7.9613129063054178E-3</v>
      </c>
      <c r="T339" s="18">
        <f>'MSCI World Indexes'!T330/'MSCI World Indexes'!T329-1</f>
        <v>-4.618414183666042E-2</v>
      </c>
      <c r="U339" s="18">
        <f>'MSCI World Indexes'!U330/'MSCI World Indexes'!U329-1</f>
        <v>-5.147558434499E-2</v>
      </c>
      <c r="V339" s="18">
        <f>'MSCI World Indexes'!V330/'MSCI World Indexes'!V329-1</f>
        <v>-2.2042441348812725E-2</v>
      </c>
      <c r="W339" s="18">
        <f>'MSCI World Indexes'!W330/'MSCI World Indexes'!W329-1</f>
        <v>-2.1722648018730029E-2</v>
      </c>
      <c r="X339" s="18">
        <f>'MSCI World Indexes'!X330/'MSCI World Indexes'!X329-1</f>
        <v>-1.4595432380112294E-2</v>
      </c>
      <c r="Y339" s="18">
        <f>'MSCI World Indexes'!Y330/'MSCI World Indexes'!Y329-1</f>
        <v>-3.0554918138529175E-2</v>
      </c>
      <c r="Z339" s="18">
        <f>'MSCI World Indexes'!Z330/'MSCI World Indexes'!Z329-1</f>
        <v>-3.3476346612989039E-2</v>
      </c>
      <c r="AA339" s="18">
        <f>'MSCI World Indexes'!AA330/'MSCI World Indexes'!AA329-1</f>
        <v>-6.8902358356308424E-2</v>
      </c>
      <c r="AB339" s="18">
        <f>'MSCI World Indexes'!AB330/'MSCI World Indexes'!AB329-1</f>
        <v>-4.7925291229421463E-2</v>
      </c>
      <c r="AC339" s="18">
        <f>'MSCI World Indexes'!AC330/'MSCI World Indexes'!AC329-1</f>
        <v>-3.4733674334535225E-2</v>
      </c>
      <c r="AD339" s="18">
        <f>'MSCI World Indexes'!AD330/'MSCI World Indexes'!AD329-1</f>
        <v>-5.6304601749005978E-2</v>
      </c>
      <c r="AE339" s="18">
        <f>'MSCI World Indexes'!AE330/'MSCI World Indexes'!AE329-1</f>
        <v>-3.0867710243370761E-2</v>
      </c>
      <c r="AF339" s="18">
        <f>'MSCI World Indexes'!AF330/'MSCI World Indexes'!AF329-1</f>
        <v>-7.737933530769292E-2</v>
      </c>
      <c r="AG339" s="18">
        <f>'MSCI World Indexes'!AG330/'MSCI World Indexes'!AG329-1</f>
        <v>-1.5831662610473196E-2</v>
      </c>
      <c r="AH339" s="18">
        <f>'MSCI World Indexes'!AH330/'MSCI World Indexes'!AH329-1</f>
        <v>-1.0046491438493121E-2</v>
      </c>
      <c r="AI339" s="18">
        <f>'MSCI World Indexes'!AI330/'MSCI World Indexes'!AI329-1</f>
        <v>-5.6815166435710829E-3</v>
      </c>
      <c r="AJ339" s="18">
        <f>'MSCI World Indexes'!AJ330/'MSCI World Indexes'!AJ329-1</f>
        <v>-1.4353988134475859E-2</v>
      </c>
      <c r="AK339" s="18">
        <f>'MSCI World Indexes'!AK330/'MSCI World Indexes'!AK329-1</f>
        <v>8.4548066818699308E-3</v>
      </c>
      <c r="AL339" s="18">
        <f>'MSCI World Indexes'!AL330/'MSCI World Indexes'!AL329-1</f>
        <v>-7.8090767884637535E-2</v>
      </c>
      <c r="AM339" s="18">
        <f>'MSCI World Indexes'!AM330/'MSCI World Indexes'!AM329-1</f>
        <v>-8.0837620723892112E-2</v>
      </c>
      <c r="AN339" s="18">
        <f>'MSCI World Indexes'!AN330/'MSCI World Indexes'!AN329-1</f>
        <v>-2.8908067745251897E-2</v>
      </c>
      <c r="AO339" s="18">
        <f>'MSCI World Indexes'!AO330/'MSCI World Indexes'!AO329-1</f>
        <v>-3.4973282626486357E-2</v>
      </c>
      <c r="AP339" s="18">
        <f>'MSCI World Indexes'!AP330/'MSCI World Indexes'!AP329-1</f>
        <v>-7.3855451113798876E-2</v>
      </c>
      <c r="AQ339" s="18">
        <f>'MSCI World Indexes'!AQ330/'MSCI World Indexes'!AQ329-1</f>
        <v>-6.411076293406659E-2</v>
      </c>
      <c r="AR339" s="18"/>
      <c r="AS339" s="18">
        <f>'MSCI World Indexes'!AS330/'MSCI World Indexes'!AS329-1</f>
        <v>0.17685407831231958</v>
      </c>
      <c r="AT339" s="18">
        <f>'MSCI World Indexes'!AT330/'MSCI World Indexes'!AT329-1</f>
        <v>-1.8773441943528479E-2</v>
      </c>
      <c r="AU339" s="18">
        <f>'MSCI World Indexes'!AU330/'MSCI World Indexes'!AU329-1</f>
        <v>-2.1209877722583204E-2</v>
      </c>
      <c r="AV339" s="18">
        <f>'MSCI World Indexes'!AV330/'MSCI World Indexes'!AV329-1</f>
        <v>2.2789354965544462E-3</v>
      </c>
      <c r="AW339" s="18">
        <f>'MSCI World Indexes'!AW330/'MSCI World Indexes'!AW329-1</f>
        <v>-1.8347205449672388E-2</v>
      </c>
      <c r="AX339" s="18">
        <f>'MSCI World Indexes'!AX330/'MSCI World Indexes'!AX329-1</f>
        <v>-4.5714917051944526E-2</v>
      </c>
      <c r="BB339">
        <f>'MSCI World Indexes'!AY330</f>
        <v>5.21</v>
      </c>
      <c r="BC339" s="25">
        <f t="shared" si="18"/>
        <v>4.2413162664582948E-3</v>
      </c>
      <c r="BD339">
        <v>0.43</v>
      </c>
      <c r="BF339">
        <f t="shared" si="19"/>
        <v>2.330202520284419E-2</v>
      </c>
    </row>
    <row r="340" spans="1:58" x14ac:dyDescent="0.2">
      <c r="A340" s="1">
        <v>35550</v>
      </c>
      <c r="B340" s="18">
        <f>'MSCI World Indexes'!B331/'MSCI World Indexes'!B330-1</f>
        <v>-4.2229617939062769E-2</v>
      </c>
      <c r="C340" s="18">
        <f>'MSCI World Indexes'!C331/'MSCI World Indexes'!C330-1</f>
        <v>7.981318902680945E-3</v>
      </c>
      <c r="D340" s="18">
        <f>'MSCI World Indexes'!D331/'MSCI World Indexes'!D330-1</f>
        <v>-0.11183754632279841</v>
      </c>
      <c r="E340">
        <v>-3.1092463330743003E-2</v>
      </c>
      <c r="F340" s="18">
        <f>'MSCI World Indexes'!F331/'MSCI World Indexes'!F330-1</f>
        <v>2.1802935010484248E-4</v>
      </c>
      <c r="G340" s="18">
        <f>'MSCI World Indexes'!G331/'MSCI World Indexes'!G330-1</f>
        <v>-4.1766849267530937E-2</v>
      </c>
      <c r="H340" s="18">
        <f>'MSCI World Indexes'!H331/'MSCI World Indexes'!H330-1</f>
        <v>-3.6953783700408471E-2</v>
      </c>
      <c r="I340" s="18">
        <f>'MSCI World Indexes'!I331/'MSCI World Indexes'!I330-1</f>
        <v>2.2301290782091421E-2</v>
      </c>
      <c r="J340" s="18">
        <f>'MSCI World Indexes'!J331/'MSCI World Indexes'!J330-1</f>
        <v>-3.4120318066479083E-2</v>
      </c>
      <c r="K340" s="18">
        <f>'MSCI World Indexes'!K331/'MSCI World Indexes'!K330-1</f>
        <v>1.2721011513157965E-2</v>
      </c>
      <c r="L340" s="18">
        <f>'MSCI World Indexes'!L331/'MSCI World Indexes'!L330-1</f>
        <v>-4.6617599712486579E-2</v>
      </c>
      <c r="M340" s="18">
        <f>'MSCI World Indexes'!M331/'MSCI World Indexes'!M330-1</f>
        <v>-1.1807298335467342E-2</v>
      </c>
      <c r="N340" s="18">
        <f>'MSCI World Indexes'!N331/'MSCI World Indexes'!N330-1</f>
        <v>-6.0343869330961919E-2</v>
      </c>
      <c r="O340" s="18">
        <f>'MSCI World Indexes'!O331/'MSCI World Indexes'!O330-1</f>
        <v>2.3236900197520782E-4</v>
      </c>
      <c r="P340" s="18">
        <f>'MSCI World Indexes'!P331/'MSCI World Indexes'!P330-1</f>
        <v>5.6502139012833963E-2</v>
      </c>
      <c r="Q340" s="18">
        <f>'MSCI World Indexes'!Q331/'MSCI World Indexes'!Q330-1</f>
        <v>-8.462836825406661E-2</v>
      </c>
      <c r="R340" s="18">
        <f>'MSCI World Indexes'!R331/'MSCI World Indexes'!R330-1</f>
        <v>2.3518467483072847E-2</v>
      </c>
      <c r="S340" s="18">
        <f>'MSCI World Indexes'!S331/'MSCI World Indexes'!S330-1</f>
        <v>1.5838581101270233E-2</v>
      </c>
      <c r="T340" s="18">
        <f>'MSCI World Indexes'!T331/'MSCI World Indexes'!T330-1</f>
        <v>6.437577940972683E-2</v>
      </c>
      <c r="U340" s="18">
        <f>'MSCI World Indexes'!U331/'MSCI World Indexes'!U330-1</f>
        <v>2.2137056736530436E-2</v>
      </c>
      <c r="V340" s="18">
        <f>'MSCI World Indexes'!V331/'MSCI World Indexes'!V330-1</f>
        <v>3.6582364295061343E-3</v>
      </c>
      <c r="W340" s="18">
        <f>'MSCI World Indexes'!W331/'MSCI World Indexes'!W330-1</f>
        <v>4.8971401190518238E-2</v>
      </c>
      <c r="X340" s="18">
        <f>'MSCI World Indexes'!X331/'MSCI World Indexes'!X330-1</f>
        <v>6.920272173126496E-2</v>
      </c>
      <c r="Y340" s="18">
        <f>'MSCI World Indexes'!Y331/'MSCI World Indexes'!Y330-1</f>
        <v>3.2335217925331561E-2</v>
      </c>
      <c r="Z340" s="18">
        <f>'MSCI World Indexes'!Z331/'MSCI World Indexes'!Z330-1</f>
        <v>3.5732051404216314E-2</v>
      </c>
      <c r="AA340" s="18">
        <f>'MSCI World Indexes'!AA331/'MSCI World Indexes'!AA330-1</f>
        <v>1.3562870785420955E-2</v>
      </c>
      <c r="AB340" s="18">
        <f>'MSCI World Indexes'!AB331/'MSCI World Indexes'!AB330-1</f>
        <v>1.7989321684261705E-2</v>
      </c>
      <c r="AC340" s="18">
        <f>'MSCI World Indexes'!AC331/'MSCI World Indexes'!AC330-1</f>
        <v>3.4690115151105649E-2</v>
      </c>
      <c r="AD340" s="18">
        <f>'MSCI World Indexes'!AD331/'MSCI World Indexes'!AD330-1</f>
        <v>-0.112803146722666</v>
      </c>
      <c r="AE340" s="18">
        <f>'MSCI World Indexes'!AE331/'MSCI World Indexes'!AE330-1</f>
        <v>-0.16958135922330098</v>
      </c>
      <c r="AF340" s="18">
        <f>'MSCI World Indexes'!AF331/'MSCI World Indexes'!AF330-1</f>
        <v>-5.3964793009030565E-2</v>
      </c>
      <c r="AG340" s="18">
        <f>'MSCI World Indexes'!AG331/'MSCI World Indexes'!AG330-1</f>
        <v>-5.1817610725192309E-2</v>
      </c>
      <c r="AH340" s="18">
        <f>'MSCI World Indexes'!AH331/'MSCI World Indexes'!AH330-1</f>
        <v>6.3631171138945453E-2</v>
      </c>
      <c r="AI340" s="18">
        <f>'MSCI World Indexes'!AI331/'MSCI World Indexes'!AI330-1</f>
        <v>2.4999777608430751E-2</v>
      </c>
      <c r="AJ340" s="18">
        <f>'MSCI World Indexes'!AJ331/'MSCI World Indexes'!AJ330-1</f>
        <v>7.2564329783142423E-3</v>
      </c>
      <c r="AK340" s="18">
        <f>'MSCI World Indexes'!AK331/'MSCI World Indexes'!AK330-1</f>
        <v>4.3238381846788521E-4</v>
      </c>
      <c r="AL340" s="18">
        <f>'MSCI World Indexes'!AL331/'MSCI World Indexes'!AL330-1</f>
        <v>8.1070939831368927E-2</v>
      </c>
      <c r="AM340" s="18">
        <f>'MSCI World Indexes'!AM331/'MSCI World Indexes'!AM330-1</f>
        <v>0.12652944988903525</v>
      </c>
      <c r="AN340" s="18">
        <f>'MSCI World Indexes'!AN331/'MSCI World Indexes'!AN330-1</f>
        <v>0.13209912658280731</v>
      </c>
      <c r="AO340" s="18">
        <f>'MSCI World Indexes'!AO331/'MSCI World Indexes'!AO330-1</f>
        <v>-0.15978350335470037</v>
      </c>
      <c r="AP340" s="18">
        <f>'MSCI World Indexes'!AP331/'MSCI World Indexes'!AP330-1</f>
        <v>-2.9691603381324372E-2</v>
      </c>
      <c r="AQ340" s="18">
        <f>'MSCI World Indexes'!AQ331/'MSCI World Indexes'!AQ330-1</f>
        <v>-3.7024383021854845E-2</v>
      </c>
      <c r="AR340" s="18"/>
      <c r="AS340" s="18">
        <f>'MSCI World Indexes'!AS331/'MSCI World Indexes'!AS330-1</f>
        <v>7.3346402169036651E-2</v>
      </c>
      <c r="AT340" s="18">
        <f>'MSCI World Indexes'!AT331/'MSCI World Indexes'!AT330-1</f>
        <v>-1.0478356215469109E-2</v>
      </c>
      <c r="AU340" s="18">
        <f>'MSCI World Indexes'!AU331/'MSCI World Indexes'!AU330-1</f>
        <v>3.1235436354275725E-2</v>
      </c>
      <c r="AV340" s="18">
        <f>'MSCI World Indexes'!AV331/'MSCI World Indexes'!AV330-1</f>
        <v>3.9857363460786832E-3</v>
      </c>
      <c r="AW340" s="18">
        <f>'MSCI World Indexes'!AW331/'MSCI World Indexes'!AW330-1</f>
        <v>4.3396757319463575E-2</v>
      </c>
      <c r="AX340" s="18">
        <f>'MSCI World Indexes'!AX331/'MSCI World Indexes'!AX330-1</f>
        <v>-2.5485743123896176E-2</v>
      </c>
      <c r="BB340">
        <f>'MSCI World Indexes'!AY331</f>
        <v>5.14</v>
      </c>
      <c r="BC340" s="25">
        <f t="shared" si="18"/>
        <v>4.1856194553282489E-3</v>
      </c>
      <c r="BD340">
        <v>0.43</v>
      </c>
      <c r="BF340">
        <f t="shared" si="19"/>
        <v>-1.352677629820187E-2</v>
      </c>
    </row>
    <row r="341" spans="1:58" x14ac:dyDescent="0.2">
      <c r="A341" s="1">
        <v>35580</v>
      </c>
      <c r="B341" s="18">
        <f>'MSCI World Indexes'!B332/'MSCI World Indexes'!B331-1</f>
        <v>5.290920397864296E-2</v>
      </c>
      <c r="C341" s="18">
        <f>'MSCI World Indexes'!C332/'MSCI World Indexes'!C331-1</f>
        <v>2.2202173069460596E-2</v>
      </c>
      <c r="D341" s="18">
        <f>'MSCI World Indexes'!D332/'MSCI World Indexes'!D331-1</f>
        <v>-0.12443886608546195</v>
      </c>
      <c r="E341">
        <v>7.4459743888175112E-2</v>
      </c>
      <c r="F341" s="18">
        <f>'MSCI World Indexes'!F332/'MSCI World Indexes'!F331-1</f>
        <v>3.7146338464290052E-2</v>
      </c>
      <c r="G341" s="18">
        <f>'MSCI World Indexes'!G332/'MSCI World Indexes'!G331-1</f>
        <v>-9.3801812721571176E-3</v>
      </c>
      <c r="H341" s="18">
        <f>'MSCI World Indexes'!H332/'MSCI World Indexes'!H331-1</f>
        <v>4.1338349730477342E-2</v>
      </c>
      <c r="I341" s="18">
        <f>'MSCI World Indexes'!I332/'MSCI World Indexes'!I331-1</f>
        <v>0.13000870880506032</v>
      </c>
      <c r="J341" s="18">
        <f>'MSCI World Indexes'!J332/'MSCI World Indexes'!J331-1</f>
        <v>4.3913212454595563E-2</v>
      </c>
      <c r="K341" s="18">
        <f>'MSCI World Indexes'!K332/'MSCI World Indexes'!K331-1</f>
        <v>-1.2578137555933289E-2</v>
      </c>
      <c r="L341" s="18">
        <f>'MSCI World Indexes'!L332/'MSCI World Indexes'!L331-1</f>
        <v>3.9951999798952142E-2</v>
      </c>
      <c r="M341" s="18">
        <f>'MSCI World Indexes'!M332/'MSCI World Indexes'!M331-1</f>
        <v>6.2039821010821061E-2</v>
      </c>
      <c r="N341" s="18">
        <f>'MSCI World Indexes'!N332/'MSCI World Indexes'!N331-1</f>
        <v>-3.3935309457247431E-2</v>
      </c>
      <c r="O341" s="18">
        <f>'MSCI World Indexes'!O332/'MSCI World Indexes'!O331-1</f>
        <v>6.7545591822511186E-2</v>
      </c>
      <c r="P341" s="18">
        <f>'MSCI World Indexes'!P332/'MSCI World Indexes'!P331-1</f>
        <v>7.5485581674816116E-2</v>
      </c>
      <c r="Q341" s="18">
        <f>'MSCI World Indexes'!Q332/'MSCI World Indexes'!Q331-1</f>
        <v>7.7070831069795398E-2</v>
      </c>
      <c r="R341" s="18">
        <f>'MSCI World Indexes'!R332/'MSCI World Indexes'!R331-1</f>
        <v>7.3906526957447705E-2</v>
      </c>
      <c r="S341" s="18">
        <f>'MSCI World Indexes'!S332/'MSCI World Indexes'!S331-1</f>
        <v>4.3138660853427435E-2</v>
      </c>
      <c r="T341" s="18">
        <f>'MSCI World Indexes'!T332/'MSCI World Indexes'!T331-1</f>
        <v>5.5228077483857607E-2</v>
      </c>
      <c r="U341" s="18">
        <f>'MSCI World Indexes'!U332/'MSCI World Indexes'!U331-1</f>
        <v>8.2275597847670356E-2</v>
      </c>
      <c r="V341" s="18">
        <f>'MSCI World Indexes'!V332/'MSCI World Indexes'!V331-1</f>
        <v>5.7562097144051805E-2</v>
      </c>
      <c r="W341" s="18">
        <f>'MSCI World Indexes'!W332/'MSCI World Indexes'!W331-1</f>
        <v>7.4069009917684836E-2</v>
      </c>
      <c r="X341" s="18">
        <f>'MSCI World Indexes'!X332/'MSCI World Indexes'!X331-1</f>
        <v>6.273802947931495E-2</v>
      </c>
      <c r="Y341" s="18">
        <f>'MSCI World Indexes'!Y332/'MSCI World Indexes'!Y331-1</f>
        <v>8.4254955083416627E-2</v>
      </c>
      <c r="Z341" s="18">
        <f>'MSCI World Indexes'!Z332/'MSCI World Indexes'!Z331-1</f>
        <v>0.10986359247164246</v>
      </c>
      <c r="AA341" s="18">
        <f>'MSCI World Indexes'!AA332/'MSCI World Indexes'!AA331-1</f>
        <v>0.12355648676511977</v>
      </c>
      <c r="AB341" s="18">
        <f>'MSCI World Indexes'!AB332/'MSCI World Indexes'!AB331-1</f>
        <v>8.3459983510643543E-2</v>
      </c>
      <c r="AC341" s="18">
        <f>'MSCI World Indexes'!AC332/'MSCI World Indexes'!AC331-1</f>
        <v>7.8145843633683709E-2</v>
      </c>
      <c r="AD341" s="18">
        <f>'MSCI World Indexes'!AD332/'MSCI World Indexes'!AD331-1</f>
        <v>1.8530903998787762E-2</v>
      </c>
      <c r="AE341" s="18">
        <f>'MSCI World Indexes'!AE332/'MSCI World Indexes'!AE331-1</f>
        <v>3.8630182086190734E-2</v>
      </c>
      <c r="AF341" s="18">
        <f>'MSCI World Indexes'!AF332/'MSCI World Indexes'!AF331-1</f>
        <v>6.3575735919579435E-2</v>
      </c>
      <c r="AG341" s="18">
        <f>'MSCI World Indexes'!AG332/'MSCI World Indexes'!AG331-1</f>
        <v>-0.11882704820407564</v>
      </c>
      <c r="AH341" s="18">
        <f>'MSCI World Indexes'!AH332/'MSCI World Indexes'!AH331-1</f>
        <v>-4.1409012996593497E-2</v>
      </c>
      <c r="AI341" s="18">
        <f>'MSCI World Indexes'!AI332/'MSCI World Indexes'!AI331-1</f>
        <v>1.6226270995215009E-2</v>
      </c>
      <c r="AJ341" s="18">
        <f>'MSCI World Indexes'!AJ332/'MSCI World Indexes'!AJ331-1</f>
        <v>6.237239181315668E-2</v>
      </c>
      <c r="AK341" s="18">
        <f>'MSCI World Indexes'!AK332/'MSCI World Indexes'!AK331-1</f>
        <v>-2.5313774980983306E-2</v>
      </c>
      <c r="AL341" s="18">
        <f>'MSCI World Indexes'!AL332/'MSCI World Indexes'!AL331-1</f>
        <v>0.12386260778428837</v>
      </c>
      <c r="AM341" s="18">
        <f>'MSCI World Indexes'!AM332/'MSCI World Indexes'!AM331-1</f>
        <v>-1.5969455800695642E-2</v>
      </c>
      <c r="AN341" s="18">
        <f>'MSCI World Indexes'!AN332/'MSCI World Indexes'!AN331-1</f>
        <v>-2.2086870924080126E-2</v>
      </c>
      <c r="AO341" s="18">
        <f>'MSCI World Indexes'!AO332/'MSCI World Indexes'!AO331-1</f>
        <v>8.3937922272225407E-2</v>
      </c>
      <c r="AP341" s="18">
        <f>'MSCI World Indexes'!AP332/'MSCI World Indexes'!AP331-1</f>
        <v>6.8262046315268554E-2</v>
      </c>
      <c r="AQ341" s="18">
        <f>'MSCI World Indexes'!AQ332/'MSCI World Indexes'!AQ331-1</f>
        <v>-7.1905009697713629E-3</v>
      </c>
      <c r="AR341" s="18"/>
      <c r="AS341" s="18">
        <f>'MSCI World Indexes'!AS332/'MSCI World Indexes'!AS331-1</f>
        <v>-8.0914456019517633E-2</v>
      </c>
      <c r="AT341" s="18">
        <f>'MSCI World Indexes'!AT332/'MSCI World Indexes'!AT331-1</f>
        <v>-9.5226000966761482E-2</v>
      </c>
      <c r="AU341" s="18">
        <f>'MSCI World Indexes'!AU332/'MSCI World Indexes'!AU331-1</f>
        <v>6.0291193106197793E-2</v>
      </c>
      <c r="AV341" s="18">
        <f>'MSCI World Indexes'!AV332/'MSCI World Indexes'!AV331-1</f>
        <v>6.3718265542900498E-2</v>
      </c>
      <c r="AW341" s="18">
        <f>'MSCI World Indexes'!AW332/'MSCI World Indexes'!AW331-1</f>
        <v>6.8585202965886438E-2</v>
      </c>
      <c r="AX341" s="18">
        <f>'MSCI World Indexes'!AX332/'MSCI World Indexes'!AX331-1</f>
        <v>1.6114783562313217E-3</v>
      </c>
      <c r="BB341">
        <f>'MSCI World Indexes'!AY332</f>
        <v>4.82</v>
      </c>
      <c r="BC341" s="25">
        <f t="shared" si="18"/>
        <v>3.9305717973199261E-3</v>
      </c>
      <c r="BD341">
        <v>0.49</v>
      </c>
      <c r="BF341">
        <f t="shared" si="19"/>
        <v>-6.4279151404564638E-2</v>
      </c>
    </row>
    <row r="342" spans="1:58" x14ac:dyDescent="0.2">
      <c r="A342" s="1">
        <v>35611</v>
      </c>
      <c r="B342" s="18">
        <f>'MSCI World Indexes'!B333/'MSCI World Indexes'!B332-1</f>
        <v>-1.1332137978901868E-2</v>
      </c>
      <c r="C342" s="18">
        <f>'MSCI World Indexes'!C333/'MSCI World Indexes'!C332-1</f>
        <v>1.8754163953967451E-2</v>
      </c>
      <c r="D342" s="18">
        <f>'MSCI World Indexes'!D333/'MSCI World Indexes'!D332-1</f>
        <v>2.3530323380514639E-2</v>
      </c>
      <c r="E342">
        <v>1.97926471828751E-2</v>
      </c>
      <c r="F342" s="18">
        <f>'MSCI World Indexes'!F333/'MSCI World Indexes'!F332-1</f>
        <v>6.7363655960336333E-2</v>
      </c>
      <c r="G342" s="18">
        <f>'MSCI World Indexes'!G333/'MSCI World Indexes'!G332-1</f>
        <v>8.2045205004209087E-2</v>
      </c>
      <c r="H342" s="18">
        <f>'MSCI World Indexes'!H333/'MSCI World Indexes'!H332-1</f>
        <v>4.3109444401993047E-2</v>
      </c>
      <c r="I342" s="18">
        <f>'MSCI World Indexes'!I333/'MSCI World Indexes'!I332-1</f>
        <v>-7.8523313890443647E-2</v>
      </c>
      <c r="J342" s="18">
        <f>'MSCI World Indexes'!J333/'MSCI World Indexes'!J332-1</f>
        <v>2.8520084339549223E-2</v>
      </c>
      <c r="K342" s="18">
        <f>'MSCI World Indexes'!K333/'MSCI World Indexes'!K332-1</f>
        <v>9.3353264687237481E-2</v>
      </c>
      <c r="L342" s="18">
        <f>'MSCI World Indexes'!L333/'MSCI World Indexes'!L332-1</f>
        <v>2.6167497356894831E-2</v>
      </c>
      <c r="M342" s="18">
        <f>'MSCI World Indexes'!M333/'MSCI World Indexes'!M332-1</f>
        <v>7.6941705671684346E-2</v>
      </c>
      <c r="N342" s="18">
        <f>'MSCI World Indexes'!N333/'MSCI World Indexes'!N332-1</f>
        <v>-6.941558231080347E-2</v>
      </c>
      <c r="O342" s="18">
        <f>'MSCI World Indexes'!O333/'MSCI World Indexes'!O332-1</f>
        <v>7.0933754057632026E-2</v>
      </c>
      <c r="P342" s="18">
        <f>'MSCI World Indexes'!P333/'MSCI World Indexes'!P332-1</f>
        <v>7.1535565361726228E-2</v>
      </c>
      <c r="Q342" s="18">
        <f>'MSCI World Indexes'!Q333/'MSCI World Indexes'!Q332-1</f>
        <v>8.599304305672506E-2</v>
      </c>
      <c r="R342" s="18">
        <f>'MSCI World Indexes'!R333/'MSCI World Indexes'!R332-1</f>
        <v>8.0898918486744797E-2</v>
      </c>
      <c r="S342" s="18">
        <f>'MSCI World Indexes'!S333/'MSCI World Indexes'!S332-1</f>
        <v>1.1389693731731265E-2</v>
      </c>
      <c r="T342" s="18">
        <f>'MSCI World Indexes'!T333/'MSCI World Indexes'!T332-1</f>
        <v>4.4256980152581171E-2</v>
      </c>
      <c r="U342" s="18">
        <f>'MSCI World Indexes'!U333/'MSCI World Indexes'!U332-1</f>
        <v>1.6397482457607859E-2</v>
      </c>
      <c r="V342" s="18">
        <f>'MSCI World Indexes'!V333/'MSCI World Indexes'!V332-1</f>
        <v>0.11226555406210226</v>
      </c>
      <c r="W342" s="18">
        <f>'MSCI World Indexes'!W333/'MSCI World Indexes'!W332-1</f>
        <v>2.0833737696420496E-2</v>
      </c>
      <c r="X342" s="18">
        <f>'MSCI World Indexes'!X333/'MSCI World Indexes'!X332-1</f>
        <v>9.9930698034924381E-2</v>
      </c>
      <c r="Y342" s="18">
        <f>'MSCI World Indexes'!Y333/'MSCI World Indexes'!Y332-1</f>
        <v>2.9648021799397073E-2</v>
      </c>
      <c r="Z342" s="18">
        <f>'MSCI World Indexes'!Z333/'MSCI World Indexes'!Z332-1</f>
        <v>7.4215990791713704E-2</v>
      </c>
      <c r="AA342" s="18">
        <f>'MSCI World Indexes'!AA333/'MSCI World Indexes'!AA332-1</f>
        <v>4.8717469439930161E-2</v>
      </c>
      <c r="AB342" s="18">
        <f>'MSCI World Indexes'!AB333/'MSCI World Indexes'!AB332-1</f>
        <v>1.5411696753550252E-2</v>
      </c>
      <c r="AC342" s="18">
        <f>'MSCI World Indexes'!AC333/'MSCI World Indexes'!AC332-1</f>
        <v>1.6586775572360546E-2</v>
      </c>
      <c r="AD342" s="18">
        <f>'MSCI World Indexes'!AD333/'MSCI World Indexes'!AD332-1</f>
        <v>-2.7522771053124284E-2</v>
      </c>
      <c r="AE342" s="18">
        <f>'MSCI World Indexes'!AE333/'MSCI World Indexes'!AE332-1</f>
        <v>-6.7034920474828841E-3</v>
      </c>
      <c r="AF342" s="18">
        <f>'MSCI World Indexes'!AF333/'MSCI World Indexes'!AF332-1</f>
        <v>-1.8033515206036022E-2</v>
      </c>
      <c r="AG342" s="18">
        <f>'MSCI World Indexes'!AG333/'MSCI World Indexes'!AG332-1</f>
        <v>-8.7552316257480722E-2</v>
      </c>
      <c r="AH342" s="18">
        <f>'MSCI World Indexes'!AH333/'MSCI World Indexes'!AH332-1</f>
        <v>0.13380620409456667</v>
      </c>
      <c r="AI342" s="18">
        <f>'MSCI World Indexes'!AI333/'MSCI World Indexes'!AI332-1</f>
        <v>3.0721668853886941E-2</v>
      </c>
      <c r="AJ342" s="18">
        <f>'MSCI World Indexes'!AJ333/'MSCI World Indexes'!AJ332-1</f>
        <v>5.2726150576948516E-2</v>
      </c>
      <c r="AK342" s="18">
        <f>'MSCI World Indexes'!AK333/'MSCI World Indexes'!AK332-1</f>
        <v>3.8817128490282293E-2</v>
      </c>
      <c r="AL342" s="18">
        <f>'MSCI World Indexes'!AL333/'MSCI World Indexes'!AL332-1</f>
        <v>0.18911570393067567</v>
      </c>
      <c r="AM342" s="18">
        <f>'MSCI World Indexes'!AM333/'MSCI World Indexes'!AM332-1</f>
        <v>0.14929088380415823</v>
      </c>
      <c r="AN342" s="18">
        <f>'MSCI World Indexes'!AN333/'MSCI World Indexes'!AN332-1</f>
        <v>1.9402327776030015E-2</v>
      </c>
      <c r="AO342" s="18">
        <f>'MSCI World Indexes'!AO333/'MSCI World Indexes'!AO332-1</f>
        <v>9.1164033915386744E-2</v>
      </c>
      <c r="AP342" s="18">
        <f>'MSCI World Indexes'!AP333/'MSCI World Indexes'!AP332-1</f>
        <v>2.3417694520280863E-2</v>
      </c>
      <c r="AQ342" s="18">
        <f>'MSCI World Indexes'!AQ333/'MSCI World Indexes'!AQ332-1</f>
        <v>5.7047219707437868E-2</v>
      </c>
      <c r="AR342" s="18"/>
      <c r="AS342" s="18">
        <f>'MSCI World Indexes'!AS333/'MSCI World Indexes'!AS332-1</f>
        <v>1.6880953440204793E-2</v>
      </c>
      <c r="AT342" s="18">
        <f>'MSCI World Indexes'!AT333/'MSCI World Indexes'!AT332-1</f>
        <v>7.3709183765868769E-3</v>
      </c>
      <c r="AU342" s="18">
        <f>'MSCI World Indexes'!AU333/'MSCI World Indexes'!AU332-1</f>
        <v>4.8538121315177429E-2</v>
      </c>
      <c r="AV342" s="18">
        <f>'MSCI World Indexes'!AV333/'MSCI World Indexes'!AV332-1</f>
        <v>5.3885607170677252E-2</v>
      </c>
      <c r="AW342" s="18">
        <f>'MSCI World Indexes'!AW333/'MSCI World Indexes'!AW332-1</f>
        <v>8.4668886008242739E-2</v>
      </c>
      <c r="AX342" s="18">
        <f>'MSCI World Indexes'!AX333/'MSCI World Indexes'!AX332-1</f>
        <v>3.4659472808615366E-2</v>
      </c>
      <c r="BB342">
        <f>'MSCI World Indexes'!AY333</f>
        <v>5.0600000000000005</v>
      </c>
      <c r="BC342" s="25">
        <f t="shared" si="18"/>
        <v>4.1219243192651689E-3</v>
      </c>
      <c r="BD342">
        <v>0.37</v>
      </c>
      <c r="BF342">
        <f t="shared" si="19"/>
        <v>4.8592555236865342E-2</v>
      </c>
    </row>
    <row r="343" spans="1:58" x14ac:dyDescent="0.2">
      <c r="A343" s="1">
        <v>35642</v>
      </c>
      <c r="B343" s="18">
        <f>'MSCI World Indexes'!B334/'MSCI World Indexes'!B333-1</f>
        <v>6.1066684067467181E-2</v>
      </c>
      <c r="C343" s="18">
        <f>'MSCI World Indexes'!C334/'MSCI World Indexes'!C333-1</f>
        <v>1.2391855396679974E-2</v>
      </c>
      <c r="D343" s="18">
        <f>'MSCI World Indexes'!D334/'MSCI World Indexes'!D333-1</f>
        <v>-4.4035632270926772E-3</v>
      </c>
      <c r="E343">
        <v>6.3648777285409519E-2</v>
      </c>
      <c r="F343" s="18">
        <f>'MSCI World Indexes'!F334/'MSCI World Indexes'!F333-1</f>
        <v>0.10764919721296584</v>
      </c>
      <c r="G343" s="18">
        <f>'MSCI World Indexes'!G334/'MSCI World Indexes'!G333-1</f>
        <v>1.6322984564184129E-2</v>
      </c>
      <c r="H343" s="18">
        <f>'MSCI World Indexes'!H334/'MSCI World Indexes'!H333-1</f>
        <v>9.6863292758403219E-2</v>
      </c>
      <c r="I343" s="18">
        <f>'MSCI World Indexes'!I334/'MSCI World Indexes'!I333-1</f>
        <v>7.1545326223796391E-3</v>
      </c>
      <c r="J343" s="18">
        <f>'MSCI World Indexes'!J334/'MSCI World Indexes'!J333-1</f>
        <v>5.5712565346624165E-2</v>
      </c>
      <c r="K343" s="18">
        <f>'MSCI World Indexes'!K334/'MSCI World Indexes'!K333-1</f>
        <v>5.6463333894845702E-2</v>
      </c>
      <c r="L343" s="18">
        <f>'MSCI World Indexes'!L334/'MSCI World Indexes'!L333-1</f>
        <v>1.3208217825206647E-2</v>
      </c>
      <c r="M343" s="18">
        <f>'MSCI World Indexes'!M334/'MSCI World Indexes'!M333-1</f>
        <v>8.0403251067291182E-2</v>
      </c>
      <c r="N343" s="18">
        <f>'MSCI World Indexes'!N334/'MSCI World Indexes'!N333-1</f>
        <v>-6.3428113643488215E-2</v>
      </c>
      <c r="O343" s="18">
        <f>'MSCI World Indexes'!O334/'MSCI World Indexes'!O333-1</f>
        <v>6.2145983794630322E-3</v>
      </c>
      <c r="P343" s="18">
        <f>'MSCI World Indexes'!P334/'MSCI World Indexes'!P333-1</f>
        <v>-5.7208704851140935E-2</v>
      </c>
      <c r="Q343" s="18">
        <f>'MSCI World Indexes'!Q334/'MSCI World Indexes'!Q333-1</f>
        <v>4.5793369154527808E-2</v>
      </c>
      <c r="R343" s="18">
        <f>'MSCI World Indexes'!R334/'MSCI World Indexes'!R333-1</f>
        <v>1.4364371277225008E-2</v>
      </c>
      <c r="S343" s="18">
        <f>'MSCI World Indexes'!S334/'MSCI World Indexes'!S333-1</f>
        <v>4.431978503967926E-2</v>
      </c>
      <c r="T343" s="18">
        <f>'MSCI World Indexes'!T334/'MSCI World Indexes'!T333-1</f>
        <v>7.7811303100685514E-2</v>
      </c>
      <c r="U343" s="18">
        <f>'MSCI World Indexes'!U334/'MSCI World Indexes'!U333-1</f>
        <v>6.3855730858058068E-2</v>
      </c>
      <c r="V343" s="18">
        <f>'MSCI World Indexes'!V334/'MSCI World Indexes'!V333-1</f>
        <v>0.14928276215207936</v>
      </c>
      <c r="W343" s="18">
        <f>'MSCI World Indexes'!W334/'MSCI World Indexes'!W333-1</f>
        <v>6.9505950327168886E-2</v>
      </c>
      <c r="X343" s="18">
        <f>'MSCI World Indexes'!X334/'MSCI World Indexes'!X333-1</f>
        <v>2.6801487930667056E-2</v>
      </c>
      <c r="Y343" s="18">
        <f>'MSCI World Indexes'!Y334/'MSCI World Indexes'!Y333-1</f>
        <v>6.8317555036707667E-3</v>
      </c>
      <c r="Z343" s="18">
        <f>'MSCI World Indexes'!Z334/'MSCI World Indexes'!Z333-1</f>
        <v>-3.0933258869160207E-2</v>
      </c>
      <c r="AA343" s="18">
        <f>'MSCI World Indexes'!AA334/'MSCI World Indexes'!AA333-1</f>
        <v>6.0110249748244637E-2</v>
      </c>
      <c r="AB343" s="18">
        <f>'MSCI World Indexes'!AB334/'MSCI World Indexes'!AB333-1</f>
        <v>7.9807501309207884E-2</v>
      </c>
      <c r="AC343" s="18">
        <f>'MSCI World Indexes'!AC334/'MSCI World Indexes'!AC333-1</f>
        <v>-3.6649615715246275E-2</v>
      </c>
      <c r="AD343" s="18">
        <f>'MSCI World Indexes'!AD334/'MSCI World Indexes'!AD333-1</f>
        <v>-9.8235692864434121E-2</v>
      </c>
      <c r="AE343" s="18">
        <f>'MSCI World Indexes'!AE334/'MSCI World Indexes'!AE333-1</f>
        <v>-0.12305284935386596</v>
      </c>
      <c r="AF343" s="18">
        <f>'MSCI World Indexes'!AF334/'MSCI World Indexes'!AF333-1</f>
        <v>-2.7057409893699647E-2</v>
      </c>
      <c r="AG343" s="18">
        <f>'MSCI World Indexes'!AG334/'MSCI World Indexes'!AG333-1</f>
        <v>9.6481952502071922E-2</v>
      </c>
      <c r="AH343" s="18">
        <f>'MSCI World Indexes'!AH334/'MSCI World Indexes'!AH333-1</f>
        <v>8.2600308930794952E-2</v>
      </c>
      <c r="AI343" s="18">
        <f>'MSCI World Indexes'!AI334/'MSCI World Indexes'!AI333-1</f>
        <v>-9.644410688393168E-3</v>
      </c>
      <c r="AJ343" s="18">
        <f>'MSCI World Indexes'!AJ334/'MSCI World Indexes'!AJ333-1</f>
        <v>-2.2115027829313516E-2</v>
      </c>
      <c r="AK343" s="18">
        <f>'MSCI World Indexes'!AK334/'MSCI World Indexes'!AK333-1</f>
        <v>8.3961873540698839E-3</v>
      </c>
      <c r="AL343" s="18">
        <f>'MSCI World Indexes'!AL334/'MSCI World Indexes'!AL333-1</f>
        <v>0.16468907708525382</v>
      </c>
      <c r="AM343" s="18">
        <f>'MSCI World Indexes'!AM334/'MSCI World Indexes'!AM333-1</f>
        <v>1.2409434253121576E-2</v>
      </c>
      <c r="AN343" s="18">
        <f>'MSCI World Indexes'!AN334/'MSCI World Indexes'!AN333-1</f>
        <v>0.1354407099744499</v>
      </c>
      <c r="AO343" s="18">
        <f>'MSCI World Indexes'!AO334/'MSCI World Indexes'!AO333-1</f>
        <v>-3.095634888763954E-2</v>
      </c>
      <c r="AP343" s="18">
        <f>'MSCI World Indexes'!AP334/'MSCI World Indexes'!AP333-1</f>
        <v>-0.10097877946572775</v>
      </c>
      <c r="AQ343" s="18">
        <f>'MSCI World Indexes'!AQ334/'MSCI World Indexes'!AQ333-1</f>
        <v>0.29680967352964394</v>
      </c>
      <c r="AR343" s="18"/>
      <c r="AS343" s="18">
        <f>'MSCI World Indexes'!AS334/'MSCI World Indexes'!AS333-1</f>
        <v>-2.1797252496183916E-2</v>
      </c>
      <c r="AT343" s="18">
        <f>'MSCI World Indexes'!AT334/'MSCI World Indexes'!AT333-1</f>
        <v>-5.1084064432619036E-2</v>
      </c>
      <c r="AU343" s="18">
        <f>'MSCI World Indexes'!AU334/'MSCI World Indexes'!AU333-1</f>
        <v>4.479827527863911E-2</v>
      </c>
      <c r="AV343" s="18">
        <f>'MSCI World Indexes'!AV334/'MSCI World Indexes'!AV333-1</f>
        <v>1.5012818337331035E-2</v>
      </c>
      <c r="AW343" s="18">
        <f>'MSCI World Indexes'!AW334/'MSCI World Indexes'!AW333-1</f>
        <v>5.390588149345743E-2</v>
      </c>
      <c r="AX343" s="18">
        <f>'MSCI World Indexes'!AX334/'MSCI World Indexes'!AX333-1</f>
        <v>-1.854230661826306E-2</v>
      </c>
      <c r="BB343">
        <f>'MSCI World Indexes'!AY334</f>
        <v>5.1100000000000003</v>
      </c>
      <c r="BC343" s="25">
        <f t="shared" si="18"/>
        <v>4.1617389871715371E-3</v>
      </c>
      <c r="BD343">
        <v>0.43</v>
      </c>
      <c r="BF343">
        <f t="shared" si="19"/>
        <v>9.8329209162386633E-3</v>
      </c>
    </row>
    <row r="344" spans="1:58" x14ac:dyDescent="0.2">
      <c r="A344" s="1">
        <v>35671</v>
      </c>
      <c r="B344" s="18">
        <f>'MSCI World Indexes'!B335/'MSCI World Indexes'!B334-1</f>
        <v>-6.2341551031833475E-2</v>
      </c>
      <c r="C344" s="18">
        <f>'MSCI World Indexes'!C335/'MSCI World Indexes'!C334-1</f>
        <v>-7.6446355138122923E-2</v>
      </c>
      <c r="D344" s="18">
        <f>'MSCI World Indexes'!D335/'MSCI World Indexes'!D334-1</f>
        <v>0.11221088650909317</v>
      </c>
      <c r="E344">
        <v>-5.0333198988028016E-2</v>
      </c>
      <c r="F344" s="18">
        <f>'MSCI World Indexes'!F335/'MSCI World Indexes'!F334-1</f>
        <v>-8.6716716579831488E-2</v>
      </c>
      <c r="G344" s="18">
        <f>'MSCI World Indexes'!G335/'MSCI World Indexes'!G334-1</f>
        <v>-7.6818093416011979E-2</v>
      </c>
      <c r="H344" s="18">
        <f>'MSCI World Indexes'!H335/'MSCI World Indexes'!H334-1</f>
        <v>-9.9819593344389945E-2</v>
      </c>
      <c r="I344" s="18">
        <f>'MSCI World Indexes'!I335/'MSCI World Indexes'!I334-1</f>
        <v>-3.6051759755944768E-2</v>
      </c>
      <c r="J344" s="18">
        <f>'MSCI World Indexes'!J335/'MSCI World Indexes'!J334-1</f>
        <v>3.3627740908137582E-4</v>
      </c>
      <c r="K344" s="18">
        <f>'MSCI World Indexes'!K335/'MSCI World Indexes'!K334-1</f>
        <v>-2.736617274062203E-2</v>
      </c>
      <c r="L344" s="18">
        <f>'MSCI World Indexes'!L335/'MSCI World Indexes'!L334-1</f>
        <v>3.3338199693637716E-3</v>
      </c>
      <c r="M344" s="18">
        <f>'MSCI World Indexes'!M335/'MSCI World Indexes'!M334-1</f>
        <v>-9.9865838243597738E-2</v>
      </c>
      <c r="N344" s="18">
        <f>'MSCI World Indexes'!N335/'MSCI World Indexes'!N334-1</f>
        <v>0.10543888792469347</v>
      </c>
      <c r="O344" s="18">
        <f>'MSCI World Indexes'!O335/'MSCI World Indexes'!O334-1</f>
        <v>-6.4286495628686602E-2</v>
      </c>
      <c r="P344" s="18">
        <f>'MSCI World Indexes'!P335/'MSCI World Indexes'!P334-1</f>
        <v>-2.2012679431589577E-2</v>
      </c>
      <c r="Q344" s="18">
        <f>'MSCI World Indexes'!Q335/'MSCI World Indexes'!Q334-1</f>
        <v>-5.513622266110485E-2</v>
      </c>
      <c r="R344" s="18">
        <f>'MSCI World Indexes'!R335/'MSCI World Indexes'!R334-1</f>
        <v>-9.3511284691334295E-2</v>
      </c>
      <c r="S344" s="18">
        <f>'MSCI World Indexes'!S335/'MSCI World Indexes'!S334-1</f>
        <v>-1.8722037583100204E-2</v>
      </c>
      <c r="T344" s="18">
        <f>'MSCI World Indexes'!T335/'MSCI World Indexes'!T334-1</f>
        <v>-6.0533452004884247E-2</v>
      </c>
      <c r="U344" s="18">
        <f>'MSCI World Indexes'!U335/'MSCI World Indexes'!U334-1</f>
        <v>-5.3827995947679286E-2</v>
      </c>
      <c r="V344" s="18">
        <f>'MSCI World Indexes'!V335/'MSCI World Indexes'!V334-1</f>
        <v>-8.057782725393936E-2</v>
      </c>
      <c r="W344" s="18">
        <f>'MSCI World Indexes'!W335/'MSCI World Indexes'!W334-1</f>
        <v>-2.9856529079802407E-2</v>
      </c>
      <c r="X344" s="18">
        <f>'MSCI World Indexes'!X335/'MSCI World Indexes'!X334-1</f>
        <v>-0.15465602211586271</v>
      </c>
      <c r="Y344" s="18">
        <f>'MSCI World Indexes'!Y335/'MSCI World Indexes'!Y334-1</f>
        <v>-5.3228747928403153E-2</v>
      </c>
      <c r="Z344" s="18">
        <f>'MSCI World Indexes'!Z335/'MSCI World Indexes'!Z334-1</f>
        <v>-8.7203423028919147E-2</v>
      </c>
      <c r="AA344" s="18">
        <f>'MSCI World Indexes'!AA335/'MSCI World Indexes'!AA334-1</f>
        <v>-0.13334454193209844</v>
      </c>
      <c r="AB344" s="18">
        <f>'MSCI World Indexes'!AB335/'MSCI World Indexes'!AB334-1</f>
        <v>-5.9108810716346327E-2</v>
      </c>
      <c r="AC344" s="18">
        <f>'MSCI World Indexes'!AC335/'MSCI World Indexes'!AC334-1</f>
        <v>-3.2504307107832364E-2</v>
      </c>
      <c r="AD344" s="18">
        <f>'MSCI World Indexes'!AD335/'MSCI World Indexes'!AD334-1</f>
        <v>-0.3031223949573687</v>
      </c>
      <c r="AE344" s="18">
        <f>'MSCI World Indexes'!AE335/'MSCI World Indexes'!AE334-1</f>
        <v>-0.29285882649706596</v>
      </c>
      <c r="AF344" s="18">
        <f>'MSCI World Indexes'!AF335/'MSCI World Indexes'!AF334-1</f>
        <v>-8.7253782262764701E-2</v>
      </c>
      <c r="AG344" s="18">
        <f>'MSCI World Indexes'!AG335/'MSCI World Indexes'!AG334-1</f>
        <v>-0.34004483019261345</v>
      </c>
      <c r="AH344" s="18">
        <f>'MSCI World Indexes'!AH335/'MSCI World Indexes'!AH334-1</f>
        <v>-4.1208930522453002E-2</v>
      </c>
      <c r="AI344" s="18">
        <f>'MSCI World Indexes'!AI335/'MSCI World Indexes'!AI334-1</f>
        <v>-7.0658675955078909E-2</v>
      </c>
      <c r="AJ344" s="18">
        <f>'MSCI World Indexes'!AJ335/'MSCI World Indexes'!AJ334-1</f>
        <v>-6.2753282234195962E-2</v>
      </c>
      <c r="AK344" s="18">
        <f>'MSCI World Indexes'!AK335/'MSCI World Indexes'!AK334-1</f>
        <v>-4.3938367761598318E-2</v>
      </c>
      <c r="AL344" s="18">
        <f>'MSCI World Indexes'!AL335/'MSCI World Indexes'!AL334-1</f>
        <v>-5.3712946505674375E-2</v>
      </c>
      <c r="AM344" s="18">
        <f>'MSCI World Indexes'!AM335/'MSCI World Indexes'!AM334-1</f>
        <v>-0.10891511229539397</v>
      </c>
      <c r="AN344" s="18">
        <f>'MSCI World Indexes'!AN335/'MSCI World Indexes'!AN334-1</f>
        <v>5.8821611044678868E-2</v>
      </c>
      <c r="AO344" s="18">
        <f>'MSCI World Indexes'!AO335/'MSCI World Indexes'!AO334-1</f>
        <v>-2.7158907842050439E-2</v>
      </c>
      <c r="AP344" s="18">
        <f>'MSCI World Indexes'!AP335/'MSCI World Indexes'!AP334-1</f>
        <v>-0.40828616940598295</v>
      </c>
      <c r="AQ344" s="18">
        <f>'MSCI World Indexes'!AQ335/'MSCI World Indexes'!AQ334-1</f>
        <v>-0.14288941994351512</v>
      </c>
      <c r="AR344" s="18"/>
      <c r="AS344" s="18">
        <f>'MSCI World Indexes'!AS335/'MSCI World Indexes'!AS334-1</f>
        <v>3.4726432440491006E-2</v>
      </c>
      <c r="AT344" s="18">
        <f>'MSCI World Indexes'!AT335/'MSCI World Indexes'!AT334-1</f>
        <v>5.9432577085208216E-2</v>
      </c>
      <c r="AU344" s="18">
        <f>'MSCI World Indexes'!AU335/'MSCI World Indexes'!AU334-1</f>
        <v>-6.8107491508333728E-2</v>
      </c>
      <c r="AV344" s="18">
        <f>'MSCI World Indexes'!AV335/'MSCI World Indexes'!AV334-1</f>
        <v>-7.5840240736850029E-2</v>
      </c>
      <c r="AW344" s="18">
        <f>'MSCI World Indexes'!AW335/'MSCI World Indexes'!AW334-1</f>
        <v>-9.7609988019801253E-2</v>
      </c>
      <c r="AX344" s="18">
        <f>'MSCI World Indexes'!AX335/'MSCI World Indexes'!AX334-1</f>
        <v>-0.19666234384687042</v>
      </c>
      <c r="BB344">
        <f>'MSCI World Indexes'!AY335</f>
        <v>5.1000000000000005</v>
      </c>
      <c r="BC344" s="25">
        <f t="shared" si="18"/>
        <v>4.1537774426925189E-3</v>
      </c>
      <c r="BD344">
        <v>0.41</v>
      </c>
      <c r="BF344">
        <f t="shared" si="19"/>
        <v>-1.9588644853327786E-3</v>
      </c>
    </row>
    <row r="345" spans="1:58" x14ac:dyDescent="0.2">
      <c r="A345" s="1">
        <v>35703</v>
      </c>
      <c r="B345" s="18">
        <f>'MSCI World Indexes'!B336/'MSCI World Indexes'!B335-1</f>
        <v>7.2820018748636084E-2</v>
      </c>
      <c r="C345" s="18">
        <f>'MSCI World Indexes'!C336/'MSCI World Indexes'!C335-1</f>
        <v>5.6017360270447236E-2</v>
      </c>
      <c r="D345" s="18">
        <f>'MSCI World Indexes'!D336/'MSCI World Indexes'!D335-1</f>
        <v>2.3667088275846293E-2</v>
      </c>
      <c r="E345">
        <v>0.11439811315481796</v>
      </c>
      <c r="F345" s="18">
        <f>'MSCI World Indexes'!F336/'MSCI World Indexes'!F335-1</f>
        <v>0.18488997140104924</v>
      </c>
      <c r="G345" s="18">
        <f>'MSCI World Indexes'!G336/'MSCI World Indexes'!G335-1</f>
        <v>0.1047778739936629</v>
      </c>
      <c r="H345" s="18">
        <f>'MSCI World Indexes'!H336/'MSCI World Indexes'!H335-1</f>
        <v>7.6008050708812558E-2</v>
      </c>
      <c r="I345" s="18">
        <f>'MSCI World Indexes'!I336/'MSCI World Indexes'!I335-1</f>
        <v>0.17447434920865224</v>
      </c>
      <c r="J345" s="18">
        <f>'MSCI World Indexes'!J336/'MSCI World Indexes'!J335-1</f>
        <v>2.9658265853280907E-2</v>
      </c>
      <c r="K345" s="18">
        <f>'MSCI World Indexes'!K336/'MSCI World Indexes'!K335-1</f>
        <v>0.14363162228932214</v>
      </c>
      <c r="L345" s="18">
        <f>'MSCI World Indexes'!L336/'MSCI World Indexes'!L335-1</f>
        <v>0.10820340975641174</v>
      </c>
      <c r="M345" s="18">
        <f>'MSCI World Indexes'!M336/'MSCI World Indexes'!M335-1</f>
        <v>8.6315863045054675E-2</v>
      </c>
      <c r="N345" s="18">
        <f>'MSCI World Indexes'!N336/'MSCI World Indexes'!N335-1</f>
        <v>4.9294616356527099E-2</v>
      </c>
      <c r="O345" s="18">
        <f>'MSCI World Indexes'!O336/'MSCI World Indexes'!O335-1</f>
        <v>0.13341366689747569</v>
      </c>
      <c r="P345" s="18">
        <f>'MSCI World Indexes'!P336/'MSCI World Indexes'!P335-1</f>
        <v>0.14194103546477077</v>
      </c>
      <c r="Q345" s="18">
        <f>'MSCI World Indexes'!Q336/'MSCI World Indexes'!Q335-1</f>
        <v>0.1185094571534353</v>
      </c>
      <c r="R345" s="18">
        <f>'MSCI World Indexes'!R336/'MSCI World Indexes'!R335-1</f>
        <v>0.10173515322136195</v>
      </c>
      <c r="S345" s="18">
        <f>'MSCI World Indexes'!S336/'MSCI World Indexes'!S335-1</f>
        <v>8.431249955084108E-2</v>
      </c>
      <c r="T345" s="18">
        <f>'MSCI World Indexes'!T336/'MSCI World Indexes'!T335-1</f>
        <v>5.0963952696080783E-2</v>
      </c>
      <c r="U345" s="18">
        <f>'MSCI World Indexes'!U336/'MSCI World Indexes'!U335-1</f>
        <v>5.7131152873084234E-2</v>
      </c>
      <c r="V345" s="18">
        <f>'MSCI World Indexes'!V336/'MSCI World Indexes'!V335-1</f>
        <v>0.14637850815040765</v>
      </c>
      <c r="W345" s="18">
        <f>'MSCI World Indexes'!W336/'MSCI World Indexes'!W335-1</f>
        <v>3.6554684350430078E-2</v>
      </c>
      <c r="X345" s="18">
        <f>'MSCI World Indexes'!X336/'MSCI World Indexes'!X335-1</f>
        <v>0.10715022502043881</v>
      </c>
      <c r="Y345" s="18">
        <f>'MSCI World Indexes'!Y336/'MSCI World Indexes'!Y335-1</f>
        <v>9.9485262117564588E-3</v>
      </c>
      <c r="Z345" s="18">
        <f>'MSCI World Indexes'!Z336/'MSCI World Indexes'!Z335-1</f>
        <v>-1.5636649814231407E-2</v>
      </c>
      <c r="AA345" s="18">
        <f>'MSCI World Indexes'!AA336/'MSCI World Indexes'!AA335-1</f>
        <v>6.0720079128933513E-2</v>
      </c>
      <c r="AB345" s="18">
        <f>'MSCI World Indexes'!AB336/'MSCI World Indexes'!AB335-1</f>
        <v>4.1751093100138803E-2</v>
      </c>
      <c r="AC345" s="18">
        <f>'MSCI World Indexes'!AC336/'MSCI World Indexes'!AC335-1</f>
        <v>-9.8990009679834956E-2</v>
      </c>
      <c r="AD345" s="18">
        <f>'MSCI World Indexes'!AD336/'MSCI World Indexes'!AD335-1</f>
        <v>-7.4677232510115377E-2</v>
      </c>
      <c r="AE345" s="18">
        <f>'MSCI World Indexes'!AE336/'MSCI World Indexes'!AE335-1</f>
        <v>-0.118930662035169</v>
      </c>
      <c r="AF345" s="18">
        <f>'MSCI World Indexes'!AF336/'MSCI World Indexes'!AF335-1</f>
        <v>3.7094384432622807E-2</v>
      </c>
      <c r="AG345" s="18">
        <f>'MSCI World Indexes'!AG336/'MSCI World Indexes'!AG335-1</f>
        <v>0.11798081923079451</v>
      </c>
      <c r="AH345" s="18">
        <f>'MSCI World Indexes'!AH336/'MSCI World Indexes'!AH335-1</f>
        <v>-0.11794403308010382</v>
      </c>
      <c r="AI345" s="18">
        <f>'MSCI World Indexes'!AI336/'MSCI World Indexes'!AI335-1</f>
        <v>4.5939036027439206E-2</v>
      </c>
      <c r="AJ345" s="18">
        <f>'MSCI World Indexes'!AJ336/'MSCI World Indexes'!AJ335-1</f>
        <v>4.38538959198711E-2</v>
      </c>
      <c r="AK345" s="18">
        <f>'MSCI World Indexes'!AK336/'MSCI World Indexes'!AK335-1</f>
        <v>-2.2571504471796788E-2</v>
      </c>
      <c r="AL345" s="18">
        <f>'MSCI World Indexes'!AL336/'MSCI World Indexes'!AL335-1</f>
        <v>7.5602295515243334E-2</v>
      </c>
      <c r="AM345" s="18">
        <f>'MSCI World Indexes'!AM336/'MSCI World Indexes'!AM335-1</f>
        <v>1.5985441372475373E-2</v>
      </c>
      <c r="AN345" s="18">
        <f>'MSCI World Indexes'!AN336/'MSCI World Indexes'!AN335-1</f>
        <v>-0.16630219402264856</v>
      </c>
      <c r="AO345" s="18">
        <f>'MSCI World Indexes'!AO336/'MSCI World Indexes'!AO335-1</f>
        <v>0.23005654771413053</v>
      </c>
      <c r="AP345" s="18">
        <f>'MSCI World Indexes'!AP336/'MSCI World Indexes'!AP335-1</f>
        <v>7.3275705262922264E-2</v>
      </c>
      <c r="AQ345" s="18">
        <f>'MSCI World Indexes'!AQ336/'MSCI World Indexes'!AQ335-1</f>
        <v>6.4015735258333928E-2</v>
      </c>
      <c r="AR345" s="18"/>
      <c r="AS345" s="18">
        <f>'MSCI World Indexes'!AS336/'MSCI World Indexes'!AS335-1</f>
        <v>-3.4146903725903455E-3</v>
      </c>
      <c r="AT345" s="18">
        <f>'MSCI World Indexes'!AT336/'MSCI World Indexes'!AT335-1</f>
        <v>3.4741905775266257E-2</v>
      </c>
      <c r="AU345" s="18">
        <f>'MSCI World Indexes'!AU336/'MSCI World Indexes'!AU335-1</f>
        <v>5.302336459833823E-2</v>
      </c>
      <c r="AV345" s="18">
        <f>'MSCI World Indexes'!AV336/'MSCI World Indexes'!AV335-1</f>
        <v>5.4763924436915357E-2</v>
      </c>
      <c r="AW345" s="18">
        <f>'MSCI World Indexes'!AW336/'MSCI World Indexes'!AW335-1</f>
        <v>9.4411272808341051E-2</v>
      </c>
      <c r="AX345" s="18">
        <f>'MSCI World Indexes'!AX336/'MSCI World Indexes'!AX335-1</f>
        <v>-5.1222112860892288E-2</v>
      </c>
      <c r="BB345">
        <f>'MSCI World Indexes'!AY336</f>
        <v>4.93</v>
      </c>
      <c r="BC345" s="25">
        <f t="shared" si="18"/>
        <v>4.0183248361511659E-3</v>
      </c>
      <c r="BD345">
        <v>0.44</v>
      </c>
      <c r="BF345">
        <f t="shared" si="19"/>
        <v>-3.390155167568154E-2</v>
      </c>
    </row>
    <row r="346" spans="1:58" x14ac:dyDescent="0.2">
      <c r="A346" s="1">
        <v>35734</v>
      </c>
      <c r="B346" s="18">
        <f>'MSCI World Indexes'!B337/'MSCI World Indexes'!B336-1</f>
        <v>-2.3992124191549169E-2</v>
      </c>
      <c r="C346" s="18">
        <f>'MSCI World Indexes'!C337/'MSCI World Indexes'!C336-1</f>
        <v>-8.3791398007726503E-3</v>
      </c>
      <c r="D346" s="18">
        <f>'MSCI World Indexes'!D337/'MSCI World Indexes'!D336-1</f>
        <v>-8.238345429449212E-2</v>
      </c>
      <c r="E346">
        <v>-4.4748500004665681E-2</v>
      </c>
      <c r="F346" s="18">
        <f>'MSCI World Indexes'!F337/'MSCI World Indexes'!F336-1</f>
        <v>-7.4763796277184991E-2</v>
      </c>
      <c r="G346" s="18">
        <f>'MSCI World Indexes'!G337/'MSCI World Indexes'!G336-1</f>
        <v>-6.7894904306777137E-2</v>
      </c>
      <c r="H346" s="18">
        <f>'MSCI World Indexes'!H337/'MSCI World Indexes'!H336-1</f>
        <v>-7.0816603992411964E-2</v>
      </c>
      <c r="I346" s="18">
        <f>'MSCI World Indexes'!I337/'MSCI World Indexes'!I336-1</f>
        <v>-0.1426924274673208</v>
      </c>
      <c r="J346" s="18">
        <f>'MSCI World Indexes'!J337/'MSCI World Indexes'!J336-1</f>
        <v>-2.1080461683236185E-2</v>
      </c>
      <c r="K346" s="18">
        <f>'MSCI World Indexes'!K337/'MSCI World Indexes'!K336-1</f>
        <v>-6.1586158615861697E-2</v>
      </c>
      <c r="L346" s="18">
        <f>'MSCI World Indexes'!L337/'MSCI World Indexes'!L336-1</f>
        <v>-3.1430045856577382E-2</v>
      </c>
      <c r="M346" s="18">
        <f>'MSCI World Indexes'!M337/'MSCI World Indexes'!M336-1</f>
        <v>-4.4863257541638224E-2</v>
      </c>
      <c r="N346" s="18">
        <f>'MSCI World Indexes'!N337/'MSCI World Indexes'!N336-1</f>
        <v>-0.15532719869184652</v>
      </c>
      <c r="O346" s="18">
        <f>'MSCI World Indexes'!O337/'MSCI World Indexes'!O336-1</f>
        <v>-3.387840271661946E-2</v>
      </c>
      <c r="P346" s="18">
        <f>'MSCI World Indexes'!P337/'MSCI World Indexes'!P336-1</f>
        <v>-9.7436173457487785E-2</v>
      </c>
      <c r="Q346" s="18">
        <f>'MSCI World Indexes'!Q337/'MSCI World Indexes'!Q336-1</f>
        <v>-0.10121170018377112</v>
      </c>
      <c r="R346" s="18">
        <f>'MSCI World Indexes'!R337/'MSCI World Indexes'!R336-1</f>
        <v>-6.7247840786603952E-3</v>
      </c>
      <c r="S346" s="18">
        <f>'MSCI World Indexes'!S337/'MSCI World Indexes'!S336-1</f>
        <v>-4.026351893213842E-2</v>
      </c>
      <c r="T346" s="18">
        <f>'MSCI World Indexes'!T337/'MSCI World Indexes'!T336-1</f>
        <v>-2.8452103017728048E-2</v>
      </c>
      <c r="U346" s="18">
        <f>'MSCI World Indexes'!U337/'MSCI World Indexes'!U336-1</f>
        <v>-4.8383931452216422E-2</v>
      </c>
      <c r="V346" s="18">
        <f>'MSCI World Indexes'!V337/'MSCI World Indexes'!V336-1</f>
        <v>-0.18575257989694305</v>
      </c>
      <c r="W346" s="18">
        <f>'MSCI World Indexes'!W337/'MSCI World Indexes'!W336-1</f>
        <v>-0.18728954740863835</v>
      </c>
      <c r="X346" s="18">
        <f>'MSCI World Indexes'!X337/'MSCI World Indexes'!X336-1</f>
        <v>-0.2417063778247831</v>
      </c>
      <c r="Y346" s="18">
        <f>'MSCI World Indexes'!Y337/'MSCI World Indexes'!Y336-1</f>
        <v>-0.10216062060130571</v>
      </c>
      <c r="Z346" s="18">
        <f>'MSCI World Indexes'!Z337/'MSCI World Indexes'!Z336-1</f>
        <v>-9.3680082134598219E-2</v>
      </c>
      <c r="AA346" s="18">
        <f>'MSCI World Indexes'!AA337/'MSCI World Indexes'!AA336-1</f>
        <v>-0.29116676244190653</v>
      </c>
      <c r="AB346" s="18">
        <f>'MSCI World Indexes'!AB337/'MSCI World Indexes'!AB336-1</f>
        <v>-8.6263670642029777E-2</v>
      </c>
      <c r="AC346" s="18">
        <f>'MSCI World Indexes'!AC337/'MSCI World Indexes'!AC336-1</f>
        <v>-0.31255954432124544</v>
      </c>
      <c r="AD346" s="18">
        <f>'MSCI World Indexes'!AD337/'MSCI World Indexes'!AD336-1</f>
        <v>-0.21093168828812492</v>
      </c>
      <c r="AE346" s="18">
        <f>'MSCI World Indexes'!AE337/'MSCI World Indexes'!AE336-1</f>
        <v>-0.12334940646664316</v>
      </c>
      <c r="AF346" s="18">
        <f>'MSCI World Indexes'!AF337/'MSCI World Indexes'!AF336-1</f>
        <v>-0.19246287347841262</v>
      </c>
      <c r="AG346" s="18">
        <f>'MSCI World Indexes'!AG337/'MSCI World Indexes'!AG336-1</f>
        <v>-0.3405300064175405</v>
      </c>
      <c r="AH346" s="18">
        <f>'MSCI World Indexes'!AH337/'MSCI World Indexes'!AH336-1</f>
        <v>-0.21867811392750069</v>
      </c>
      <c r="AI346" s="18">
        <f>'MSCI World Indexes'!AI337/'MSCI World Indexes'!AI336-1</f>
        <v>-0.13683923627548022</v>
      </c>
      <c r="AJ346" s="18">
        <f>'MSCI World Indexes'!AJ337/'MSCI World Indexes'!AJ336-1</f>
        <v>-8.8824592567310678E-2</v>
      </c>
      <c r="AK346" s="18">
        <f>'MSCI World Indexes'!AK337/'MSCI World Indexes'!AK336-1</f>
        <v>-0.11053985740299499</v>
      </c>
      <c r="AL346" s="18">
        <f>'MSCI World Indexes'!AL337/'MSCI World Indexes'!AL336-1</f>
        <v>-0.14343984122620101</v>
      </c>
      <c r="AM346" s="18">
        <f>'MSCI World Indexes'!AM337/'MSCI World Indexes'!AM336-1</f>
        <v>-3.4284993482739723E-2</v>
      </c>
      <c r="AN346" s="18">
        <f>'MSCI World Indexes'!AN337/'MSCI World Indexes'!AN336-1</f>
        <v>-0.16240779281553641</v>
      </c>
      <c r="AO346" s="18">
        <f>'MSCI World Indexes'!AO337/'MSCI World Indexes'!AO336-1</f>
        <v>5.7473204855159166E-2</v>
      </c>
      <c r="AP346" s="18">
        <f>'MSCI World Indexes'!AP337/'MSCI World Indexes'!AP336-1</f>
        <v>-0.1483597282118404</v>
      </c>
      <c r="AQ346" s="18">
        <f>'MSCI World Indexes'!AQ337/'MSCI World Indexes'!AQ336-1</f>
        <v>-5.481866864863838E-2</v>
      </c>
      <c r="AR346" s="18"/>
      <c r="AS346" s="18">
        <f>'MSCI World Indexes'!AS337/'MSCI World Indexes'!AS336-1</f>
        <v>2.6384652084026072E-2</v>
      </c>
      <c r="AT346" s="18">
        <f>'MSCI World Indexes'!AT337/'MSCI World Indexes'!AT336-1</f>
        <v>-3.6932542374345956E-2</v>
      </c>
      <c r="AU346" s="18">
        <f>'MSCI World Indexes'!AU337/'MSCI World Indexes'!AU336-1</f>
        <v>-5.3887486001396923E-2</v>
      </c>
      <c r="AV346" s="18">
        <f>'MSCI World Indexes'!AV337/'MSCI World Indexes'!AV336-1</f>
        <v>-7.8082847916441378E-2</v>
      </c>
      <c r="AW346" s="18">
        <f>'MSCI World Indexes'!AW337/'MSCI World Indexes'!AW336-1</f>
        <v>-0.19074794348729007</v>
      </c>
      <c r="AX346" s="18">
        <f>'MSCI World Indexes'!AX337/'MSCI World Indexes'!AX336-1</f>
        <v>-0.18924887517928368</v>
      </c>
      <c r="BB346">
        <f>'MSCI World Indexes'!AY337</f>
        <v>5.07</v>
      </c>
      <c r="BC346" s="25">
        <f t="shared" si="18"/>
        <v>4.1298886422020953E-3</v>
      </c>
      <c r="BD346">
        <v>0.42</v>
      </c>
      <c r="BF346">
        <f t="shared" si="19"/>
        <v>2.8001829548493173E-2</v>
      </c>
    </row>
    <row r="347" spans="1:58" x14ac:dyDescent="0.2">
      <c r="A347" s="1">
        <v>35762</v>
      </c>
      <c r="B347" s="18">
        <f>'MSCI World Indexes'!B338/'MSCI World Indexes'!B337-1</f>
        <v>-6.85338338556708E-2</v>
      </c>
      <c r="C347" s="18">
        <f>'MSCI World Indexes'!C338/'MSCI World Indexes'!C337-1</f>
        <v>8.0027554368975462E-3</v>
      </c>
      <c r="D347" s="18">
        <f>'MSCI World Indexes'!D338/'MSCI World Indexes'!D337-1</f>
        <v>-9.6112088312003463E-2</v>
      </c>
      <c r="E347">
        <v>1.0399629291129253E-2</v>
      </c>
      <c r="F347" s="18">
        <f>'MSCI World Indexes'!F338/'MSCI World Indexes'!F337-1</f>
        <v>-4.7798335548959403E-2</v>
      </c>
      <c r="G347" s="18">
        <f>'MSCI World Indexes'!G338/'MSCI World Indexes'!G337-1</f>
        <v>2.0148532986978385E-2</v>
      </c>
      <c r="H347" s="18">
        <f>'MSCI World Indexes'!H338/'MSCI World Indexes'!H337-1</f>
        <v>3.3676930175477127E-2</v>
      </c>
      <c r="I347" s="18">
        <f>'MSCI World Indexes'!I338/'MSCI World Indexes'!I337-1</f>
        <v>-2.55113987739638E-2</v>
      </c>
      <c r="J347" s="18">
        <f>'MSCI World Indexes'!J338/'MSCI World Indexes'!J337-1</f>
        <v>-9.7078172615387981E-3</v>
      </c>
      <c r="K347" s="18">
        <f>'MSCI World Indexes'!K338/'MSCI World Indexes'!K337-1</f>
        <v>2.3630886406911911E-2</v>
      </c>
      <c r="L347" s="18">
        <f>'MSCI World Indexes'!L338/'MSCI World Indexes'!L337-1</f>
        <v>-6.9340985806730093E-2</v>
      </c>
      <c r="M347" s="18">
        <f>'MSCI World Indexes'!M338/'MSCI World Indexes'!M337-1</f>
        <v>-9.870121705117918E-3</v>
      </c>
      <c r="N347" s="18">
        <f>'MSCI World Indexes'!N338/'MSCI World Indexes'!N337-1</f>
        <v>-0.10648648990617915</v>
      </c>
      <c r="O347" s="18">
        <f>'MSCI World Indexes'!O338/'MSCI World Indexes'!O337-1</f>
        <v>4.3286879254982757E-2</v>
      </c>
      <c r="P347" s="18">
        <f>'MSCI World Indexes'!P338/'MSCI World Indexes'!P337-1</f>
        <v>5.815982920594287E-2</v>
      </c>
      <c r="Q347" s="18">
        <f>'MSCI World Indexes'!Q338/'MSCI World Indexes'!Q337-1</f>
        <v>2.2330869737986925E-2</v>
      </c>
      <c r="R347" s="18">
        <f>'MSCI World Indexes'!R338/'MSCI World Indexes'!R337-1</f>
        <v>3.0715105937989318E-2</v>
      </c>
      <c r="S347" s="18">
        <f>'MSCI World Indexes'!S338/'MSCI World Indexes'!S337-1</f>
        <v>2.4841117475400409E-3</v>
      </c>
      <c r="T347" s="18">
        <f>'MSCI World Indexes'!T338/'MSCI World Indexes'!T337-1</f>
        <v>4.7192017807273778E-2</v>
      </c>
      <c r="U347" s="18">
        <f>'MSCI World Indexes'!U338/'MSCI World Indexes'!U337-1</f>
        <v>-3.1540663634997301E-2</v>
      </c>
      <c r="V347" s="18">
        <f>'MSCI World Indexes'!V338/'MSCI World Indexes'!V337-1</f>
        <v>9.7064985630852085E-2</v>
      </c>
      <c r="W347" s="18">
        <f>'MSCI World Indexes'!W338/'MSCI World Indexes'!W337-1</f>
        <v>7.9786492168436363E-2</v>
      </c>
      <c r="X347" s="18">
        <f>'MSCI World Indexes'!X338/'MSCI World Indexes'!X337-1</f>
        <v>2.9578495068923516E-2</v>
      </c>
      <c r="Y347" s="18">
        <f>'MSCI World Indexes'!Y338/'MSCI World Indexes'!Y337-1</f>
        <v>-7.4505070756529124E-2</v>
      </c>
      <c r="Z347" s="18">
        <f>'MSCI World Indexes'!Z338/'MSCI World Indexes'!Z337-1</f>
        <v>-6.1930050412661197E-2</v>
      </c>
      <c r="AA347" s="18">
        <f>'MSCI World Indexes'!AA338/'MSCI World Indexes'!AA337-1</f>
        <v>-1.6960043524764545E-2</v>
      </c>
      <c r="AB347" s="18">
        <f>'MSCI World Indexes'!AB338/'MSCI World Indexes'!AB337-1</f>
        <v>2.0296891046587717E-2</v>
      </c>
      <c r="AC347" s="18">
        <f>'MSCI World Indexes'!AC338/'MSCI World Indexes'!AC337-1</f>
        <v>-0.25023958010821645</v>
      </c>
      <c r="AD347" s="18">
        <f>'MSCI World Indexes'!AD338/'MSCI World Indexes'!AD337-1</f>
        <v>-0.2134940617850285</v>
      </c>
      <c r="AE347" s="18">
        <f>'MSCI World Indexes'!AE338/'MSCI World Indexes'!AE337-1</f>
        <v>-2.0256509263255174E-2</v>
      </c>
      <c r="AF347" s="18">
        <f>'MSCI World Indexes'!AF338/'MSCI World Indexes'!AF337-1</f>
        <v>8.9645221455253221E-2</v>
      </c>
      <c r="AG347" s="18">
        <f>'MSCI World Indexes'!AG338/'MSCI World Indexes'!AG337-1</f>
        <v>-0.10191145354391162</v>
      </c>
      <c r="AH347" s="18">
        <f>'MSCI World Indexes'!AH338/'MSCI World Indexes'!AH337-1</f>
        <v>9.4185936993096409E-3</v>
      </c>
      <c r="AI347" s="18">
        <f>'MSCI World Indexes'!AI338/'MSCI World Indexes'!AI337-1</f>
        <v>-2.3250093897805746E-2</v>
      </c>
      <c r="AJ347" s="18">
        <f>'MSCI World Indexes'!AJ338/'MSCI World Indexes'!AJ337-1</f>
        <v>-3.4452522432023014E-2</v>
      </c>
      <c r="AK347" s="18">
        <f>'MSCI World Indexes'!AK338/'MSCI World Indexes'!AK337-1</f>
        <v>-4.8304381260853901E-2</v>
      </c>
      <c r="AL347" s="18">
        <f>'MSCI World Indexes'!AL338/'MSCI World Indexes'!AL337-1</f>
        <v>-0.21296080363702941</v>
      </c>
      <c r="AM347" s="18">
        <f>'MSCI World Indexes'!AM338/'MSCI World Indexes'!AM337-1</f>
        <v>-0.10794336369494417</v>
      </c>
      <c r="AN347" s="18">
        <f>'MSCI World Indexes'!AN338/'MSCI World Indexes'!AN337-1</f>
        <v>-0.18100419025215031</v>
      </c>
      <c r="AO347" s="18">
        <f>'MSCI World Indexes'!AO338/'MSCI World Indexes'!AO337-1</f>
        <v>-1.8371682720056959E-2</v>
      </c>
      <c r="AP347" s="18">
        <f>'MSCI World Indexes'!AP338/'MSCI World Indexes'!AP337-1</f>
        <v>-0.23893176745766653</v>
      </c>
      <c r="AQ347" s="18">
        <f>'MSCI World Indexes'!AQ338/'MSCI World Indexes'!AQ337-1</f>
        <v>-5.6647142439486653E-2</v>
      </c>
      <c r="AR347" s="18"/>
      <c r="AS347" s="18">
        <f>'MSCI World Indexes'!AS338/'MSCI World Indexes'!AS337-1</f>
        <v>1.78888356762541E-3</v>
      </c>
      <c r="AT347" s="18">
        <f>'MSCI World Indexes'!AT338/'MSCI World Indexes'!AT337-1</f>
        <v>-7.6585569378333829E-2</v>
      </c>
      <c r="AU347" s="18">
        <f>'MSCI World Indexes'!AU338/'MSCI World Indexes'!AU337-1</f>
        <v>1.6375063215181562E-2</v>
      </c>
      <c r="AV347" s="18">
        <f>'MSCI World Indexes'!AV338/'MSCI World Indexes'!AV337-1</f>
        <v>-1.149706539919626E-2</v>
      </c>
      <c r="AW347" s="18">
        <f>'MSCI World Indexes'!AW338/'MSCI World Indexes'!AW337-1</f>
        <v>3.3270544490514808E-2</v>
      </c>
      <c r="AX347" s="18">
        <f>'MSCI World Indexes'!AX338/'MSCI World Indexes'!AX337-1</f>
        <v>-0.12147883910742341</v>
      </c>
      <c r="BB347">
        <f>'MSCI World Indexes'!AY338</f>
        <v>5.08</v>
      </c>
      <c r="BC347" s="25">
        <f t="shared" si="18"/>
        <v>4.1378522703343634E-3</v>
      </c>
      <c r="BD347">
        <v>0.39</v>
      </c>
      <c r="BF347">
        <f t="shared" si="19"/>
        <v>1.9704439872987312E-3</v>
      </c>
    </row>
    <row r="348" spans="1:58" x14ac:dyDescent="0.2">
      <c r="A348" s="1">
        <v>35795</v>
      </c>
      <c r="B348" s="18">
        <f>'MSCI World Indexes'!B339/'MSCI World Indexes'!B338-1</f>
        <v>6.915662035974246E-2</v>
      </c>
      <c r="C348" s="18">
        <f>'MSCI World Indexes'!C339/'MSCI World Indexes'!C338-1</f>
        <v>2.0513033497447708E-2</v>
      </c>
      <c r="D348" s="18">
        <f>'MSCI World Indexes'!D339/'MSCI World Indexes'!D338-1</f>
        <v>3.1216448357311632E-2</v>
      </c>
      <c r="E348">
        <v>8.4072467472357637E-2</v>
      </c>
      <c r="F348" s="18">
        <f>'MSCI World Indexes'!F339/'MSCI World Indexes'!F338-1</f>
        <v>-5.9248492730202273E-2</v>
      </c>
      <c r="G348" s="18">
        <f>'MSCI World Indexes'!G339/'MSCI World Indexes'!G338-1</f>
        <v>3.4255726970861433E-2</v>
      </c>
      <c r="H348" s="18">
        <f>'MSCI World Indexes'!H339/'MSCI World Indexes'!H338-1</f>
        <v>4.0539918677188203E-2</v>
      </c>
      <c r="I348" s="18">
        <f>'MSCI World Indexes'!I339/'MSCI World Indexes'!I338-1</f>
        <v>-1.2769247831230235E-2</v>
      </c>
      <c r="J348" s="18">
        <f>'MSCI World Indexes'!J339/'MSCI World Indexes'!J338-1</f>
        <v>3.9310984689649331E-2</v>
      </c>
      <c r="K348" s="18">
        <f>'MSCI World Indexes'!K339/'MSCI World Indexes'!K338-1</f>
        <v>7.2313533323153267E-2</v>
      </c>
      <c r="L348" s="18">
        <f>'MSCI World Indexes'!L339/'MSCI World Indexes'!L338-1</f>
        <v>-1.5734131441449972E-2</v>
      </c>
      <c r="M348" s="18">
        <f>'MSCI World Indexes'!M339/'MSCI World Indexes'!M338-1</f>
        <v>2.35478673404943E-2</v>
      </c>
      <c r="N348" s="18">
        <f>'MSCI World Indexes'!N339/'MSCI World Indexes'!N338-1</f>
        <v>2.8673251436730718E-2</v>
      </c>
      <c r="O348" s="18">
        <f>'MSCI World Indexes'!O339/'MSCI World Indexes'!O338-1</f>
        <v>2.4504093198992383E-2</v>
      </c>
      <c r="P348" s="18">
        <f>'MSCI World Indexes'!P339/'MSCI World Indexes'!P338-1</f>
        <v>2.4128343853321299E-2</v>
      </c>
      <c r="Q348" s="18">
        <f>'MSCI World Indexes'!Q339/'MSCI World Indexes'!Q338-1</f>
        <v>-3.5079178239053266E-2</v>
      </c>
      <c r="R348" s="18">
        <f>'MSCI World Indexes'!R339/'MSCI World Indexes'!R338-1</f>
        <v>5.5259232105943079E-2</v>
      </c>
      <c r="S348" s="18">
        <f>'MSCI World Indexes'!S339/'MSCI World Indexes'!S338-1</f>
        <v>3.5362541332073727E-2</v>
      </c>
      <c r="T348" s="18">
        <f>'MSCI World Indexes'!T339/'MSCI World Indexes'!T338-1</f>
        <v>1.3600335207234915E-2</v>
      </c>
      <c r="U348" s="18">
        <f>'MSCI World Indexes'!U339/'MSCI World Indexes'!U338-1</f>
        <v>2.4071751468505154E-2</v>
      </c>
      <c r="V348" s="18">
        <f>'MSCI World Indexes'!V339/'MSCI World Indexes'!V338-1</f>
        <v>7.9122260867801719E-2</v>
      </c>
      <c r="W348" s="18">
        <f>'MSCI World Indexes'!W339/'MSCI World Indexes'!W338-1</f>
        <v>4.5159719222654271E-2</v>
      </c>
      <c r="X348" s="18">
        <f>'MSCI World Indexes'!X339/'MSCI World Indexes'!X338-1</f>
        <v>8.7702219958299077E-2</v>
      </c>
      <c r="Y348" s="18">
        <f>'MSCI World Indexes'!Y339/'MSCI World Indexes'!Y338-1</f>
        <v>-1.6827116513795426E-2</v>
      </c>
      <c r="Z348" s="18">
        <f>'MSCI World Indexes'!Z339/'MSCI World Indexes'!Z338-1</f>
        <v>-5.7797345776130493E-2</v>
      </c>
      <c r="AA348" s="18">
        <f>'MSCI World Indexes'!AA339/'MSCI World Indexes'!AA338-1</f>
        <v>1.0716767419132633E-2</v>
      </c>
      <c r="AB348" s="18">
        <f>'MSCI World Indexes'!AB339/'MSCI World Indexes'!AB338-1</f>
        <v>-1.1895611434428188E-3</v>
      </c>
      <c r="AC348" s="18">
        <f>'MSCI World Indexes'!AC339/'MSCI World Indexes'!AC338-1</f>
        <v>-0.31028041058717104</v>
      </c>
      <c r="AD348" s="18">
        <f>'MSCI World Indexes'!AD339/'MSCI World Indexes'!AD338-1</f>
        <v>-8.683004553461271E-3</v>
      </c>
      <c r="AE348" s="18">
        <f>'MSCI World Indexes'!AE339/'MSCI World Indexes'!AE338-1</f>
        <v>-0.10110080328888638</v>
      </c>
      <c r="AF348" s="18">
        <f>'MSCI World Indexes'!AF339/'MSCI World Indexes'!AF338-1</f>
        <v>-7.4794687685637795E-2</v>
      </c>
      <c r="AG348" s="18">
        <f>'MSCI World Indexes'!AG339/'MSCI World Indexes'!AG338-1</f>
        <v>-0.17131240431834904</v>
      </c>
      <c r="AH348" s="18">
        <f>'MSCI World Indexes'!AH339/'MSCI World Indexes'!AH338-1</f>
        <v>1.8602674112804696E-2</v>
      </c>
      <c r="AI348" s="18">
        <f>'MSCI World Indexes'!AI339/'MSCI World Indexes'!AI338-1</f>
        <v>2.6784498951895941E-2</v>
      </c>
      <c r="AJ348" s="18">
        <f>'MSCI World Indexes'!AJ339/'MSCI World Indexes'!AJ338-1</f>
        <v>-4.8439855756090222E-2</v>
      </c>
      <c r="AK348" s="18">
        <f>'MSCI World Indexes'!AK339/'MSCI World Indexes'!AK338-1</f>
        <v>-2.5573380994680872E-2</v>
      </c>
      <c r="AL348" s="18">
        <f>'MSCI World Indexes'!AL339/'MSCI World Indexes'!AL338-1</f>
        <v>0.2184820669022276</v>
      </c>
      <c r="AM348" s="18">
        <f>'MSCI World Indexes'!AM339/'MSCI World Indexes'!AM338-1</f>
        <v>1.740497061752011E-2</v>
      </c>
      <c r="AN348" s="18">
        <f>'MSCI World Indexes'!AN339/'MSCI World Indexes'!AN338-1</f>
        <v>-2.9638805112738642E-2</v>
      </c>
      <c r="AO348" s="18">
        <f>'MSCI World Indexes'!AO339/'MSCI World Indexes'!AO338-1</f>
        <v>0.19892327388125963</v>
      </c>
      <c r="AP348" s="18">
        <f>'MSCI World Indexes'!AP339/'MSCI World Indexes'!AP338-1</f>
        <v>-0.3475602397522024</v>
      </c>
      <c r="AQ348" s="18">
        <f>'MSCI World Indexes'!AQ339/'MSCI World Indexes'!AQ338-1</f>
        <v>-2.0967362728963046E-2</v>
      </c>
      <c r="AR348" s="18"/>
      <c r="AS348" s="18">
        <f>'MSCI World Indexes'!AS339/'MSCI World Indexes'!AS338-1</f>
        <v>-1.7036693334833042E-2</v>
      </c>
      <c r="AT348" s="18">
        <f>'MSCI World Indexes'!AT339/'MSCI World Indexes'!AT338-1</f>
        <v>-1.0931351114997767E-2</v>
      </c>
      <c r="AU348" s="18">
        <f>'MSCI World Indexes'!AU339/'MSCI World Indexes'!AU338-1</f>
        <v>1.0895891617449083E-2</v>
      </c>
      <c r="AV348" s="18">
        <f>'MSCI World Indexes'!AV339/'MSCI World Indexes'!AV338-1</f>
        <v>7.4269176384420543E-3</v>
      </c>
      <c r="AW348" s="18">
        <f>'MSCI World Indexes'!AW339/'MSCI World Indexes'!AW338-1</f>
        <v>6.266127001390509E-2</v>
      </c>
      <c r="AX348" s="18">
        <f>'MSCI World Indexes'!AX339/'MSCI World Indexes'!AX338-1</f>
        <v>-6.1364890212953771E-2</v>
      </c>
      <c r="BB348">
        <f>'MSCI World Indexes'!AY339</f>
        <v>5.22</v>
      </c>
      <c r="BC348" s="25">
        <f t="shared" si="18"/>
        <v>4.2492701806178257E-3</v>
      </c>
      <c r="BD348">
        <v>0.48</v>
      </c>
      <c r="BF348">
        <f t="shared" si="19"/>
        <v>2.718614030415667E-2</v>
      </c>
    </row>
    <row r="349" spans="1:58" x14ac:dyDescent="0.2">
      <c r="A349" s="1">
        <v>35825</v>
      </c>
      <c r="B349" s="18">
        <f>'MSCI World Indexes'!B340/'MSCI World Indexes'!B339-1</f>
        <v>3.2865443299058494E-2</v>
      </c>
      <c r="C349" s="18">
        <f>'MSCI World Indexes'!C340/'MSCI World Indexes'!C339-1</f>
        <v>3.5568410109179549E-2</v>
      </c>
      <c r="D349" s="18">
        <f>'MSCI World Indexes'!D340/'MSCI World Indexes'!D339-1</f>
        <v>-0.10308701423774702</v>
      </c>
      <c r="E349">
        <v>2.5505611401721584E-3</v>
      </c>
      <c r="F349" s="18">
        <f>'MSCI World Indexes'!F340/'MSCI World Indexes'!F339-1</f>
        <v>8.0778202997545234E-2</v>
      </c>
      <c r="G349" s="18">
        <f>'MSCI World Indexes'!G340/'MSCI World Indexes'!G339-1</f>
        <v>3.4686955021942856E-2</v>
      </c>
      <c r="H349" s="18">
        <f>'MSCI World Indexes'!H340/'MSCI World Indexes'!H339-1</f>
        <v>2.9227424459260742E-2</v>
      </c>
      <c r="I349" s="18">
        <f>'MSCI World Indexes'!I340/'MSCI World Indexes'!I339-1</f>
        <v>-7.4666966233231324E-2</v>
      </c>
      <c r="J349" s="18">
        <f>'MSCI World Indexes'!J340/'MSCI World Indexes'!J339-1</f>
        <v>6.5949112535064858E-2</v>
      </c>
      <c r="K349" s="18">
        <f>'MSCI World Indexes'!K340/'MSCI World Indexes'!K339-1</f>
        <v>9.0195316924769786E-2</v>
      </c>
      <c r="L349" s="18">
        <f>'MSCI World Indexes'!L340/'MSCI World Indexes'!L339-1</f>
        <v>-7.8891606502049072E-2</v>
      </c>
      <c r="M349" s="18">
        <f>'MSCI World Indexes'!M340/'MSCI World Indexes'!M339-1</f>
        <v>8.0359412846759959E-3</v>
      </c>
      <c r="N349" s="18">
        <f>'MSCI World Indexes'!N340/'MSCI World Indexes'!N339-1</f>
        <v>-1.511974193193133E-2</v>
      </c>
      <c r="O349" s="18">
        <f>'MSCI World Indexes'!O340/'MSCI World Indexes'!O339-1</f>
        <v>0.10182631210959414</v>
      </c>
      <c r="P349" s="18">
        <f>'MSCI World Indexes'!P340/'MSCI World Indexes'!P339-1</f>
        <v>7.8746945873168661E-2</v>
      </c>
      <c r="Q349" s="18">
        <f>'MSCI World Indexes'!Q340/'MSCI World Indexes'!Q339-1</f>
        <v>2.4789864400945216E-2</v>
      </c>
      <c r="R349" s="18">
        <f>'MSCI World Indexes'!R340/'MSCI World Indexes'!R339-1</f>
        <v>3.753575425258493E-2</v>
      </c>
      <c r="S349" s="18">
        <f>'MSCI World Indexes'!S340/'MSCI World Indexes'!S339-1</f>
        <v>4.6295293006138216E-2</v>
      </c>
      <c r="T349" s="18">
        <f>'MSCI World Indexes'!T340/'MSCI World Indexes'!T339-1</f>
        <v>1.170509154796151E-2</v>
      </c>
      <c r="U349" s="18">
        <f>'MSCI World Indexes'!U340/'MSCI World Indexes'!U339-1</f>
        <v>-1.9045806503910301E-2</v>
      </c>
      <c r="V349" s="18">
        <f>'MSCI World Indexes'!V340/'MSCI World Indexes'!V339-1</f>
        <v>-0.14038365041091982</v>
      </c>
      <c r="W349" s="18">
        <f>'MSCI World Indexes'!W340/'MSCI World Indexes'!W339-1</f>
        <v>-9.3930648126574257E-2</v>
      </c>
      <c r="X349" s="18">
        <f>'MSCI World Indexes'!X340/'MSCI World Indexes'!X339-1</f>
        <v>-8.6350010006206901E-2</v>
      </c>
      <c r="Y349" s="18">
        <f>'MSCI World Indexes'!Y340/'MSCI World Indexes'!Y339-1</f>
        <v>-0.14830934004045582</v>
      </c>
      <c r="Z349" s="18">
        <f>'MSCI World Indexes'!Z340/'MSCI World Indexes'!Z339-1</f>
        <v>8.8593917005756806E-2</v>
      </c>
      <c r="AA349" s="18">
        <f>'MSCI World Indexes'!AA340/'MSCI World Indexes'!AA339-1</f>
        <v>-0.14288850739718117</v>
      </c>
      <c r="AB349" s="18">
        <f>'MSCI World Indexes'!AB340/'MSCI World Indexes'!AB339-1</f>
        <v>-8.5823698627626954E-2</v>
      </c>
      <c r="AC349" s="18">
        <f>'MSCI World Indexes'!AC340/'MSCI World Indexes'!AC339-1</f>
        <v>0.70591589451176029</v>
      </c>
      <c r="AD349" s="18">
        <f>'MSCI World Indexes'!AD340/'MSCI World Indexes'!AD339-1</f>
        <v>-0.11280606940891091</v>
      </c>
      <c r="AE349" s="18">
        <f>'MSCI World Indexes'!AE340/'MSCI World Indexes'!AE339-1</f>
        <v>-1.0892131788776904E-2</v>
      </c>
      <c r="AF349" s="18">
        <f>'MSCI World Indexes'!AF340/'MSCI World Indexes'!AF339-1</f>
        <v>-0.18049718686128946</v>
      </c>
      <c r="AG349" s="18">
        <f>'MSCI World Indexes'!AG340/'MSCI World Indexes'!AG339-1</f>
        <v>0.34242631446359817</v>
      </c>
      <c r="AH349" s="18">
        <f>'MSCI World Indexes'!AH340/'MSCI World Indexes'!AH339-1</f>
        <v>-5.5623409669211088E-2</v>
      </c>
      <c r="AI349" s="18">
        <f>'MSCI World Indexes'!AI340/'MSCI World Indexes'!AI339-1</f>
        <v>6.4062836595025319E-2</v>
      </c>
      <c r="AJ349" s="18">
        <f>'MSCI World Indexes'!AJ340/'MSCI World Indexes'!AJ339-1</f>
        <v>-1.7261987491313358E-2</v>
      </c>
      <c r="AK349" s="18">
        <f>'MSCI World Indexes'!AK340/'MSCI World Indexes'!AK339-1</f>
        <v>4.2236195392514997E-2</v>
      </c>
      <c r="AL349" s="18">
        <f>'MSCI World Indexes'!AL340/'MSCI World Indexes'!AL339-1</f>
        <v>-0.30034724946003755</v>
      </c>
      <c r="AM349" s="18">
        <f>'MSCI World Indexes'!AM340/'MSCI World Indexes'!AM339-1</f>
        <v>-0.10391940513312548</v>
      </c>
      <c r="AN349" s="18">
        <f>'MSCI World Indexes'!AN340/'MSCI World Indexes'!AN339-1</f>
        <v>-0.25436146004847093</v>
      </c>
      <c r="AO349" s="18">
        <f>'MSCI World Indexes'!AO340/'MSCI World Indexes'!AO339-1</f>
        <v>-4.6663860898842779E-2</v>
      </c>
      <c r="AP349" s="18">
        <f>'MSCI World Indexes'!AP340/'MSCI World Indexes'!AP339-1</f>
        <v>-0.34456501633886183</v>
      </c>
      <c r="AQ349" s="18">
        <f>'MSCI World Indexes'!AQ340/'MSCI World Indexes'!AQ339-1</f>
        <v>-8.784875343841414E-2</v>
      </c>
      <c r="AR349" s="18"/>
      <c r="AS349" s="18">
        <f>'MSCI World Indexes'!AS340/'MSCI World Indexes'!AS339-1</f>
        <v>-9.9176075678975018E-4</v>
      </c>
      <c r="AT349" s="18">
        <f>'MSCI World Indexes'!AT340/'MSCI World Indexes'!AT339-1</f>
        <v>-7.7419196384713618E-2</v>
      </c>
      <c r="AU349" s="18">
        <f>'MSCI World Indexes'!AU340/'MSCI World Indexes'!AU339-1</f>
        <v>2.6582574464200537E-2</v>
      </c>
      <c r="AV349" s="18">
        <f>'MSCI World Indexes'!AV340/'MSCI World Indexes'!AV339-1</f>
        <v>4.444083545034494E-2</v>
      </c>
      <c r="AW349" s="18">
        <f>'MSCI World Indexes'!AW340/'MSCI World Indexes'!AW339-1</f>
        <v>-0.11239808219366265</v>
      </c>
      <c r="AX349" s="18">
        <f>'MSCI World Indexes'!AX340/'MSCI World Indexes'!AX339-1</f>
        <v>-3.5618354620100323E-2</v>
      </c>
      <c r="BB349">
        <f>'MSCI World Indexes'!AY340</f>
        <v>5.0600000000000005</v>
      </c>
      <c r="BC349" s="25">
        <f t="shared" si="18"/>
        <v>4.1219243192651689E-3</v>
      </c>
      <c r="BD349">
        <v>0.43</v>
      </c>
      <c r="BF349">
        <f t="shared" si="19"/>
        <v>-3.1130918595172918E-2</v>
      </c>
    </row>
    <row r="350" spans="1:58" x14ac:dyDescent="0.2">
      <c r="A350" s="1">
        <v>35853</v>
      </c>
      <c r="B350" s="18">
        <f>'MSCI World Indexes'!B341/'MSCI World Indexes'!B340-1</f>
        <v>7.0212848610074374E-2</v>
      </c>
      <c r="C350" s="18">
        <f>'MSCI World Indexes'!C341/'MSCI World Indexes'!C340-1</f>
        <v>4.6129414591317808E-2</v>
      </c>
      <c r="D350" s="18">
        <f>'MSCI World Indexes'!D341/'MSCI World Indexes'!D340-1</f>
        <v>0.11577694908368041</v>
      </c>
      <c r="E350">
        <v>2.3384227752293096E-2</v>
      </c>
      <c r="F350" s="18">
        <f>'MSCI World Indexes'!F341/'MSCI World Indexes'!F340-1</f>
        <v>0.18722343702240707</v>
      </c>
      <c r="G350" s="18">
        <f>'MSCI World Indexes'!G341/'MSCI World Indexes'!G340-1</f>
        <v>8.3065042430819025E-2</v>
      </c>
      <c r="H350" s="18">
        <f>'MSCI World Indexes'!H341/'MSCI World Indexes'!H340-1</f>
        <v>6.2807121875929184E-2</v>
      </c>
      <c r="I350" s="18">
        <f>'MSCI World Indexes'!I341/'MSCI World Indexes'!I340-1</f>
        <v>3.1770280068120105E-2</v>
      </c>
      <c r="J350" s="18">
        <f>'MSCI World Indexes'!J341/'MSCI World Indexes'!J340-1</f>
        <v>0.11019515277231395</v>
      </c>
      <c r="K350" s="18">
        <f>'MSCI World Indexes'!K341/'MSCI World Indexes'!K340-1</f>
        <v>4.1240418697714665E-2</v>
      </c>
      <c r="L350" s="18">
        <f>'MSCI World Indexes'!L341/'MSCI World Indexes'!L340-1</f>
        <v>2.3769329515789028E-2</v>
      </c>
      <c r="M350" s="18">
        <f>'MSCI World Indexes'!M341/'MSCI World Indexes'!M340-1</f>
        <v>0.10070130342541361</v>
      </c>
      <c r="N350" s="18">
        <f>'MSCI World Indexes'!N341/'MSCI World Indexes'!N340-1</f>
        <v>0.27808528085280848</v>
      </c>
      <c r="O350" s="18">
        <f>'MSCI World Indexes'!O341/'MSCI World Indexes'!O340-1</f>
        <v>0.10814749731531448</v>
      </c>
      <c r="P350" s="18">
        <f>'MSCI World Indexes'!P341/'MSCI World Indexes'!P340-1</f>
        <v>0.12689468010216043</v>
      </c>
      <c r="Q350" s="18">
        <f>'MSCI World Indexes'!Q341/'MSCI World Indexes'!Q340-1</f>
        <v>9.3099012418404348E-2</v>
      </c>
      <c r="R350" s="18">
        <f>'MSCI World Indexes'!R341/'MSCI World Indexes'!R340-1</f>
        <v>9.4349857961347983E-2</v>
      </c>
      <c r="S350" s="18">
        <f>'MSCI World Indexes'!S341/'MSCI World Indexes'!S340-1</f>
        <v>6.7112039324092265E-2</v>
      </c>
      <c r="T350" s="18">
        <f>'MSCI World Indexes'!T341/'MSCI World Indexes'!T340-1</f>
        <v>6.8975350745117181E-2</v>
      </c>
      <c r="U350" s="18">
        <f>'MSCI World Indexes'!U341/'MSCI World Indexes'!U340-1</f>
        <v>8.360309413544198E-2</v>
      </c>
      <c r="V350" s="18">
        <f>'MSCI World Indexes'!V341/'MSCI World Indexes'!V340-1</f>
        <v>3.4927047965935154E-2</v>
      </c>
      <c r="W350" s="18">
        <f>'MSCI World Indexes'!W341/'MSCI World Indexes'!W340-1</f>
        <v>6.3869644134192605E-2</v>
      </c>
      <c r="X350" s="18">
        <f>'MSCI World Indexes'!X341/'MSCI World Indexes'!X340-1</f>
        <v>7.5978416410288352E-2</v>
      </c>
      <c r="Y350" s="18">
        <f>'MSCI World Indexes'!Y341/'MSCI World Indexes'!Y340-1</f>
        <v>0.10058712176102969</v>
      </c>
      <c r="Z350" s="18">
        <f>'MSCI World Indexes'!Z341/'MSCI World Indexes'!Z340-1</f>
        <v>4.6306324540457133E-3</v>
      </c>
      <c r="AA350" s="18">
        <f>'MSCI World Indexes'!AA341/'MSCI World Indexes'!AA340-1</f>
        <v>0.19384893344625675</v>
      </c>
      <c r="AB350" s="18">
        <f>'MSCI World Indexes'!AB341/'MSCI World Indexes'!AB340-1</f>
        <v>4.4384983865472183E-2</v>
      </c>
      <c r="AC350" s="18">
        <f>'MSCI World Indexes'!AC341/'MSCI World Indexes'!AC340-1</f>
        <v>-6.1552602991560068E-2</v>
      </c>
      <c r="AD350" s="18">
        <f>'MSCI World Indexes'!AD341/'MSCI World Indexes'!AD340-1</f>
        <v>0.4994889097572528</v>
      </c>
      <c r="AE350" s="18">
        <f>'MSCI World Indexes'!AE341/'MSCI World Indexes'!AE340-1</f>
        <v>0.27868289651516021</v>
      </c>
      <c r="AF350" s="18">
        <f>'MSCI World Indexes'!AF341/'MSCI World Indexes'!AF340-1</f>
        <v>0.25667154258876268</v>
      </c>
      <c r="AG350" s="18">
        <f>'MSCI World Indexes'!AG341/'MSCI World Indexes'!AG340-1</f>
        <v>0.20054331313781204</v>
      </c>
      <c r="AH350" s="18">
        <f>'MSCI World Indexes'!AH341/'MSCI World Indexes'!AH340-1</f>
        <v>0.21253435361319162</v>
      </c>
      <c r="AI350" s="18">
        <f>'MSCI World Indexes'!AI341/'MSCI World Indexes'!AI340-1</f>
        <v>1.5576285175899152E-2</v>
      </c>
      <c r="AJ350" s="18">
        <f>'MSCI World Indexes'!AJ341/'MSCI World Indexes'!AJ340-1</f>
        <v>2.2345420603043564E-2</v>
      </c>
      <c r="AK350" s="18">
        <f>'MSCI World Indexes'!AK341/'MSCI World Indexes'!AK340-1</f>
        <v>4.8228004173121342E-2</v>
      </c>
      <c r="AL350" s="18">
        <f>'MSCI World Indexes'!AL341/'MSCI World Indexes'!AL340-1</f>
        <v>0.17378191209062255</v>
      </c>
      <c r="AM350" s="18">
        <f>'MSCI World Indexes'!AM341/'MSCI World Indexes'!AM340-1</f>
        <v>0.10529584341606535</v>
      </c>
      <c r="AN350" s="18">
        <f>'MSCI World Indexes'!AN341/'MSCI World Indexes'!AN340-1</f>
        <v>0.35482830488288997</v>
      </c>
      <c r="AO350" s="18">
        <f>'MSCI World Indexes'!AO341/'MSCI World Indexes'!AO340-1</f>
        <v>-9.9774888995100008E-2</v>
      </c>
      <c r="AP350" s="18">
        <f>'MSCI World Indexes'!AP341/'MSCI World Indexes'!AP340-1</f>
        <v>0.14932505526550965</v>
      </c>
      <c r="AQ350" s="18">
        <f>'MSCI World Indexes'!AQ341/'MSCI World Indexes'!AQ340-1</f>
        <v>1.8656359197740668E-2</v>
      </c>
      <c r="AR350" s="18"/>
      <c r="AS350" s="18">
        <f>'MSCI World Indexes'!AS341/'MSCI World Indexes'!AS340-1</f>
        <v>5.7436044291714339E-2</v>
      </c>
      <c r="AT350" s="18">
        <f>'MSCI World Indexes'!AT341/'MSCI World Indexes'!AT340-1</f>
        <v>6.8470176073771594E-3</v>
      </c>
      <c r="AU350" s="18">
        <f>'MSCI World Indexes'!AU341/'MSCI World Indexes'!AU340-1</f>
        <v>6.6364842826951431E-2</v>
      </c>
      <c r="AV350" s="18">
        <f>'MSCI World Indexes'!AV341/'MSCI World Indexes'!AV340-1</f>
        <v>6.2884204182719783E-2</v>
      </c>
      <c r="AW350" s="18">
        <f>'MSCI World Indexes'!AW341/'MSCI World Indexes'!AW340-1</f>
        <v>5.1750022732593104E-2</v>
      </c>
      <c r="AX350" s="18">
        <f>'MSCI World Indexes'!AX341/'MSCI World Indexes'!AX340-1</f>
        <v>0.21463093547541701</v>
      </c>
      <c r="BB350">
        <f>'MSCI World Indexes'!AY341</f>
        <v>5.18</v>
      </c>
      <c r="BC350" s="25">
        <f t="shared" si="18"/>
        <v>4.21745036527299E-3</v>
      </c>
      <c r="BD350">
        <v>0.39</v>
      </c>
      <c r="BF350">
        <f t="shared" si="19"/>
        <v>2.3438572972017235E-2</v>
      </c>
    </row>
    <row r="351" spans="1:58" x14ac:dyDescent="0.2">
      <c r="A351" s="1">
        <v>35885</v>
      </c>
      <c r="B351" s="18">
        <f>'MSCI World Indexes'!B342/'MSCI World Indexes'!B341-1</f>
        <v>4.9393919178759349E-2</v>
      </c>
      <c r="C351" s="18">
        <f>'MSCI World Indexes'!C342/'MSCI World Indexes'!C341-1</f>
        <v>8.2389191792073158E-2</v>
      </c>
      <c r="D351" s="18">
        <f>'MSCI World Indexes'!D342/'MSCI World Indexes'!D341-1</f>
        <v>6.2304931335830149E-2</v>
      </c>
      <c r="E351">
        <v>0.11746557928498791</v>
      </c>
      <c r="F351" s="18">
        <f>'MSCI World Indexes'!F342/'MSCI World Indexes'!F341-1</f>
        <v>4.168432560037072E-2</v>
      </c>
      <c r="G351" s="18">
        <f>'MSCI World Indexes'!G342/'MSCI World Indexes'!G341-1</f>
        <v>0.11044394460047813</v>
      </c>
      <c r="H351" s="18">
        <f>'MSCI World Indexes'!H342/'MSCI World Indexes'!H341-1</f>
        <v>6.6398751526226762E-2</v>
      </c>
      <c r="I351" s="18">
        <f>'MSCI World Indexes'!I342/'MSCI World Indexes'!I341-1</f>
        <v>0.2881983030239641</v>
      </c>
      <c r="J351" s="18">
        <f>'MSCI World Indexes'!J342/'MSCI World Indexes'!J341-1</f>
        <v>3.9534933665497984E-2</v>
      </c>
      <c r="K351" s="18">
        <f>'MSCI World Indexes'!K342/'MSCI World Indexes'!K341-1</f>
        <v>0.19555746893763581</v>
      </c>
      <c r="L351" s="18">
        <f>'MSCI World Indexes'!L342/'MSCI World Indexes'!L341-1</f>
        <v>8.2397527176310437E-2</v>
      </c>
      <c r="M351" s="18">
        <f>'MSCI World Indexes'!M342/'MSCI World Indexes'!M341-1</f>
        <v>3.0323044105746932E-2</v>
      </c>
      <c r="N351" s="18">
        <f>'MSCI World Indexes'!N342/'MSCI World Indexes'!N341-1</f>
        <v>-5.7378662719908879E-2</v>
      </c>
      <c r="O351" s="18">
        <f>'MSCI World Indexes'!O342/'MSCI World Indexes'!O341-1</f>
        <v>8.2647956454708682E-2</v>
      </c>
      <c r="P351" s="18">
        <f>'MSCI World Indexes'!P342/'MSCI World Indexes'!P341-1</f>
        <v>0.13191091260260746</v>
      </c>
      <c r="Q351" s="18">
        <f>'MSCI World Indexes'!Q342/'MSCI World Indexes'!Q341-1</f>
        <v>6.9223771633867948E-2</v>
      </c>
      <c r="R351" s="18">
        <f>'MSCI World Indexes'!R342/'MSCI World Indexes'!R341-1</f>
        <v>2.0975186217611963E-2</v>
      </c>
      <c r="S351" s="18">
        <f>'MSCI World Indexes'!S342/'MSCI World Indexes'!S341-1</f>
        <v>5.0686230609579885E-2</v>
      </c>
      <c r="T351" s="18">
        <f>'MSCI World Indexes'!T342/'MSCI World Indexes'!T341-1</f>
        <v>5.0753180099282647E-2</v>
      </c>
      <c r="U351" s="18">
        <f>'MSCI World Indexes'!U342/'MSCI World Indexes'!U341-1</f>
        <v>7.4221864871809595E-2</v>
      </c>
      <c r="V351" s="18">
        <f>'MSCI World Indexes'!V342/'MSCI World Indexes'!V341-1</f>
        <v>5.0608747086534178E-2</v>
      </c>
      <c r="W351" s="18">
        <f>'MSCI World Indexes'!W342/'MSCI World Indexes'!W341-1</f>
        <v>4.4585474066546116E-2</v>
      </c>
      <c r="X351" s="18">
        <f>'MSCI World Indexes'!X342/'MSCI World Indexes'!X341-1</f>
        <v>8.3136565187693634E-2</v>
      </c>
      <c r="Y351" s="18">
        <f>'MSCI World Indexes'!Y342/'MSCI World Indexes'!Y341-1</f>
        <v>6.783522958006305E-2</v>
      </c>
      <c r="Z351" s="18">
        <f>'MSCI World Indexes'!Z342/'MSCI World Indexes'!Z341-1</f>
        <v>-6.8578223308520037E-2</v>
      </c>
      <c r="AA351" s="18">
        <f>'MSCI World Indexes'!AA342/'MSCI World Indexes'!AA341-1</f>
        <v>-2.4166706066408361E-2</v>
      </c>
      <c r="AB351" s="18">
        <f>'MSCI World Indexes'!AB342/'MSCI World Indexes'!AB341-1</f>
        <v>7.0354555486254355E-2</v>
      </c>
      <c r="AC351" s="18">
        <f>'MSCI World Indexes'!AC342/'MSCI World Indexes'!AC341-1</f>
        <v>-1.1059267701951869E-2</v>
      </c>
      <c r="AD351" s="18">
        <f>'MSCI World Indexes'!AD342/'MSCI World Indexes'!AD341-1</f>
        <v>-2.6558040291517759E-2</v>
      </c>
      <c r="AE351" s="18">
        <f>'MSCI World Indexes'!AE342/'MSCI World Indexes'!AE341-1</f>
        <v>6.5365230305975519E-2</v>
      </c>
      <c r="AF351" s="18">
        <f>'MSCI World Indexes'!AF342/'MSCI World Indexes'!AF341-1</f>
        <v>-1.0627881313682974E-2</v>
      </c>
      <c r="AG351" s="18">
        <f>'MSCI World Indexes'!AG342/'MSCI World Indexes'!AG341-1</f>
        <v>-0.1113228332390509</v>
      </c>
      <c r="AH351" s="18">
        <f>'MSCI World Indexes'!AH342/'MSCI World Indexes'!AH341-1</f>
        <v>-5.3396145356502611E-2</v>
      </c>
      <c r="AI351" s="18">
        <f>'MSCI World Indexes'!AI342/'MSCI World Indexes'!AI341-1</f>
        <v>1.2359460968023317E-3</v>
      </c>
      <c r="AJ351" s="18">
        <f>'MSCI World Indexes'!AJ342/'MSCI World Indexes'!AJ341-1</f>
        <v>-4.3455806404013586E-2</v>
      </c>
      <c r="AK351" s="18">
        <f>'MSCI World Indexes'!AK342/'MSCI World Indexes'!AK341-1</f>
        <v>6.2054197517832144E-2</v>
      </c>
      <c r="AL351" s="18">
        <f>'MSCI World Indexes'!AL342/'MSCI World Indexes'!AL341-1</f>
        <v>5.6334575094724171E-2</v>
      </c>
      <c r="AM351" s="18">
        <f>'MSCI World Indexes'!AM342/'MSCI World Indexes'!AM341-1</f>
        <v>7.0407253845855777E-2</v>
      </c>
      <c r="AN351" s="18">
        <f>'MSCI World Indexes'!AN342/'MSCI World Indexes'!AN341-1</f>
        <v>-2.7744712022708562E-2</v>
      </c>
      <c r="AO351" s="18">
        <f>'MSCI World Indexes'!AO342/'MSCI World Indexes'!AO341-1</f>
        <v>-8.9543649185377272E-2</v>
      </c>
      <c r="AP351" s="18">
        <f>'MSCI World Indexes'!AP342/'MSCI World Indexes'!AP341-1</f>
        <v>0.17830396385630909</v>
      </c>
      <c r="AQ351" s="18">
        <f>'MSCI World Indexes'!AQ342/'MSCI World Indexes'!AQ341-1</f>
        <v>-8.9376549228763147E-2</v>
      </c>
      <c r="AR351" s="18"/>
      <c r="AS351" s="18">
        <f>'MSCI World Indexes'!AS342/'MSCI World Indexes'!AS341-1</f>
        <v>2.500970418047066E-2</v>
      </c>
      <c r="AT351" s="18">
        <f>'MSCI World Indexes'!AT342/'MSCI World Indexes'!AT341-1</f>
        <v>5.2293699267602634E-2</v>
      </c>
      <c r="AU351" s="18">
        <f>'MSCI World Indexes'!AU342/'MSCI World Indexes'!AU341-1</f>
        <v>4.1019333910076838E-2</v>
      </c>
      <c r="AV351" s="18">
        <f>'MSCI World Indexes'!AV342/'MSCI World Indexes'!AV341-1</f>
        <v>2.9577321728795125E-2</v>
      </c>
      <c r="AW351" s="18">
        <f>'MSCI World Indexes'!AW342/'MSCI World Indexes'!AW341-1</f>
        <v>6.5817126617030874E-2</v>
      </c>
      <c r="AX351" s="18">
        <f>'MSCI World Indexes'!AX342/'MSCI World Indexes'!AX341-1</f>
        <v>-1.095372140516726E-2</v>
      </c>
      <c r="BB351">
        <f>'MSCI World Indexes'!AY342</f>
        <v>5.0200000000000005</v>
      </c>
      <c r="BC351" s="25">
        <f t="shared" si="18"/>
        <v>4.0900600769369078E-3</v>
      </c>
      <c r="BD351">
        <v>0.39</v>
      </c>
      <c r="BF351">
        <f t="shared" si="19"/>
        <v>-3.1375122567753655E-2</v>
      </c>
    </row>
    <row r="352" spans="1:58" x14ac:dyDescent="0.2">
      <c r="A352" s="1">
        <v>35915</v>
      </c>
      <c r="B352" s="18">
        <f>'MSCI World Indexes'!B343/'MSCI World Indexes'!B342-1</f>
        <v>8.4541710877501286E-2</v>
      </c>
      <c r="C352" s="18">
        <f>'MSCI World Indexes'!C343/'MSCI World Indexes'!C342-1</f>
        <v>6.6735975427467675E-2</v>
      </c>
      <c r="D352" s="18">
        <f>'MSCI World Indexes'!D343/'MSCI World Indexes'!D342-1</f>
        <v>4.3678920758505102E-2</v>
      </c>
      <c r="E352">
        <v>-4.2977145587918431E-2</v>
      </c>
      <c r="F352" s="18">
        <f>'MSCI World Indexes'!F343/'MSCI World Indexes'!F342-1</f>
        <v>0.18204286806112724</v>
      </c>
      <c r="G352" s="18">
        <f>'MSCI World Indexes'!G343/'MSCI World Indexes'!G342-1</f>
        <v>3.1606725012433223E-2</v>
      </c>
      <c r="H352" s="18">
        <f>'MSCI World Indexes'!H343/'MSCI World Indexes'!H342-1</f>
        <v>3.6150333705886828E-2</v>
      </c>
      <c r="I352" s="18">
        <f>'MSCI World Indexes'!I343/'MSCI World Indexes'!I342-1</f>
        <v>0.26228268701856239</v>
      </c>
      <c r="J352" s="18">
        <f>'MSCI World Indexes'!J343/'MSCI World Indexes'!J342-1</f>
        <v>7.8673563461791884E-2</v>
      </c>
      <c r="K352" s="18">
        <f>'MSCI World Indexes'!K343/'MSCI World Indexes'!K342-1</f>
        <v>-2.1231133909003885E-2</v>
      </c>
      <c r="L352" s="18">
        <f>'MSCI World Indexes'!L343/'MSCI World Indexes'!L342-1</f>
        <v>5.3215738153322034E-2</v>
      </c>
      <c r="M352" s="18">
        <f>'MSCI World Indexes'!M343/'MSCI World Indexes'!M342-1</f>
        <v>3.2922542461983451E-2</v>
      </c>
      <c r="N352" s="18">
        <f>'MSCI World Indexes'!N343/'MSCI World Indexes'!N342-1</f>
        <v>9.7448352141326744E-2</v>
      </c>
      <c r="O352" s="18">
        <f>'MSCI World Indexes'!O343/'MSCI World Indexes'!O342-1</f>
        <v>7.6152723933298194E-2</v>
      </c>
      <c r="P352" s="18">
        <f>'MSCI World Indexes'!P343/'MSCI World Indexes'!P342-1</f>
        <v>2.8911936438531516E-2</v>
      </c>
      <c r="Q352" s="18">
        <f>'MSCI World Indexes'!Q343/'MSCI World Indexes'!Q342-1</f>
        <v>4.8373324684891417E-2</v>
      </c>
      <c r="R352" s="18">
        <f>'MSCI World Indexes'!R343/'MSCI World Indexes'!R342-1</f>
        <v>-5.8307755098325753E-3</v>
      </c>
      <c r="S352" s="18">
        <f>'MSCI World Indexes'!S343/'MSCI World Indexes'!S342-1</f>
        <v>1.4016972690389373E-4</v>
      </c>
      <c r="T352" s="18">
        <f>'MSCI World Indexes'!T343/'MSCI World Indexes'!T342-1</f>
        <v>1.0663190582742788E-2</v>
      </c>
      <c r="U352" s="18">
        <f>'MSCI World Indexes'!U343/'MSCI World Indexes'!U342-1</f>
        <v>3.7748311665863898E-3</v>
      </c>
      <c r="V352" s="18">
        <f>'MSCI World Indexes'!V343/'MSCI World Indexes'!V342-1</f>
        <v>2.031432954803658E-2</v>
      </c>
      <c r="W352" s="18">
        <f>'MSCI World Indexes'!W343/'MSCI World Indexes'!W342-1</f>
        <v>-1.5225517027434909E-2</v>
      </c>
      <c r="X352" s="18">
        <f>'MSCI World Indexes'!X343/'MSCI World Indexes'!X342-1</f>
        <v>-4.3826692896408392E-2</v>
      </c>
      <c r="Y352" s="18">
        <f>'MSCI World Indexes'!Y343/'MSCI World Indexes'!Y342-1</f>
        <v>-7.0267386758767869E-2</v>
      </c>
      <c r="Z352" s="18">
        <f>'MSCI World Indexes'!Z343/'MSCI World Indexes'!Z342-1</f>
        <v>-4.6435382564964378E-3</v>
      </c>
      <c r="AA352" s="18">
        <f>'MSCI World Indexes'!AA343/'MSCI World Indexes'!AA342-1</f>
        <v>-0.10923389854665633</v>
      </c>
      <c r="AB352" s="18">
        <f>'MSCI World Indexes'!AB343/'MSCI World Indexes'!AB342-1</f>
        <v>-8.3372928003433433E-4</v>
      </c>
      <c r="AC352" s="18">
        <f>'MSCI World Indexes'!AC343/'MSCI World Indexes'!AC342-1</f>
        <v>-3.2612414687291813E-2</v>
      </c>
      <c r="AD352" s="18">
        <f>'MSCI World Indexes'!AD343/'MSCI World Indexes'!AD342-1</f>
        <v>-0.15767778960732848</v>
      </c>
      <c r="AE352" s="18">
        <f>'MSCI World Indexes'!AE343/'MSCI World Indexes'!AE342-1</f>
        <v>-9.9227363209473118E-2</v>
      </c>
      <c r="AF352" s="18">
        <f>'MSCI World Indexes'!AF343/'MSCI World Indexes'!AF342-1</f>
        <v>-6.5599350483542151E-2</v>
      </c>
      <c r="AG352" s="18">
        <f>'MSCI World Indexes'!AG343/'MSCI World Indexes'!AG342-1</f>
        <v>-9.8323170731707266E-2</v>
      </c>
      <c r="AH352" s="18">
        <f>'MSCI World Indexes'!AH343/'MSCI World Indexes'!AH342-1</f>
        <v>-9.4243066358261407E-2</v>
      </c>
      <c r="AI352" s="18">
        <f>'MSCI World Indexes'!AI343/'MSCI World Indexes'!AI342-1</f>
        <v>-1.6629450269397661E-2</v>
      </c>
      <c r="AJ352" s="18">
        <f>'MSCI World Indexes'!AJ343/'MSCI World Indexes'!AJ342-1</f>
        <v>-2.5453143077516227E-3</v>
      </c>
      <c r="AK352" s="18">
        <f>'MSCI World Indexes'!AK343/'MSCI World Indexes'!AK342-1</f>
        <v>8.7810719221521838E-2</v>
      </c>
      <c r="AL352" s="18">
        <f>'MSCI World Indexes'!AL343/'MSCI World Indexes'!AL342-1</f>
        <v>-2.3959874970988393E-2</v>
      </c>
      <c r="AM352" s="18">
        <f>'MSCI World Indexes'!AM343/'MSCI World Indexes'!AM342-1</f>
        <v>2.0779032725166457E-2</v>
      </c>
      <c r="AN352" s="18">
        <f>'MSCI World Indexes'!AN343/'MSCI World Indexes'!AN342-1</f>
        <v>-0.10408739875682804</v>
      </c>
      <c r="AO352" s="18">
        <f>'MSCI World Indexes'!AO343/'MSCI World Indexes'!AO342-1</f>
        <v>0.22827025631437903</v>
      </c>
      <c r="AP352" s="18">
        <f>'MSCI World Indexes'!AP343/'MSCI World Indexes'!AP342-1</f>
        <v>-0.12476730293684524</v>
      </c>
      <c r="AQ352" s="18">
        <f>'MSCI World Indexes'!AQ343/'MSCI World Indexes'!AQ342-1</f>
        <v>2.0383151648069031E-3</v>
      </c>
      <c r="AR352" s="18"/>
      <c r="AS352" s="18">
        <f>'MSCI World Indexes'!AS343/'MSCI World Indexes'!AS342-1</f>
        <v>0.11831612320834894</v>
      </c>
      <c r="AT352" s="18">
        <f>'MSCI World Indexes'!AT343/'MSCI World Indexes'!AT342-1</f>
        <v>-3.9825321366473321E-2</v>
      </c>
      <c r="AU352" s="18">
        <f>'MSCI World Indexes'!AU343/'MSCI World Indexes'!AU342-1</f>
        <v>8.5969603336848444E-3</v>
      </c>
      <c r="AV352" s="18">
        <f>'MSCI World Indexes'!AV343/'MSCI World Indexes'!AV342-1</f>
        <v>6.7144037211930296E-3</v>
      </c>
      <c r="AW352" s="18">
        <f>'MSCI World Indexes'!AW343/'MSCI World Indexes'!AW342-1</f>
        <v>-2.6622886310584626E-2</v>
      </c>
      <c r="AX352" s="18">
        <f>'MSCI World Indexes'!AX343/'MSCI World Indexes'!AX342-1</f>
        <v>-8.0883770483486384E-2</v>
      </c>
      <c r="BB352">
        <f>'MSCI World Indexes'!AY343</f>
        <v>4.87</v>
      </c>
      <c r="BC352" s="25">
        <f t="shared" si="18"/>
        <v>3.9704700018041716E-3</v>
      </c>
      <c r="BD352">
        <v>0.43</v>
      </c>
      <c r="BF352">
        <f t="shared" si="19"/>
        <v>-3.0335996609139437E-2</v>
      </c>
    </row>
    <row r="353" spans="1:58" x14ac:dyDescent="0.2">
      <c r="A353" s="1">
        <v>35944</v>
      </c>
      <c r="B353" s="18">
        <f>'MSCI World Indexes'!B344/'MSCI World Indexes'!B343-1</f>
        <v>5.6076192249409074E-2</v>
      </c>
      <c r="C353" s="18">
        <f>'MSCI World Indexes'!C344/'MSCI World Indexes'!C343-1</f>
        <v>5.8982727997385132E-2</v>
      </c>
      <c r="D353" s="18">
        <f>'MSCI World Indexes'!D344/'MSCI World Indexes'!D343-1</f>
        <v>-9.5032549410591582E-2</v>
      </c>
      <c r="E353">
        <v>2.7094231662106782E-2</v>
      </c>
      <c r="F353" s="18">
        <f>'MSCI World Indexes'!F344/'MSCI World Indexes'!F343-1</f>
        <v>-1.6376673132412756E-2</v>
      </c>
      <c r="G353" s="18">
        <f>'MSCI World Indexes'!G344/'MSCI World Indexes'!G343-1</f>
        <v>5.1043714748118418E-2</v>
      </c>
      <c r="H353" s="18">
        <f>'MSCI World Indexes'!H344/'MSCI World Indexes'!H343-1</f>
        <v>7.9467135796361887E-2</v>
      </c>
      <c r="I353" s="18">
        <f>'MSCI World Indexes'!I344/'MSCI World Indexes'!I343-1</f>
        <v>8.5024100211856801E-3</v>
      </c>
      <c r="J353" s="18">
        <f>'MSCI World Indexes'!J344/'MSCI World Indexes'!J343-1</f>
        <v>-4.4513021369506189E-2</v>
      </c>
      <c r="K353" s="18">
        <f>'MSCI World Indexes'!K344/'MSCI World Indexes'!K343-1</f>
        <v>5.0914397929995969E-2</v>
      </c>
      <c r="L353" s="18">
        <f>'MSCI World Indexes'!L344/'MSCI World Indexes'!L343-1</f>
        <v>-8.0997840578092339E-2</v>
      </c>
      <c r="M353" s="18">
        <f>'MSCI World Indexes'!M344/'MSCI World Indexes'!M343-1</f>
        <v>5.1194406371167789E-2</v>
      </c>
      <c r="N353" s="18">
        <f>'MSCI World Indexes'!N344/'MSCI World Indexes'!N343-1</f>
        <v>-0.12201172755976541</v>
      </c>
      <c r="O353" s="18">
        <f>'MSCI World Indexes'!O344/'MSCI World Indexes'!O343-1</f>
        <v>-2.2538360581363381E-2</v>
      </c>
      <c r="P353" s="18">
        <f>'MSCI World Indexes'!P344/'MSCI World Indexes'!P343-1</f>
        <v>6.6698798177833307E-3</v>
      </c>
      <c r="Q353" s="18">
        <f>'MSCI World Indexes'!Q344/'MSCI World Indexes'!Q343-1</f>
        <v>2.9508499847378467E-2</v>
      </c>
      <c r="R353" s="18">
        <f>'MSCI World Indexes'!R344/'MSCI World Indexes'!R343-1</f>
        <v>4.219064290358121E-2</v>
      </c>
      <c r="S353" s="18">
        <f>'MSCI World Indexes'!S344/'MSCI World Indexes'!S343-1</f>
        <v>-3.8912305744290165E-2</v>
      </c>
      <c r="T353" s="18">
        <f>'MSCI World Indexes'!T344/'MSCI World Indexes'!T343-1</f>
        <v>-2.1112621268219445E-2</v>
      </c>
      <c r="U353" s="18">
        <f>'MSCI World Indexes'!U344/'MSCI World Indexes'!U343-1</f>
        <v>-1.3143774349576143E-2</v>
      </c>
      <c r="V353" s="18">
        <f>'MSCI World Indexes'!V344/'MSCI World Indexes'!V343-1</f>
        <v>-0.13706472400496617</v>
      </c>
      <c r="W353" s="18">
        <f>'MSCI World Indexes'!W344/'MSCI World Indexes'!W343-1</f>
        <v>-0.12470728137577758</v>
      </c>
      <c r="X353" s="18">
        <f>'MSCI World Indexes'!X344/'MSCI World Indexes'!X343-1</f>
        <v>-0.15818030882945733</v>
      </c>
      <c r="Y353" s="18">
        <f>'MSCI World Indexes'!Y344/'MSCI World Indexes'!Y343-1</f>
        <v>-9.3560271331627254E-2</v>
      </c>
      <c r="Z353" s="18">
        <f>'MSCI World Indexes'!Z344/'MSCI World Indexes'!Z343-1</f>
        <v>-5.5527916768000285E-2</v>
      </c>
      <c r="AA353" s="18">
        <f>'MSCI World Indexes'!AA344/'MSCI World Indexes'!AA343-1</f>
        <v>-0.14037096343416178</v>
      </c>
      <c r="AB353" s="18">
        <f>'MSCI World Indexes'!AB344/'MSCI World Indexes'!AB343-1</f>
        <v>6.9912250794049502E-2</v>
      </c>
      <c r="AC353" s="18">
        <f>'MSCI World Indexes'!AC344/'MSCI World Indexes'!AC343-1</f>
        <v>-0.2489761727475801</v>
      </c>
      <c r="AD353" s="18">
        <f>'MSCI World Indexes'!AD344/'MSCI World Indexes'!AD343-1</f>
        <v>-0.17812339470624816</v>
      </c>
      <c r="AE353" s="18">
        <f>'MSCI World Indexes'!AE344/'MSCI World Indexes'!AE343-1</f>
        <v>-3.6275485449786982E-2</v>
      </c>
      <c r="AF353" s="18">
        <f>'MSCI World Indexes'!AF344/'MSCI World Indexes'!AF343-1</f>
        <v>-0.17580207625791267</v>
      </c>
      <c r="AG353" s="18">
        <f>'MSCI World Indexes'!AG344/'MSCI World Indexes'!AG343-1</f>
        <v>-0.27421437396078152</v>
      </c>
      <c r="AH353" s="18">
        <f>'MSCI World Indexes'!AH344/'MSCI World Indexes'!AH343-1</f>
        <v>-9.6014624217732103E-2</v>
      </c>
      <c r="AI353" s="18">
        <f>'MSCI World Indexes'!AI344/'MSCI World Indexes'!AI343-1</f>
        <v>-5.9319710939446879E-2</v>
      </c>
      <c r="AJ353" s="18">
        <f>'MSCI World Indexes'!AJ344/'MSCI World Indexes'!AJ343-1</f>
        <v>-6.9198499845344985E-2</v>
      </c>
      <c r="AK353" s="18">
        <f>'MSCI World Indexes'!AK344/'MSCI World Indexes'!AK343-1</f>
        <v>-0.12002854196669821</v>
      </c>
      <c r="AL353" s="18">
        <f>'MSCI World Indexes'!AL344/'MSCI World Indexes'!AL343-1</f>
        <v>-0.39358397104510612</v>
      </c>
      <c r="AM353" s="18">
        <f>'MSCI World Indexes'!AM344/'MSCI World Indexes'!AM343-1</f>
        <v>-0.11905099652457618</v>
      </c>
      <c r="AN353" s="18">
        <f>'MSCI World Indexes'!AN344/'MSCI World Indexes'!AN343-1</f>
        <v>-0.13899167437557813</v>
      </c>
      <c r="AO353" s="18">
        <f>'MSCI World Indexes'!AO344/'MSCI World Indexes'!AO343-1</f>
        <v>-0.16678022368316137</v>
      </c>
      <c r="AP353" s="18">
        <f>'MSCI World Indexes'!AP344/'MSCI World Indexes'!AP343-1</f>
        <v>-0.34502626942429482</v>
      </c>
      <c r="AQ353" s="18">
        <f>'MSCI World Indexes'!AQ344/'MSCI World Indexes'!AQ343-1</f>
        <v>-0.37887039254309729</v>
      </c>
      <c r="AR353" s="18"/>
      <c r="AS353" s="18">
        <f>'MSCI World Indexes'!AS344/'MSCI World Indexes'!AS343-1</f>
        <v>5.3641460994471535E-2</v>
      </c>
      <c r="AT353" s="18">
        <f>'MSCI World Indexes'!AT344/'MSCI World Indexes'!AT343-1</f>
        <v>-0.10248653627747051</v>
      </c>
      <c r="AU353" s="18">
        <f>'MSCI World Indexes'!AU344/'MSCI World Indexes'!AU343-1</f>
        <v>-1.3691211577940288E-2</v>
      </c>
      <c r="AV353" s="18">
        <f>'MSCI World Indexes'!AV344/'MSCI World Indexes'!AV343-1</f>
        <v>-6.0370310239769021E-3</v>
      </c>
      <c r="AW353" s="18">
        <f>'MSCI World Indexes'!AW344/'MSCI World Indexes'!AW343-1</f>
        <v>-0.13291824916398032</v>
      </c>
      <c r="AX353" s="18">
        <f>'MSCI World Indexes'!AX344/'MSCI World Indexes'!AX343-1</f>
        <v>-0.15729133893037917</v>
      </c>
      <c r="BB353">
        <f>'MSCI World Indexes'!AY344</f>
        <v>4.8899999999999997</v>
      </c>
      <c r="BC353" s="25">
        <f t="shared" si="18"/>
        <v>3.9864244012801642E-3</v>
      </c>
      <c r="BD353">
        <v>0.4</v>
      </c>
      <c r="BF353">
        <f t="shared" si="19"/>
        <v>4.0983663922820046E-3</v>
      </c>
    </row>
    <row r="354" spans="1:58" x14ac:dyDescent="0.2">
      <c r="A354" s="1">
        <v>35976</v>
      </c>
      <c r="B354" s="18">
        <f>'MSCI World Indexes'!B345/'MSCI World Indexes'!B344-1</f>
        <v>-7.2883584603970264E-2</v>
      </c>
      <c r="C354" s="18">
        <f>'MSCI World Indexes'!C345/'MSCI World Indexes'!C344-1</f>
        <v>7.1663985342092396E-2</v>
      </c>
      <c r="D354" s="18">
        <f>'MSCI World Indexes'!D345/'MSCI World Indexes'!D344-1</f>
        <v>5.8649696058481027E-2</v>
      </c>
      <c r="E354">
        <v>-2.283038175270824E-2</v>
      </c>
      <c r="F354" s="18">
        <f>'MSCI World Indexes'!F345/'MSCI World Indexes'!F344-1</f>
        <v>5.9163837816978315E-2</v>
      </c>
      <c r="G354" s="18">
        <f>'MSCI World Indexes'!G345/'MSCI World Indexes'!G344-1</f>
        <v>2.2530779616608321E-2</v>
      </c>
      <c r="H354" s="18">
        <f>'MSCI World Indexes'!H345/'MSCI World Indexes'!H344-1</f>
        <v>4.1160088780782811E-2</v>
      </c>
      <c r="I354" s="18">
        <f>'MSCI World Indexes'!I345/'MSCI World Indexes'!I344-1</f>
        <v>-8.42315480651179E-2</v>
      </c>
      <c r="J354" s="18">
        <f>'MSCI World Indexes'!J345/'MSCI World Indexes'!J344-1</f>
        <v>-4.8658874231092275E-3</v>
      </c>
      <c r="K354" s="18">
        <f>'MSCI World Indexes'!K345/'MSCI World Indexes'!K344-1</f>
        <v>-5.0497181978573336E-2</v>
      </c>
      <c r="L354" s="18">
        <f>'MSCI World Indexes'!L345/'MSCI World Indexes'!L344-1</f>
        <v>-3.5551743231530764E-2</v>
      </c>
      <c r="M354" s="18">
        <f>'MSCI World Indexes'!M345/'MSCI World Indexes'!M344-1</f>
        <v>-1.8331605676590534E-2</v>
      </c>
      <c r="N354" s="18">
        <f>'MSCI World Indexes'!N345/'MSCI World Indexes'!N344-1</f>
        <v>-2.1452767788338045E-3</v>
      </c>
      <c r="O354" s="18">
        <f>'MSCI World Indexes'!O345/'MSCI World Indexes'!O344-1</f>
        <v>-7.5412481075047721E-2</v>
      </c>
      <c r="P354" s="18">
        <f>'MSCI World Indexes'!P345/'MSCI World Indexes'!P344-1</f>
        <v>2.8417866188916729E-3</v>
      </c>
      <c r="Q354" s="18">
        <f>'MSCI World Indexes'!Q345/'MSCI World Indexes'!Q344-1</f>
        <v>-7.1460766283154564E-3</v>
      </c>
      <c r="R354" s="18">
        <f>'MSCI World Indexes'!R345/'MSCI World Indexes'!R344-1</f>
        <v>-4.4479995899793234E-4</v>
      </c>
      <c r="S354" s="18">
        <f>'MSCI World Indexes'!S345/'MSCI World Indexes'!S344-1</f>
        <v>1.3339143833480227E-2</v>
      </c>
      <c r="T354" s="18">
        <f>'MSCI World Indexes'!T345/'MSCI World Indexes'!T344-1</f>
        <v>4.1907412053324489E-2</v>
      </c>
      <c r="U354" s="18">
        <f>'MSCI World Indexes'!U345/'MSCI World Indexes'!U344-1</f>
        <v>-4.133995354221176E-2</v>
      </c>
      <c r="V354" s="18">
        <f>'MSCI World Indexes'!V345/'MSCI World Indexes'!V344-1</f>
        <v>-6.213046804526301E-2</v>
      </c>
      <c r="W354" s="18">
        <f>'MSCI World Indexes'!W345/'MSCI World Indexes'!W344-1</f>
        <v>-5.1123062693991916E-2</v>
      </c>
      <c r="X354" s="18">
        <f>'MSCI World Indexes'!X345/'MSCI World Indexes'!X344-1</f>
        <v>-3.8593010328291322E-2</v>
      </c>
      <c r="Y354" s="18">
        <f>'MSCI World Indexes'!Y345/'MSCI World Indexes'!Y344-1</f>
        <v>-8.5436624056676513E-2</v>
      </c>
      <c r="Z354" s="18">
        <f>'MSCI World Indexes'!Z345/'MSCI World Indexes'!Z344-1</f>
        <v>1.3443806679802606E-2</v>
      </c>
      <c r="AA354" s="18">
        <f>'MSCI World Indexes'!AA345/'MSCI World Indexes'!AA344-1</f>
        <v>-5.7579766896883267E-2</v>
      </c>
      <c r="AB354" s="18">
        <f>'MSCI World Indexes'!AB345/'MSCI World Indexes'!AB344-1</f>
        <v>-1.3484729047515298E-2</v>
      </c>
      <c r="AC354" s="18">
        <f>'MSCI World Indexes'!AC345/'MSCI World Indexes'!AC344-1</f>
        <v>-9.5426942619903365E-2</v>
      </c>
      <c r="AD354" s="18">
        <f>'MSCI World Indexes'!AD345/'MSCI World Indexes'!AD344-1</f>
        <v>-0.2280685883465603</v>
      </c>
      <c r="AE354" s="18">
        <f>'MSCI World Indexes'!AE345/'MSCI World Indexes'!AE344-1</f>
        <v>-0.18300113183695665</v>
      </c>
      <c r="AF354" s="18">
        <f>'MSCI World Indexes'!AF345/'MSCI World Indexes'!AF344-1</f>
        <v>-0.12882415819631032</v>
      </c>
      <c r="AG354" s="18">
        <f>'MSCI World Indexes'!AG345/'MSCI World Indexes'!AG344-1</f>
        <v>-0.27664367168801907</v>
      </c>
      <c r="AH354" s="18">
        <f>'MSCI World Indexes'!AH345/'MSCI World Indexes'!AH344-1</f>
        <v>-6.4209206492404358E-2</v>
      </c>
      <c r="AI354" s="18">
        <f>'MSCI World Indexes'!AI345/'MSCI World Indexes'!AI344-1</f>
        <v>2.880832858715987E-4</v>
      </c>
      <c r="AJ354" s="18">
        <f>'MSCI World Indexes'!AJ345/'MSCI World Indexes'!AJ344-1</f>
        <v>-0.13092827398568996</v>
      </c>
      <c r="AK354" s="18">
        <f>'MSCI World Indexes'!AK345/'MSCI World Indexes'!AK344-1</f>
        <v>-0.23659826946847962</v>
      </c>
      <c r="AL354" s="18">
        <f>'MSCI World Indexes'!AL345/'MSCI World Indexes'!AL344-1</f>
        <v>-0.21480296996425041</v>
      </c>
      <c r="AM354" s="18">
        <f>'MSCI World Indexes'!AM345/'MSCI World Indexes'!AM344-1</f>
        <v>-0.13034901976570989</v>
      </c>
      <c r="AN354" s="18">
        <f>'MSCI World Indexes'!AN345/'MSCI World Indexes'!AN344-1</f>
        <v>-0.16033013454447786</v>
      </c>
      <c r="AO354" s="18">
        <f>'MSCI World Indexes'!AO345/'MSCI World Indexes'!AO344-1</f>
        <v>4.9176406112036553E-2</v>
      </c>
      <c r="AP354" s="18">
        <f>'MSCI World Indexes'!AP345/'MSCI World Indexes'!AP344-1</f>
        <v>-0.17531019775106638</v>
      </c>
      <c r="AQ354" s="18">
        <f>'MSCI World Indexes'!AQ345/'MSCI World Indexes'!AQ344-1</f>
        <v>-0.24792206446263876</v>
      </c>
      <c r="AR354" s="18"/>
      <c r="AS354" s="18">
        <f>'MSCI World Indexes'!AS345/'MSCI World Indexes'!AS344-1</f>
        <v>-2.6634328274542485E-2</v>
      </c>
      <c r="AT354" s="18">
        <f>'MSCI World Indexes'!AT345/'MSCI World Indexes'!AT344-1</f>
        <v>-4.8376844892032533E-2</v>
      </c>
      <c r="AU354" s="18">
        <f>'MSCI World Indexes'!AU345/'MSCI World Indexes'!AU344-1</f>
        <v>2.2552460889195824E-2</v>
      </c>
      <c r="AV354" s="18">
        <f>'MSCI World Indexes'!AV345/'MSCI World Indexes'!AV344-1</f>
        <v>6.376095454548647E-3</v>
      </c>
      <c r="AW354" s="18">
        <f>'MSCI World Indexes'!AW345/'MSCI World Indexes'!AW344-1</f>
        <v>-5.959897222702204E-2</v>
      </c>
      <c r="AX354" s="18">
        <f>'MSCI World Indexes'!AX345/'MSCI World Indexes'!AX344-1</f>
        <v>-0.14375356158012986</v>
      </c>
      <c r="BB354">
        <f>'MSCI World Indexes'!AY345</f>
        <v>4.97</v>
      </c>
      <c r="BC354" s="25">
        <f t="shared" si="18"/>
        <v>4.0502141257032775E-3</v>
      </c>
      <c r="BD354">
        <v>0.41</v>
      </c>
      <c r="BF354">
        <f t="shared" si="19"/>
        <v>1.62275366217568E-2</v>
      </c>
    </row>
    <row r="355" spans="1:58" x14ac:dyDescent="0.2">
      <c r="A355" s="1">
        <v>36007</v>
      </c>
      <c r="B355" s="18">
        <f>'MSCI World Indexes'!B346/'MSCI World Indexes'!B345-1</f>
        <v>1.4881879920202623E-2</v>
      </c>
      <c r="C355" s="18">
        <f>'MSCI World Indexes'!C346/'MSCI World Indexes'!C345-1</f>
        <v>4.8218613985248515E-2</v>
      </c>
      <c r="D355" s="18">
        <f>'MSCI World Indexes'!D346/'MSCI World Indexes'!D345-1</f>
        <v>9.2007639756115589E-2</v>
      </c>
      <c r="E355">
        <v>2.9017335189168714E-2</v>
      </c>
      <c r="F355" s="18">
        <f>'MSCI World Indexes'!F346/'MSCI World Indexes'!F345-1</f>
        <v>0.11276472894905032</v>
      </c>
      <c r="G355" s="18">
        <f>'MSCI World Indexes'!G346/'MSCI World Indexes'!G345-1</f>
        <v>9.3131339046934603E-3</v>
      </c>
      <c r="H355" s="18">
        <f>'MSCI World Indexes'!H346/'MSCI World Indexes'!H345-1</f>
        <v>2.3125922559380729E-2</v>
      </c>
      <c r="I355" s="18">
        <f>'MSCI World Indexes'!I346/'MSCI World Indexes'!I345-1</f>
        <v>0.19223721037534225</v>
      </c>
      <c r="J355" s="18">
        <f>'MSCI World Indexes'!J346/'MSCI World Indexes'!J345-1</f>
        <v>-2.2920060529304065E-2</v>
      </c>
      <c r="K355" s="18">
        <f>'MSCI World Indexes'!K346/'MSCI World Indexes'!K345-1</f>
        <v>9.9301672567452037E-2</v>
      </c>
      <c r="L355" s="18">
        <f>'MSCI World Indexes'!L346/'MSCI World Indexes'!L345-1</f>
        <v>1.4119007033231323E-2</v>
      </c>
      <c r="M355" s="18">
        <f>'MSCI World Indexes'!M346/'MSCI World Indexes'!M345-1</f>
        <v>4.6797326438510201E-3</v>
      </c>
      <c r="N355" s="18">
        <f>'MSCI World Indexes'!N346/'MSCI World Indexes'!N345-1</f>
        <v>8.1647510734360829E-2</v>
      </c>
      <c r="O355" s="18">
        <f>'MSCI World Indexes'!O346/'MSCI World Indexes'!O345-1</f>
        <v>8.1372138887228829E-2</v>
      </c>
      <c r="P355" s="18">
        <f>'MSCI World Indexes'!P346/'MSCI World Indexes'!P345-1</f>
        <v>5.5866136881660866E-2</v>
      </c>
      <c r="Q355" s="18">
        <f>'MSCI World Indexes'!Q346/'MSCI World Indexes'!Q345-1</f>
        <v>-5.4953306343864528E-3</v>
      </c>
      <c r="R355" s="18">
        <f>'MSCI World Indexes'!R346/'MSCI World Indexes'!R345-1</f>
        <v>7.2484480011720143E-2</v>
      </c>
      <c r="S355" s="18">
        <f>'MSCI World Indexes'!S346/'MSCI World Indexes'!S345-1</f>
        <v>-2.2017446595069212E-2</v>
      </c>
      <c r="T355" s="18">
        <f>'MSCI World Indexes'!T346/'MSCI World Indexes'!T345-1</f>
        <v>-1.0942099511897618E-2</v>
      </c>
      <c r="U355" s="18">
        <f>'MSCI World Indexes'!U346/'MSCI World Indexes'!U345-1</f>
        <v>-7.2184717992387903E-2</v>
      </c>
      <c r="V355" s="18">
        <f>'MSCI World Indexes'!V346/'MSCI World Indexes'!V345-1</f>
        <v>-1.2981752983067807E-2</v>
      </c>
      <c r="W355" s="18">
        <f>'MSCI World Indexes'!W346/'MSCI World Indexes'!W345-1</f>
        <v>6.3990175690754603E-2</v>
      </c>
      <c r="X355" s="18">
        <f>'MSCI World Indexes'!X346/'MSCI World Indexes'!X345-1</f>
        <v>8.6375858204677192E-2</v>
      </c>
      <c r="Y355" s="18">
        <f>'MSCI World Indexes'!Y346/'MSCI World Indexes'!Y345-1</f>
        <v>6.0982510028189996E-2</v>
      </c>
      <c r="Z355" s="18">
        <f>'MSCI World Indexes'!Z346/'MSCI World Indexes'!Z345-1</f>
        <v>-1.3736440234626057E-2</v>
      </c>
      <c r="AA355" s="18">
        <f>'MSCI World Indexes'!AA346/'MSCI World Indexes'!AA345-1</f>
        <v>-7.8942780988074057E-2</v>
      </c>
      <c r="AB355" s="18">
        <f>'MSCI World Indexes'!AB346/'MSCI World Indexes'!AB345-1</f>
        <v>-1.9423995647664838E-2</v>
      </c>
      <c r="AC355" s="18">
        <f>'MSCI World Indexes'!AC346/'MSCI World Indexes'!AC345-1</f>
        <v>0.30848061378271008</v>
      </c>
      <c r="AD355" s="18">
        <f>'MSCI World Indexes'!AD346/'MSCI World Indexes'!AD345-1</f>
        <v>-0.10805109574592753</v>
      </c>
      <c r="AE355" s="18">
        <f>'MSCI World Indexes'!AE346/'MSCI World Indexes'!AE345-1</f>
        <v>-9.6628809175756225E-2</v>
      </c>
      <c r="AF355" s="18">
        <f>'MSCI World Indexes'!AF346/'MSCI World Indexes'!AF345-1</f>
        <v>-1.1551025609217724E-2</v>
      </c>
      <c r="AG355" s="18">
        <f>'MSCI World Indexes'!AG346/'MSCI World Indexes'!AG345-1</f>
        <v>4.8179341094872319E-2</v>
      </c>
      <c r="AH355" s="18">
        <f>'MSCI World Indexes'!AH346/'MSCI World Indexes'!AH345-1</f>
        <v>-1.7638816834898652E-2</v>
      </c>
      <c r="AI355" s="18">
        <f>'MSCI World Indexes'!AI346/'MSCI World Indexes'!AI345-1</f>
        <v>-8.0971123830206881E-3</v>
      </c>
      <c r="AJ355" s="18">
        <f>'MSCI World Indexes'!AJ346/'MSCI World Indexes'!AJ345-1</f>
        <v>8.1970151393851109E-2</v>
      </c>
      <c r="AK355" s="18">
        <f>'MSCI World Indexes'!AK346/'MSCI World Indexes'!AK345-1</f>
        <v>-1.7040376170675775E-2</v>
      </c>
      <c r="AL355" s="18">
        <f>'MSCI World Indexes'!AL346/'MSCI World Indexes'!AL345-1</f>
        <v>1.9917502237557283E-2</v>
      </c>
      <c r="AM355" s="18">
        <f>'MSCI World Indexes'!AM346/'MSCI World Indexes'!AM345-1</f>
        <v>-1.313474980326812E-2</v>
      </c>
      <c r="AN355" s="18">
        <f>'MSCI World Indexes'!AN346/'MSCI World Indexes'!AN345-1</f>
        <v>-0.18091139093261988</v>
      </c>
      <c r="AO355" s="18">
        <f>'MSCI World Indexes'!AO346/'MSCI World Indexes'!AO345-1</f>
        <v>2.6706686621367881E-2</v>
      </c>
      <c r="AP355" s="18">
        <f>'MSCI World Indexes'!AP346/'MSCI World Indexes'!AP345-1</f>
        <v>0.26796943873053181</v>
      </c>
      <c r="AQ355" s="18">
        <f>'MSCI World Indexes'!AQ346/'MSCI World Indexes'!AQ345-1</f>
        <v>-2.0256862528938324E-2</v>
      </c>
      <c r="AR355" s="18"/>
      <c r="AS355" s="18">
        <f>'MSCI World Indexes'!AS346/'MSCI World Indexes'!AS345-1</f>
        <v>5.0295630807051239E-4</v>
      </c>
      <c r="AT355" s="18">
        <f>'MSCI World Indexes'!AT346/'MSCI World Indexes'!AT345-1</f>
        <v>-1.6275407344767845E-2</v>
      </c>
      <c r="AU355" s="18">
        <f>'MSCI World Indexes'!AU346/'MSCI World Indexes'!AU345-1</f>
        <v>-2.7594159543241625E-3</v>
      </c>
      <c r="AV355" s="18">
        <f>'MSCI World Indexes'!AV346/'MSCI World Indexes'!AV345-1</f>
        <v>8.9603415691563715E-3</v>
      </c>
      <c r="AW355" s="18">
        <f>'MSCI World Indexes'!AW346/'MSCI World Indexes'!AW345-1</f>
        <v>4.3391280428204615E-2</v>
      </c>
      <c r="AX355" s="18">
        <f>'MSCI World Indexes'!AX346/'MSCI World Indexes'!AX345-1</f>
        <v>-5.2017992105503064E-3</v>
      </c>
      <c r="BB355">
        <f>'MSCI World Indexes'!AY346</f>
        <v>4.97</v>
      </c>
      <c r="BC355" s="25">
        <f t="shared" si="18"/>
        <v>4.0502141257032775E-3</v>
      </c>
      <c r="BD355">
        <v>0.4</v>
      </c>
      <c r="BF355">
        <f t="shared" si="19"/>
        <v>0</v>
      </c>
    </row>
    <row r="356" spans="1:58" x14ac:dyDescent="0.2">
      <c r="A356" s="1">
        <v>36038</v>
      </c>
      <c r="B356" s="18">
        <f>'MSCI World Indexes'!B347/'MSCI World Indexes'!B346-1</f>
        <v>-0.1775192534234572</v>
      </c>
      <c r="C356" s="18">
        <f>'MSCI World Indexes'!C347/'MSCI World Indexes'!C346-1</f>
        <v>-7.5466009930605149E-2</v>
      </c>
      <c r="D356" s="18">
        <f>'MSCI World Indexes'!D347/'MSCI World Indexes'!D346-1</f>
        <v>-0.27674817530523699</v>
      </c>
      <c r="E356">
        <v>-0.11312731760318451</v>
      </c>
      <c r="F356" s="18">
        <f>'MSCI World Indexes'!F347/'MSCI World Indexes'!F346-1</f>
        <v>-0.19606259885124444</v>
      </c>
      <c r="G356" s="18">
        <f>'MSCI World Indexes'!G347/'MSCI World Indexes'!G346-1</f>
        <v>-0.11543309470630092</v>
      </c>
      <c r="H356" s="18">
        <f>'MSCI World Indexes'!H347/'MSCI World Indexes'!H346-1</f>
        <v>-0.16498167789497531</v>
      </c>
      <c r="I356" s="18">
        <f>'MSCI World Indexes'!I347/'MSCI World Indexes'!I346-1</f>
        <v>-0.2260543042924269</v>
      </c>
      <c r="J356" s="18">
        <f>'MSCI World Indexes'!J347/'MSCI World Indexes'!J346-1</f>
        <v>-0.14152966036179959</v>
      </c>
      <c r="K356" s="18">
        <f>'MSCI World Indexes'!K347/'MSCI World Indexes'!K346-1</f>
        <v>-0.14245955857038461</v>
      </c>
      <c r="L356" s="18">
        <f>'MSCI World Indexes'!L347/'MSCI World Indexes'!L346-1</f>
        <v>-0.2789653264899643</v>
      </c>
      <c r="M356" s="18">
        <f>'MSCI World Indexes'!M347/'MSCI World Indexes'!M346-1</f>
        <v>-0.12431595773608528</v>
      </c>
      <c r="N356" s="18">
        <f>'MSCI World Indexes'!N347/'MSCI World Indexes'!N346-1</f>
        <v>-0.34936867020060125</v>
      </c>
      <c r="O356" s="18">
        <f>'MSCI World Indexes'!O347/'MSCI World Indexes'!O346-1</f>
        <v>-0.13780354359864266</v>
      </c>
      <c r="P356" s="18">
        <f>'MSCI World Indexes'!P347/'MSCI World Indexes'!P346-1</f>
        <v>-0.2174680387109007</v>
      </c>
      <c r="Q356" s="18">
        <f>'MSCI World Indexes'!Q347/'MSCI World Indexes'!Q346-1</f>
        <v>-0.15383107330685686</v>
      </c>
      <c r="R356" s="18">
        <f>'MSCI World Indexes'!R347/'MSCI World Indexes'!R346-1</f>
        <v>-0.15722590017682869</v>
      </c>
      <c r="S356" s="18">
        <f>'MSCI World Indexes'!S347/'MSCI World Indexes'!S346-1</f>
        <v>-7.4556397219051496E-2</v>
      </c>
      <c r="T356" s="18">
        <f>'MSCI World Indexes'!T347/'MSCI World Indexes'!T346-1</f>
        <v>-0.14026120044416146</v>
      </c>
      <c r="U356" s="18">
        <f>'MSCI World Indexes'!U347/'MSCI World Indexes'!U346-1</f>
        <v>-0.21912351993274015</v>
      </c>
      <c r="V356" s="18">
        <f>'MSCI World Indexes'!V347/'MSCI World Indexes'!V346-1</f>
        <v>-0.34263097604278803</v>
      </c>
      <c r="W356" s="18">
        <f>'MSCI World Indexes'!W347/'MSCI World Indexes'!W346-1</f>
        <v>-0.31905248359463101</v>
      </c>
      <c r="X356" s="18">
        <f>'MSCI World Indexes'!X347/'MSCI World Indexes'!X346-1</f>
        <v>-0.3900334088360925</v>
      </c>
      <c r="Y356" s="18">
        <f>'MSCI World Indexes'!Y347/'MSCI World Indexes'!Y346-1</f>
        <v>-0.29107880623262994</v>
      </c>
      <c r="Z356" s="18">
        <f>'MSCI World Indexes'!Z347/'MSCI World Indexes'!Z346-1</f>
        <v>-0.11462421941961543</v>
      </c>
      <c r="AA356" s="18">
        <f>'MSCI World Indexes'!AA347/'MSCI World Indexes'!AA346-1</f>
        <v>-7.1961619075139205E-2</v>
      </c>
      <c r="AB356" s="18">
        <f>'MSCI World Indexes'!AB347/'MSCI World Indexes'!AB346-1</f>
        <v>-0.12195608263330826</v>
      </c>
      <c r="AC356" s="18">
        <f>'MSCI World Indexes'!AC347/'MSCI World Indexes'!AC346-1</f>
        <v>-0.16535086800829268</v>
      </c>
      <c r="AD356" s="18">
        <f>'MSCI World Indexes'!AD347/'MSCI World Indexes'!AD346-1</f>
        <v>-0.27964310029741635</v>
      </c>
      <c r="AE356" s="18">
        <f>'MSCI World Indexes'!AE347/'MSCI World Indexes'!AE346-1</f>
        <v>-0.27144720725744609</v>
      </c>
      <c r="AF356" s="18">
        <f>'MSCI World Indexes'!AF347/'MSCI World Indexes'!AF346-1</f>
        <v>-0.19940579604973896</v>
      </c>
      <c r="AG356" s="18">
        <f>'MSCI World Indexes'!AG347/'MSCI World Indexes'!AG346-1</f>
        <v>-0.25678162083692035</v>
      </c>
      <c r="AH356" s="18">
        <f>'MSCI World Indexes'!AH347/'MSCI World Indexes'!AH346-1</f>
        <v>-0.17017003280897192</v>
      </c>
      <c r="AI356" s="18">
        <f>'MSCI World Indexes'!AI347/'MSCI World Indexes'!AI346-1</f>
        <v>-0.13715595871003905</v>
      </c>
      <c r="AJ356" s="18">
        <f>'MSCI World Indexes'!AJ347/'MSCI World Indexes'!AJ346-1</f>
        <v>-0.20406630664060355</v>
      </c>
      <c r="AK356" s="18">
        <f>'MSCI World Indexes'!AK347/'MSCI World Indexes'!AK346-1</f>
        <v>-0.30843991117963721</v>
      </c>
      <c r="AL356" s="18">
        <f>'MSCI World Indexes'!AL347/'MSCI World Indexes'!AL346-1</f>
        <v>-0.60571548484328197</v>
      </c>
      <c r="AM356" s="18">
        <f>'MSCI World Indexes'!AM347/'MSCI World Indexes'!AM346-1</f>
        <v>-8.5017062044865588E-2</v>
      </c>
      <c r="AN356" s="18">
        <f>'MSCI World Indexes'!AN347/'MSCI World Indexes'!AN346-1</f>
        <v>-0.27671660867712844</v>
      </c>
      <c r="AO356" s="18">
        <f>'MSCI World Indexes'!AO347/'MSCI World Indexes'!AO346-1</f>
        <v>-0.39152449980820092</v>
      </c>
      <c r="AP356" s="18">
        <f>'MSCI World Indexes'!AP347/'MSCI World Indexes'!AP346-1</f>
        <v>-0.23584555841386812</v>
      </c>
      <c r="AQ356" s="18">
        <f>'MSCI World Indexes'!AQ347/'MSCI World Indexes'!AQ346-1</f>
        <v>4.8862133955948073E-2</v>
      </c>
      <c r="AR356" s="18"/>
      <c r="AS356" s="18">
        <f>'MSCI World Indexes'!AS347/'MSCI World Indexes'!AS346-1</f>
        <v>7.0616406552797217E-2</v>
      </c>
      <c r="AT356" s="18">
        <f>'MSCI World Indexes'!AT347/'MSCI World Indexes'!AT346-1</f>
        <v>-0.11452331267324878</v>
      </c>
      <c r="AU356" s="18">
        <f>'MSCI World Indexes'!AU347/'MSCI World Indexes'!AU346-1</f>
        <v>-0.13451878149991547</v>
      </c>
      <c r="AV356" s="18">
        <f>'MSCI World Indexes'!AV347/'MSCI World Indexes'!AV346-1</f>
        <v>-0.12507200768661675</v>
      </c>
      <c r="AW356" s="18">
        <f>'MSCI World Indexes'!AW347/'MSCI World Indexes'!AW346-1</f>
        <v>-0.35379031653008997</v>
      </c>
      <c r="AX356" s="18">
        <f>'MSCI World Indexes'!AX347/'MSCI World Indexes'!AX346-1</f>
        <v>-0.17989295930608107</v>
      </c>
      <c r="BB356">
        <f>'MSCI World Indexes'!AY347</f>
        <v>4.7700000000000005</v>
      </c>
      <c r="BC356" s="25">
        <f t="shared" si="18"/>
        <v>3.8906561432301423E-3</v>
      </c>
      <c r="BD356">
        <v>0.43</v>
      </c>
      <c r="BF356">
        <f t="shared" si="19"/>
        <v>-4.1073535208287382E-2</v>
      </c>
    </row>
    <row r="357" spans="1:58" x14ac:dyDescent="0.2">
      <c r="A357" s="1">
        <v>36068</v>
      </c>
      <c r="B357" s="18">
        <f>'MSCI World Indexes'!B348/'MSCI World Indexes'!B347-1</f>
        <v>-0.10671197638325958</v>
      </c>
      <c r="C357" s="18">
        <f>'MSCI World Indexes'!C348/'MSCI World Indexes'!C347-1</f>
        <v>-2.1323730617464287E-2</v>
      </c>
      <c r="D357" s="18">
        <f>'MSCI World Indexes'!D348/'MSCI World Indexes'!D347-1</f>
        <v>3.3344184532390742E-2</v>
      </c>
      <c r="E357">
        <v>-4.5479301019808238E-2</v>
      </c>
      <c r="F357" s="18">
        <f>'MSCI World Indexes'!F348/'MSCI World Indexes'!F347-1</f>
        <v>5.3080271010006008E-2</v>
      </c>
      <c r="G357" s="18">
        <f>'MSCI World Indexes'!G348/'MSCI World Indexes'!G347-1</f>
        <v>-6.6542445072670597E-2</v>
      </c>
      <c r="H357" s="18">
        <f>'MSCI World Indexes'!H348/'MSCI World Indexes'!H347-1</f>
        <v>-1.3952591522202074E-2</v>
      </c>
      <c r="I357" s="18">
        <f>'MSCI World Indexes'!I348/'MSCI World Indexes'!I347-1</f>
        <v>3.1674485634562988E-2</v>
      </c>
      <c r="J357" s="18">
        <f>'MSCI World Indexes'!J348/'MSCI World Indexes'!J347-1</f>
        <v>2.4965629859097227E-2</v>
      </c>
      <c r="K357" s="18">
        <f>'MSCI World Indexes'!K348/'MSCI World Indexes'!K347-1</f>
        <v>-4.6832141441821795E-2</v>
      </c>
      <c r="L357" s="18">
        <f>'MSCI World Indexes'!L348/'MSCI World Indexes'!L347-1</f>
        <v>-4.1271441493993533E-2</v>
      </c>
      <c r="M357" s="18">
        <f>'MSCI World Indexes'!M348/'MSCI World Indexes'!M347-1</f>
        <v>-6.0004350425199804E-2</v>
      </c>
      <c r="N357" s="18">
        <f>'MSCI World Indexes'!N348/'MSCI World Indexes'!N347-1</f>
        <v>3.9867859663762273E-2</v>
      </c>
      <c r="O357" s="18">
        <f>'MSCI World Indexes'!O348/'MSCI World Indexes'!O347-1</f>
        <v>-9.111537007005921E-2</v>
      </c>
      <c r="P357" s="18">
        <f>'MSCI World Indexes'!P348/'MSCI World Indexes'!P347-1</f>
        <v>-2.1245728487107929E-2</v>
      </c>
      <c r="Q357" s="18">
        <f>'MSCI World Indexes'!Q348/'MSCI World Indexes'!Q347-1</f>
        <v>-8.8181943502300575E-2</v>
      </c>
      <c r="R357" s="18">
        <f>'MSCI World Indexes'!R348/'MSCI World Indexes'!R347-1</f>
        <v>-8.750982632726334E-2</v>
      </c>
      <c r="S357" s="18">
        <f>'MSCI World Indexes'!S348/'MSCI World Indexes'!S347-1</f>
        <v>-2.2656901246901673E-2</v>
      </c>
      <c r="T357" s="18">
        <f>'MSCI World Indexes'!T348/'MSCI World Indexes'!T347-1</f>
        <v>6.4477464176784682E-2</v>
      </c>
      <c r="U357" s="18">
        <f>'MSCI World Indexes'!U348/'MSCI World Indexes'!U347-1</f>
        <v>2.4382146974774477E-2</v>
      </c>
      <c r="V357" s="18">
        <f>'MSCI World Indexes'!V348/'MSCI World Indexes'!V347-1</f>
        <v>0.19027907564402313</v>
      </c>
      <c r="W357" s="18">
        <f>'MSCI World Indexes'!W348/'MSCI World Indexes'!W347-1</f>
        <v>0.14753987776108768</v>
      </c>
      <c r="X357" s="18">
        <f>'MSCI World Indexes'!X348/'MSCI World Indexes'!X347-1</f>
        <v>3.6501986028036892E-2</v>
      </c>
      <c r="Y357" s="18">
        <f>'MSCI World Indexes'!Y348/'MSCI World Indexes'!Y347-1</f>
        <v>6.2689187010800396E-2</v>
      </c>
      <c r="Z357" s="18">
        <f>'MSCI World Indexes'!Z348/'MSCI World Indexes'!Z347-1</f>
        <v>-2.7991675683569861E-2</v>
      </c>
      <c r="AA357" s="18">
        <f>'MSCI World Indexes'!AA348/'MSCI World Indexes'!AA347-1</f>
        <v>0.15892149607566664</v>
      </c>
      <c r="AB357" s="18">
        <f>'MSCI World Indexes'!AB348/'MSCI World Indexes'!AB347-1</f>
        <v>-3.2423359826232789E-2</v>
      </c>
      <c r="AC357" s="18">
        <f>'MSCI World Indexes'!AC348/'MSCI World Indexes'!AC347-1</f>
        <v>-2.496424718368162E-2</v>
      </c>
      <c r="AD357" s="18">
        <f>'MSCI World Indexes'!AD348/'MSCI World Indexes'!AD347-1</f>
        <v>-6.8497239218027195E-2</v>
      </c>
      <c r="AE357" s="18">
        <f>'MSCI World Indexes'!AE348/'MSCI World Indexes'!AE347-1</f>
        <v>0.13019053607063769</v>
      </c>
      <c r="AF357" s="18">
        <f>'MSCI World Indexes'!AF348/'MSCI World Indexes'!AF347-1</f>
        <v>0.12995175676194459</v>
      </c>
      <c r="AG357" s="18">
        <f>'MSCI World Indexes'!AG348/'MSCI World Indexes'!AG347-1</f>
        <v>0.36373753662358888</v>
      </c>
      <c r="AH357" s="18">
        <f>'MSCI World Indexes'!AH348/'MSCI World Indexes'!AH347-1</f>
        <v>8.3724193225095167E-2</v>
      </c>
      <c r="AI357" s="18">
        <f>'MSCI World Indexes'!AI348/'MSCI World Indexes'!AI347-1</f>
        <v>6.410613444728086E-2</v>
      </c>
      <c r="AJ357" s="18">
        <f>'MSCI World Indexes'!AJ348/'MSCI World Indexes'!AJ347-1</f>
        <v>-6.2480054390809059E-2</v>
      </c>
      <c r="AK357" s="18">
        <f>'MSCI World Indexes'!AK348/'MSCI World Indexes'!AK347-1</f>
        <v>0.16835626357711808</v>
      </c>
      <c r="AL357" s="18">
        <f>'MSCI World Indexes'!AL348/'MSCI World Indexes'!AL347-1</f>
        <v>-0.38307205986710524</v>
      </c>
      <c r="AM357" s="18">
        <f>'MSCI World Indexes'!AM348/'MSCI World Indexes'!AM347-1</f>
        <v>4.8893331795404116E-2</v>
      </c>
      <c r="AN357" s="18">
        <f>'MSCI World Indexes'!AN348/'MSCI World Indexes'!AN347-1</f>
        <v>0.43167092087178482</v>
      </c>
      <c r="AO357" s="18">
        <f>'MSCI World Indexes'!AO348/'MSCI World Indexes'!AO347-1</f>
        <v>-0.15826321238021923</v>
      </c>
      <c r="AP357" s="18">
        <f>'MSCI World Indexes'!AP348/'MSCI World Indexes'!AP347-1</f>
        <v>-0.26150580028811887</v>
      </c>
      <c r="AQ357" s="18">
        <f>'MSCI World Indexes'!AQ348/'MSCI World Indexes'!AQ347-1</f>
        <v>0.14997586225392912</v>
      </c>
      <c r="AR357" s="18"/>
      <c r="AS357" s="18">
        <f>'MSCI World Indexes'!AS348/'MSCI World Indexes'!AS347-1</f>
        <v>-4.6596151157914933E-3</v>
      </c>
      <c r="AT357" s="18">
        <f>'MSCI World Indexes'!AT348/'MSCI World Indexes'!AT347-1</f>
        <v>7.5342947590573361E-2</v>
      </c>
      <c r="AU357" s="18">
        <f>'MSCI World Indexes'!AU348/'MSCI World Indexes'!AU347-1</f>
        <v>1.6328172687420262E-2</v>
      </c>
      <c r="AV357" s="18">
        <f>'MSCI World Indexes'!AV348/'MSCI World Indexes'!AV347-1</f>
        <v>-3.2036003027858584E-2</v>
      </c>
      <c r="AW357" s="18">
        <f>'MSCI World Indexes'!AW348/'MSCI World Indexes'!AW347-1</f>
        <v>9.8685939765117192E-2</v>
      </c>
      <c r="AX357" s="18">
        <f>'MSCI World Indexes'!AX348/'MSCI World Indexes'!AX347-1</f>
        <v>4.6891701828410515E-2</v>
      </c>
      <c r="BB357">
        <f>'MSCI World Indexes'!AY348</f>
        <v>4.26</v>
      </c>
      <c r="BC357" s="25">
        <f t="shared" si="18"/>
        <v>3.4825160297176083E-3</v>
      </c>
      <c r="BD357">
        <v>0.46</v>
      </c>
      <c r="BF357">
        <f t="shared" si="19"/>
        <v>-0.11307714461897089</v>
      </c>
    </row>
    <row r="358" spans="1:58" x14ac:dyDescent="0.2">
      <c r="A358" s="1">
        <v>36098</v>
      </c>
      <c r="B358" s="18">
        <f>'MSCI World Indexes'!B349/'MSCI World Indexes'!B348-1</f>
        <v>0.12186364693617091</v>
      </c>
      <c r="C358" s="18">
        <f>'MSCI World Indexes'!C349/'MSCI World Indexes'!C348-1</f>
        <v>6.8343087340903441E-2</v>
      </c>
      <c r="D358" s="18">
        <f>'MSCI World Indexes'!D349/'MSCI World Indexes'!D348-1</f>
        <v>0.11087608760876089</v>
      </c>
      <c r="E358">
        <v>7.5103960824621341E-2</v>
      </c>
      <c r="F358" s="18">
        <f>'MSCI World Indexes'!F349/'MSCI World Indexes'!F348-1</f>
        <v>0.12033692766543225</v>
      </c>
      <c r="G358" s="18">
        <f>'MSCI World Indexes'!G349/'MSCI World Indexes'!G348-1</f>
        <v>0.10218714030522724</v>
      </c>
      <c r="H358" s="18">
        <f>'MSCI World Indexes'!H349/'MSCI World Indexes'!H348-1</f>
        <v>4.0855509325781192E-2</v>
      </c>
      <c r="I358" s="18">
        <f>'MSCI World Indexes'!I349/'MSCI World Indexes'!I348-1</f>
        <v>1.8678640505900734E-2</v>
      </c>
      <c r="J358" s="18">
        <f>'MSCI World Indexes'!J349/'MSCI World Indexes'!J348-1</f>
        <v>5.4742206147222916E-2</v>
      </c>
      <c r="K358" s="18">
        <f>'MSCI World Indexes'!K349/'MSCI World Indexes'!K348-1</f>
        <v>6.3904891304347844E-2</v>
      </c>
      <c r="L358" s="18">
        <f>'MSCI World Indexes'!L349/'MSCI World Indexes'!L348-1</f>
        <v>0.1662402823505551</v>
      </c>
      <c r="M358" s="18">
        <f>'MSCI World Indexes'!M349/'MSCI World Indexes'!M348-1</f>
        <v>5.5022019361207652E-2</v>
      </c>
      <c r="N358" s="18">
        <f>'MSCI World Indexes'!N349/'MSCI World Indexes'!N348-1</f>
        <v>9.1485701408698494E-2</v>
      </c>
      <c r="O358" s="18">
        <f>'MSCI World Indexes'!O349/'MSCI World Indexes'!O348-1</f>
        <v>0.16315692967361572</v>
      </c>
      <c r="P358" s="18">
        <f>'MSCI World Indexes'!P349/'MSCI World Indexes'!P348-1</f>
        <v>0.1601753311263534</v>
      </c>
      <c r="Q358" s="18">
        <f>'MSCI World Indexes'!Q349/'MSCI World Indexes'!Q348-1</f>
        <v>6.268420902944194E-2</v>
      </c>
      <c r="R358" s="18">
        <f>'MSCI World Indexes'!R349/'MSCI World Indexes'!R348-1</f>
        <v>0.14425209312322318</v>
      </c>
      <c r="S358" s="18">
        <f>'MSCI World Indexes'!S349/'MSCI World Indexes'!S348-1</f>
        <v>5.8647457929951408E-2</v>
      </c>
      <c r="T358" s="18">
        <f>'MSCI World Indexes'!T349/'MSCI World Indexes'!T348-1</f>
        <v>7.6219292411881412E-2</v>
      </c>
      <c r="U358" s="18">
        <f>'MSCI World Indexes'!U349/'MSCI World Indexes'!U348-1</f>
        <v>9.9858108818274172E-2</v>
      </c>
      <c r="V358" s="18">
        <f>'MSCI World Indexes'!V349/'MSCI World Indexes'!V348-1</f>
        <v>0.11995215954665084</v>
      </c>
      <c r="W358" s="18">
        <f>'MSCI World Indexes'!W349/'MSCI World Indexes'!W348-1</f>
        <v>0.1371248506605709</v>
      </c>
      <c r="X358" s="18">
        <f>'MSCI World Indexes'!X349/'MSCI World Indexes'!X348-1</f>
        <v>3.9082791115099935E-2</v>
      </c>
      <c r="Y358" s="18">
        <f>'MSCI World Indexes'!Y349/'MSCI World Indexes'!Y348-1</f>
        <v>7.8582444253425754E-2</v>
      </c>
      <c r="Z358" s="18">
        <f>'MSCI World Indexes'!Z349/'MSCI World Indexes'!Z348-1</f>
        <v>0.16688150747105346</v>
      </c>
      <c r="AA358" s="18">
        <f>'MSCI World Indexes'!AA349/'MSCI World Indexes'!AA348-1</f>
        <v>0.3280877690355084</v>
      </c>
      <c r="AB358" s="18">
        <f>'MSCI World Indexes'!AB349/'MSCI World Indexes'!AB348-1</f>
        <v>-6.1652432118039613E-2</v>
      </c>
      <c r="AC358" s="18">
        <f>'MSCI World Indexes'!AC349/'MSCI World Indexes'!AC348-1</f>
        <v>0.31750810560444642</v>
      </c>
      <c r="AD358" s="18">
        <f>'MSCI World Indexes'!AD349/'MSCI World Indexes'!AD348-1</f>
        <v>0.10153440848730799</v>
      </c>
      <c r="AE358" s="18">
        <f>'MSCI World Indexes'!AE349/'MSCI World Indexes'!AE348-1</f>
        <v>0.43349619650005455</v>
      </c>
      <c r="AF358" s="18">
        <f>'MSCI World Indexes'!AF349/'MSCI World Indexes'!AF348-1</f>
        <v>0.23492228272666349</v>
      </c>
      <c r="AG358" s="18">
        <f>'MSCI World Indexes'!AG349/'MSCI World Indexes'!AG348-1</f>
        <v>0.38596695756445287</v>
      </c>
      <c r="AH358" s="18">
        <f>'MSCI World Indexes'!AH349/'MSCI World Indexes'!AH348-1</f>
        <v>0.1284748552721624</v>
      </c>
      <c r="AI358" s="18">
        <f>'MSCI World Indexes'!AI349/'MSCI World Indexes'!AI348-1</f>
        <v>8.3827068051789189E-2</v>
      </c>
      <c r="AJ358" s="18">
        <f>'MSCI World Indexes'!AJ349/'MSCI World Indexes'!AJ348-1</f>
        <v>0.12943997158418208</v>
      </c>
      <c r="AK358" s="18">
        <f>'MSCI World Indexes'!AK349/'MSCI World Indexes'!AK348-1</f>
        <v>0.19396375972469126</v>
      </c>
      <c r="AL358" s="18">
        <f>'MSCI World Indexes'!AL349/'MSCI World Indexes'!AL348-1</f>
        <v>0.54674265397887689</v>
      </c>
      <c r="AM358" s="18">
        <f>'MSCI World Indexes'!AM349/'MSCI World Indexes'!AM348-1</f>
        <v>-7.6696561667603413E-2</v>
      </c>
      <c r="AN358" s="18">
        <f>'MSCI World Indexes'!AN349/'MSCI World Indexes'!AN348-1</f>
        <v>9.956799012548867E-2</v>
      </c>
      <c r="AO358" s="18">
        <f>'MSCI World Indexes'!AO349/'MSCI World Indexes'!AO348-1</f>
        <v>-4.2406754807123859E-2</v>
      </c>
      <c r="AP358" s="18">
        <f>'MSCI World Indexes'!AP349/'MSCI World Indexes'!AP348-1</f>
        <v>0.55587268993839833</v>
      </c>
      <c r="AQ358" s="18">
        <f>'MSCI World Indexes'!AQ349/'MSCI World Indexes'!AQ348-1</f>
        <v>-0.29530295256308592</v>
      </c>
      <c r="AR358" s="18"/>
      <c r="AS358" s="18">
        <f>'MSCI World Indexes'!AS349/'MSCI World Indexes'!AS348-1</f>
        <v>-3.6421515846636332E-2</v>
      </c>
      <c r="AT358" s="18">
        <f>'MSCI World Indexes'!AT349/'MSCI World Indexes'!AT348-1</f>
        <v>-8.7321732304069144E-2</v>
      </c>
      <c r="AU358" s="18">
        <f>'MSCI World Indexes'!AU349/'MSCI World Indexes'!AU348-1</f>
        <v>8.9054623459013271E-2</v>
      </c>
      <c r="AV358" s="18">
        <f>'MSCI World Indexes'!AV349/'MSCI World Indexes'!AV348-1</f>
        <v>0.10280619316684536</v>
      </c>
      <c r="AW358" s="18">
        <f>'MSCI World Indexes'!AW349/'MSCI World Indexes'!AW348-1</f>
        <v>7.634977059844017E-2</v>
      </c>
      <c r="AX358" s="18">
        <f>'MSCI World Indexes'!AX349/'MSCI World Indexes'!AX348-1</f>
        <v>0.13207226088436297</v>
      </c>
      <c r="BB358">
        <f>'MSCI World Indexes'!AY349</f>
        <v>4.2300000000000004</v>
      </c>
      <c r="BC358" s="25">
        <f t="shared" si="18"/>
        <v>3.4584508349766452E-3</v>
      </c>
      <c r="BD358">
        <v>0.32</v>
      </c>
      <c r="BF358">
        <f t="shared" si="19"/>
        <v>-7.0671672230924187E-3</v>
      </c>
    </row>
    <row r="359" spans="1:58" x14ac:dyDescent="0.2">
      <c r="A359" s="1">
        <v>36129</v>
      </c>
      <c r="B359" s="18">
        <f>'MSCI World Indexes'!B350/'MSCI World Indexes'!B349-1</f>
        <v>-5.2238688160205937E-2</v>
      </c>
      <c r="C359" s="18">
        <f>'MSCI World Indexes'!C350/'MSCI World Indexes'!C349-1</f>
        <v>3.0994312993690487E-2</v>
      </c>
      <c r="D359" s="18">
        <f>'MSCI World Indexes'!D350/'MSCI World Indexes'!D349-1</f>
        <v>-2.4672185385747669E-2</v>
      </c>
      <c r="E359">
        <v>-4.8919091129689063E-2</v>
      </c>
      <c r="F359" s="18">
        <f>'MSCI World Indexes'!F350/'MSCI World Indexes'!F349-1</f>
        <v>6.8452955597292142E-2</v>
      </c>
      <c r="G359" s="18">
        <f>'MSCI World Indexes'!G350/'MSCI World Indexes'!G349-1</f>
        <v>6.1845472602916285E-2</v>
      </c>
      <c r="H359" s="18">
        <f>'MSCI World Indexes'!H350/'MSCI World Indexes'!H349-1</f>
        <v>5.086077391308863E-2</v>
      </c>
      <c r="I359" s="18">
        <f>'MSCI World Indexes'!I350/'MSCI World Indexes'!I349-1</f>
        <v>0.14623357153116934</v>
      </c>
      <c r="J359" s="18">
        <f>'MSCI World Indexes'!J350/'MSCI World Indexes'!J349-1</f>
        <v>5.24508048102581E-2</v>
      </c>
      <c r="K359" s="18">
        <f>'MSCI World Indexes'!K350/'MSCI World Indexes'!K349-1</f>
        <v>0.10218713363659826</v>
      </c>
      <c r="L359" s="18">
        <f>'MSCI World Indexes'!L350/'MSCI World Indexes'!L349-1</f>
        <v>-6.9463858889043273E-2</v>
      </c>
      <c r="M359" s="18">
        <f>'MSCI World Indexes'!M350/'MSCI World Indexes'!M349-1</f>
        <v>5.0704122621013648E-2</v>
      </c>
      <c r="N359" s="18">
        <f>'MSCI World Indexes'!N350/'MSCI World Indexes'!N349-1</f>
        <v>-6.3997462056741172E-2</v>
      </c>
      <c r="O359" s="18">
        <f>'MSCI World Indexes'!O350/'MSCI World Indexes'!O349-1</f>
        <v>-3.4268876075449817E-2</v>
      </c>
      <c r="P359" s="18">
        <f>'MSCI World Indexes'!P350/'MSCI World Indexes'!P349-1</f>
        <v>6.9135984854702626E-2</v>
      </c>
      <c r="Q359" s="18">
        <f>'MSCI World Indexes'!Q350/'MSCI World Indexes'!Q349-1</f>
        <v>9.3909906635917473E-2</v>
      </c>
      <c r="R359" s="18">
        <f>'MSCI World Indexes'!R350/'MSCI World Indexes'!R349-1</f>
        <v>4.8614935389265312E-2</v>
      </c>
      <c r="S359" s="18">
        <f>'MSCI World Indexes'!S350/'MSCI World Indexes'!S349-1</f>
        <v>4.2519304547727677E-2</v>
      </c>
      <c r="T359" s="18">
        <f>'MSCI World Indexes'!T350/'MSCI World Indexes'!T349-1</f>
        <v>6.6821200362654043E-2</v>
      </c>
      <c r="U359" s="18">
        <f>'MSCI World Indexes'!U350/'MSCI World Indexes'!U349-1</f>
        <v>3.5429590755974516E-2</v>
      </c>
      <c r="V359" s="18">
        <f>'MSCI World Indexes'!V350/'MSCI World Indexes'!V349-1</f>
        <v>-6.1602056999146115E-2</v>
      </c>
      <c r="W359" s="18">
        <f>'MSCI World Indexes'!W350/'MSCI World Indexes'!W349-1</f>
        <v>3.2567835094481579E-2</v>
      </c>
      <c r="X359" s="18">
        <f>'MSCI World Indexes'!X350/'MSCI World Indexes'!X349-1</f>
        <v>0.17319256036026998</v>
      </c>
      <c r="Y359" s="18">
        <f>'MSCI World Indexes'!Y350/'MSCI World Indexes'!Y349-1</f>
        <v>0.16163977911776017</v>
      </c>
      <c r="Z359" s="18">
        <f>'MSCI World Indexes'!Z350/'MSCI World Indexes'!Z349-1</f>
        <v>4.5064611077647809E-2</v>
      </c>
      <c r="AA359" s="18">
        <f>'MSCI World Indexes'!AA350/'MSCI World Indexes'!AA349-1</f>
        <v>-4.827714044446374E-3</v>
      </c>
      <c r="AB359" s="18">
        <f>'MSCI World Indexes'!AB350/'MSCI World Indexes'!AB349-1</f>
        <v>7.0313944257766936E-2</v>
      </c>
      <c r="AC359" s="18">
        <f>'MSCI World Indexes'!AC350/'MSCI World Indexes'!AC349-1</f>
        <v>0.18730102927677206</v>
      </c>
      <c r="AD359" s="18">
        <f>'MSCI World Indexes'!AD350/'MSCI World Indexes'!AD349-1</f>
        <v>0.25826573155360211</v>
      </c>
      <c r="AE359" s="18">
        <f>'MSCI World Indexes'!AE350/'MSCI World Indexes'!AE349-1</f>
        <v>0.14095831066003539</v>
      </c>
      <c r="AF359" s="18">
        <f>'MSCI World Indexes'!AF350/'MSCI World Indexes'!AF349-1</f>
        <v>0.14677165932003411</v>
      </c>
      <c r="AG359" s="18">
        <f>'MSCI World Indexes'!AG350/'MSCI World Indexes'!AG349-1</f>
        <v>0.16135738232855479</v>
      </c>
      <c r="AH359" s="18">
        <f>'MSCI World Indexes'!AH350/'MSCI World Indexes'!AH349-1</f>
        <v>6.3305921254809272E-2</v>
      </c>
      <c r="AI359" s="18">
        <f>'MSCI World Indexes'!AI350/'MSCI World Indexes'!AI349-1</f>
        <v>6.0340201760034518E-2</v>
      </c>
      <c r="AJ359" s="18">
        <f>'MSCI World Indexes'!AJ350/'MSCI World Indexes'!AJ349-1</f>
        <v>5.6778572738946931E-2</v>
      </c>
      <c r="AK359" s="18">
        <f>'MSCI World Indexes'!AK350/'MSCI World Indexes'!AK349-1</f>
        <v>-3.9894543442774211E-2</v>
      </c>
      <c r="AL359" s="18">
        <f>'MSCI World Indexes'!AL350/'MSCI World Indexes'!AL349-1</f>
        <v>0.39362133657844023</v>
      </c>
      <c r="AM359" s="18">
        <f>'MSCI World Indexes'!AM350/'MSCI World Indexes'!AM349-1</f>
        <v>-1.8077152120690831E-2</v>
      </c>
      <c r="AN359" s="18">
        <f>'MSCI World Indexes'!AN350/'MSCI World Indexes'!AN349-1</f>
        <v>3.1774243841596439E-2</v>
      </c>
      <c r="AO359" s="18">
        <f>'MSCI World Indexes'!AO350/'MSCI World Indexes'!AO349-1</f>
        <v>0.11659421721662389</v>
      </c>
      <c r="AP359" s="18">
        <f>'MSCI World Indexes'!AP350/'MSCI World Indexes'!AP349-1</f>
        <v>0.53936202504916131</v>
      </c>
      <c r="AQ359" s="18">
        <f>'MSCI World Indexes'!AQ350/'MSCI World Indexes'!AQ349-1</f>
        <v>0.35587106168917138</v>
      </c>
      <c r="AR359" s="18"/>
      <c r="AS359" s="18">
        <f>'MSCI World Indexes'!AS350/'MSCI World Indexes'!AS349-1</f>
        <v>-3.3025760616490762E-2</v>
      </c>
      <c r="AT359" s="18">
        <f>'MSCI World Indexes'!AT350/'MSCI World Indexes'!AT349-1</f>
        <v>-2.3331326337519331E-2</v>
      </c>
      <c r="AU359" s="18">
        <f>'MSCI World Indexes'!AU350/'MSCI World Indexes'!AU349-1</f>
        <v>5.8245790622517335E-2</v>
      </c>
      <c r="AV359" s="18">
        <f>'MSCI World Indexes'!AV350/'MSCI World Indexes'!AV349-1</f>
        <v>4.9956979787094458E-2</v>
      </c>
      <c r="AW359" s="18">
        <f>'MSCI World Indexes'!AW350/'MSCI World Indexes'!AW349-1</f>
        <v>7.5568821775994888E-2</v>
      </c>
      <c r="AX359" s="18">
        <f>'MSCI World Indexes'!AX350/'MSCI World Indexes'!AX349-1</f>
        <v>0.11874490692025907</v>
      </c>
      <c r="BB359">
        <f>'MSCI World Indexes'!AY350</f>
        <v>4.42</v>
      </c>
      <c r="BC359" s="25">
        <f t="shared" si="18"/>
        <v>3.6107566318024364E-3</v>
      </c>
      <c r="BD359">
        <v>0.31</v>
      </c>
      <c r="BF359">
        <f t="shared" si="19"/>
        <v>4.3937703031420083E-2</v>
      </c>
    </row>
    <row r="360" spans="1:58" x14ac:dyDescent="0.2">
      <c r="A360" s="1">
        <v>36160</v>
      </c>
      <c r="B360" s="18">
        <f>'MSCI World Indexes'!B351/'MSCI World Indexes'!B350-1</f>
        <v>1.4732255388705262E-2</v>
      </c>
      <c r="C360" s="18">
        <f>'MSCI World Indexes'!C351/'MSCI World Indexes'!C350-1</f>
        <v>0.11154825849298078</v>
      </c>
      <c r="D360" s="18">
        <f>'MSCI World Indexes'!D351/'MSCI World Indexes'!D350-1</f>
        <v>5.6850908285334345E-2</v>
      </c>
      <c r="E360">
        <v>9.920310212839456E-2</v>
      </c>
      <c r="F360" s="18">
        <f>'MSCI World Indexes'!F351/'MSCI World Indexes'!F350-1</f>
        <v>0.18037374221370395</v>
      </c>
      <c r="G360" s="18">
        <f>'MSCI World Indexes'!G351/'MSCI World Indexes'!G350-1</f>
        <v>4.0406629723175325E-2</v>
      </c>
      <c r="H360" s="18">
        <f>'MSCI World Indexes'!H351/'MSCI World Indexes'!H350-1</f>
        <v>2.3943417132584521E-2</v>
      </c>
      <c r="I360" s="18">
        <f>'MSCI World Indexes'!I351/'MSCI World Indexes'!I350-1</f>
        <v>9.8152626168681811E-2</v>
      </c>
      <c r="J360" s="18">
        <f>'MSCI World Indexes'!J351/'MSCI World Indexes'!J350-1</f>
        <v>0.10444099124887529</v>
      </c>
      <c r="K360" s="18">
        <f>'MSCI World Indexes'!K351/'MSCI World Indexes'!K350-1</f>
        <v>8.1112334163721656E-2</v>
      </c>
      <c r="L360" s="18">
        <f>'MSCI World Indexes'!L351/'MSCI World Indexes'!L350-1</f>
        <v>-5.1079462584453617E-2</v>
      </c>
      <c r="M360" s="18">
        <f>'MSCI World Indexes'!M351/'MSCI World Indexes'!M350-1</f>
        <v>8.4389497464214536E-2</v>
      </c>
      <c r="N360" s="18">
        <f>'MSCI World Indexes'!N351/'MSCI World Indexes'!N350-1</f>
        <v>7.78606282649279E-2</v>
      </c>
      <c r="O360" s="18">
        <f>'MSCI World Indexes'!O351/'MSCI World Indexes'!O350-1</f>
        <v>2.4880869417813978E-2</v>
      </c>
      <c r="P360" s="18">
        <f>'MSCI World Indexes'!P351/'MSCI World Indexes'!P350-1</f>
        <v>3.1399933981069328E-2</v>
      </c>
      <c r="Q360" s="18">
        <f>'MSCI World Indexes'!Q351/'MSCI World Indexes'!Q350-1</f>
        <v>-1.6301385870501228E-2</v>
      </c>
      <c r="R360" s="18">
        <f>'MSCI World Indexes'!R351/'MSCI World Indexes'!R350-1</f>
        <v>3.1676453835981944E-2</v>
      </c>
      <c r="S360" s="18">
        <f>'MSCI World Indexes'!S351/'MSCI World Indexes'!S350-1</f>
        <v>2.9488649822176916E-2</v>
      </c>
      <c r="T360" s="18">
        <f>'MSCI World Indexes'!T351/'MSCI World Indexes'!T350-1</f>
        <v>5.7970040440718185E-2</v>
      </c>
      <c r="U360" s="18">
        <f>'MSCI World Indexes'!U351/'MSCI World Indexes'!U350-1</f>
        <v>9.9367799295504433E-3</v>
      </c>
      <c r="V360" s="18">
        <f>'MSCI World Indexes'!V351/'MSCI World Indexes'!V350-1</f>
        <v>4.5608684130262089E-2</v>
      </c>
      <c r="W360" s="18">
        <f>'MSCI World Indexes'!W351/'MSCI World Indexes'!W350-1</f>
        <v>-9.5795923058643817E-2</v>
      </c>
      <c r="X360" s="18">
        <f>'MSCI World Indexes'!X351/'MSCI World Indexes'!X350-1</f>
        <v>-0.18938394487307841</v>
      </c>
      <c r="Y360" s="18">
        <f>'MSCI World Indexes'!Y351/'MSCI World Indexes'!Y350-1</f>
        <v>-0.1024065996522604</v>
      </c>
      <c r="Z360" s="18">
        <f>'MSCI World Indexes'!Z351/'MSCI World Indexes'!Z350-1</f>
        <v>3.801109139080161E-2</v>
      </c>
      <c r="AA360" s="18">
        <f>'MSCI World Indexes'!AA351/'MSCI World Indexes'!AA350-1</f>
        <v>-2.0615939479482703E-2</v>
      </c>
      <c r="AB360" s="18">
        <f>'MSCI World Indexes'!AB351/'MSCI World Indexes'!AB350-1</f>
        <v>2.1325882651765271E-2</v>
      </c>
      <c r="AC360" s="18">
        <f>'MSCI World Indexes'!AC351/'MSCI World Indexes'!AC350-1</f>
        <v>0.37056472175157484</v>
      </c>
      <c r="AD360" s="18">
        <f>'MSCI World Indexes'!AD351/'MSCI World Indexes'!AD350-1</f>
        <v>0.17877324565909802</v>
      </c>
      <c r="AE360" s="18">
        <f>'MSCI World Indexes'!AE351/'MSCI World Indexes'!AE350-1</f>
        <v>-3.1514461381475067E-2</v>
      </c>
      <c r="AF360" s="18">
        <f>'MSCI World Indexes'!AF351/'MSCI World Indexes'!AF350-1</f>
        <v>-1.3722584153454176E-2</v>
      </c>
      <c r="AG360" s="18">
        <f>'MSCI World Indexes'!AG351/'MSCI World Indexes'!AG350-1</f>
        <v>-4.0466853601249908E-2</v>
      </c>
      <c r="AH360" s="18">
        <f>'MSCI World Indexes'!AH351/'MSCI World Indexes'!AH350-1</f>
        <v>-0.10777139377964795</v>
      </c>
      <c r="AI360" s="18">
        <f>'MSCI World Indexes'!AI351/'MSCI World Indexes'!AI350-1</f>
        <v>-9.4285316667088725E-3</v>
      </c>
      <c r="AJ360" s="18">
        <f>'MSCI World Indexes'!AJ351/'MSCI World Indexes'!AJ350-1</f>
        <v>5.5798727789002633E-4</v>
      </c>
      <c r="AK360" s="18">
        <f>'MSCI World Indexes'!AK351/'MSCI World Indexes'!AK350-1</f>
        <v>-9.1185886035427099E-2</v>
      </c>
      <c r="AL360" s="18">
        <f>'MSCI World Indexes'!AL351/'MSCI World Indexes'!AL350-1</f>
        <v>-0.2188708992783942</v>
      </c>
      <c r="AM360" s="18">
        <f>'MSCI World Indexes'!AM351/'MSCI World Indexes'!AM350-1</f>
        <v>8.3168236768689674E-2</v>
      </c>
      <c r="AN360" s="18">
        <f>'MSCI World Indexes'!AN351/'MSCI World Indexes'!AN350-1</f>
        <v>-8.2474538366224426E-2</v>
      </c>
      <c r="AO360" s="18">
        <f>'MSCI World Indexes'!AO351/'MSCI World Indexes'!AO350-1</f>
        <v>-1.501924409773947E-2</v>
      </c>
      <c r="AP360" s="18">
        <f>'MSCI World Indexes'!AP351/'MSCI World Indexes'!AP350-1</f>
        <v>-5.9945644252779817E-2</v>
      </c>
      <c r="AQ360" s="18">
        <f>'MSCI World Indexes'!AQ351/'MSCI World Indexes'!AQ350-1</f>
        <v>-0.11806487832263424</v>
      </c>
      <c r="AR360" s="18"/>
      <c r="AS360" s="18">
        <f>'MSCI World Indexes'!AS351/'MSCI World Indexes'!AS350-1</f>
        <v>-8.9664607987879341E-3</v>
      </c>
      <c r="AT360" s="18">
        <f>'MSCI World Indexes'!AT351/'MSCI World Indexes'!AT350-1</f>
        <v>2.0476012241572805E-2</v>
      </c>
      <c r="AU360" s="18">
        <f>'MSCI World Indexes'!AU351/'MSCI World Indexes'!AU350-1</f>
        <v>4.7676748167172267E-2</v>
      </c>
      <c r="AV360" s="18">
        <f>'MSCI World Indexes'!AV351/'MSCI World Indexes'!AV350-1</f>
        <v>3.8216386368338684E-2</v>
      </c>
      <c r="AW360" s="18">
        <f>'MSCI World Indexes'!AW351/'MSCI World Indexes'!AW350-1</f>
        <v>-8.5188842980969293E-2</v>
      </c>
      <c r="AX360" s="18">
        <f>'MSCI World Indexes'!AX351/'MSCI World Indexes'!AX350-1</f>
        <v>5.4446063109061749E-2</v>
      </c>
      <c r="BB360">
        <f>'MSCI World Indexes'!AY351</f>
        <v>4.37</v>
      </c>
      <c r="BC360" s="25">
        <f t="shared" si="18"/>
        <v>3.5707008042658028E-3</v>
      </c>
      <c r="BD360">
        <v>0.38</v>
      </c>
      <c r="BF360">
        <f t="shared" si="19"/>
        <v>-1.137668698210792E-2</v>
      </c>
    </row>
    <row r="361" spans="1:58" x14ac:dyDescent="0.2">
      <c r="A361" s="1">
        <v>36189</v>
      </c>
      <c r="B361" s="18">
        <f>'MSCI World Indexes'!B352/'MSCI World Indexes'!B351-1</f>
        <v>-6.1022665592772141E-2</v>
      </c>
      <c r="C361" s="18">
        <f>'MSCI World Indexes'!C352/'MSCI World Indexes'!C351-1</f>
        <v>-3.2950803850582244E-2</v>
      </c>
      <c r="D361" s="18">
        <f>'MSCI World Indexes'!D352/'MSCI World Indexes'!D351-1</f>
        <v>-9.0226647451853825E-2</v>
      </c>
      <c r="E361">
        <v>-3.6220458601202266E-2</v>
      </c>
      <c r="F361" s="18">
        <f>'MSCI World Indexes'!F352/'MSCI World Indexes'!F351-1</f>
        <v>0.10273206804886081</v>
      </c>
      <c r="G361" s="18">
        <f>'MSCI World Indexes'!G352/'MSCI World Indexes'!G351-1</f>
        <v>2.8173459618712204E-2</v>
      </c>
      <c r="H361" s="18">
        <f>'MSCI World Indexes'!H352/'MSCI World Indexes'!H351-1</f>
        <v>1.5746602337732396E-2</v>
      </c>
      <c r="I361" s="18">
        <f>'MSCI World Indexes'!I352/'MSCI World Indexes'!I351-1</f>
        <v>0.1459221116368965</v>
      </c>
      <c r="J361" s="18">
        <f>'MSCI World Indexes'!J352/'MSCI World Indexes'!J351-1</f>
        <v>1.5472118177648708E-2</v>
      </c>
      <c r="K361" s="18">
        <f>'MSCI World Indexes'!K352/'MSCI World Indexes'!K351-1</f>
        <v>-5.3124470823767922E-2</v>
      </c>
      <c r="L361" s="18">
        <f>'MSCI World Indexes'!L352/'MSCI World Indexes'!L351-1</f>
        <v>0.10194022518043422</v>
      </c>
      <c r="M361" s="18">
        <f>'MSCI World Indexes'!M352/'MSCI World Indexes'!M351-1</f>
        <v>-7.6392721645892503E-2</v>
      </c>
      <c r="N361" s="18">
        <f>'MSCI World Indexes'!N352/'MSCI World Indexes'!N351-1</f>
        <v>0.17176234530158552</v>
      </c>
      <c r="O361" s="18">
        <f>'MSCI World Indexes'!O352/'MSCI World Indexes'!O351-1</f>
        <v>3.8249960181816034E-2</v>
      </c>
      <c r="P361" s="18">
        <f>'MSCI World Indexes'!P352/'MSCI World Indexes'!P351-1</f>
        <v>-1.7902686395347533E-2</v>
      </c>
      <c r="Q361" s="18">
        <f>'MSCI World Indexes'!Q352/'MSCI World Indexes'!Q351-1</f>
        <v>5.8028970634049992E-2</v>
      </c>
      <c r="R361" s="18">
        <f>'MSCI World Indexes'!R352/'MSCI World Indexes'!R351-1</f>
        <v>-2.4107860641262024E-2</v>
      </c>
      <c r="S361" s="18">
        <f>'MSCI World Indexes'!S352/'MSCI World Indexes'!S351-1</f>
        <v>-1.236750432651601E-2</v>
      </c>
      <c r="T361" s="18">
        <f>'MSCI World Indexes'!T352/'MSCI World Indexes'!T351-1</f>
        <v>4.2131729779837368E-2</v>
      </c>
      <c r="U361" s="18">
        <f>'MSCI World Indexes'!U352/'MSCI World Indexes'!U351-1</f>
        <v>8.1604017850343658E-2</v>
      </c>
      <c r="V361" s="18">
        <f>'MSCI World Indexes'!V352/'MSCI World Indexes'!V351-1</f>
        <v>-1.2767874306733207E-2</v>
      </c>
      <c r="W361" s="18">
        <f>'MSCI World Indexes'!W352/'MSCI World Indexes'!W351-1</f>
        <v>-4.8818699914841668E-2</v>
      </c>
      <c r="X361" s="18">
        <f>'MSCI World Indexes'!X352/'MSCI World Indexes'!X351-1</f>
        <v>-0.28561879470626916</v>
      </c>
      <c r="Y361" s="18">
        <f>'MSCI World Indexes'!Y352/'MSCI World Indexes'!Y351-1</f>
        <v>-2.6320867295994699E-2</v>
      </c>
      <c r="Z361" s="18">
        <f>'MSCI World Indexes'!Z352/'MSCI World Indexes'!Z351-1</f>
        <v>6.6100438316671895E-3</v>
      </c>
      <c r="AA361" s="18">
        <f>'MSCI World Indexes'!AA352/'MSCI World Indexes'!AA351-1</f>
        <v>-6.9772356188815166E-2</v>
      </c>
      <c r="AB361" s="18">
        <f>'MSCI World Indexes'!AB352/'MSCI World Indexes'!AB351-1</f>
        <v>2.4899526481238388E-2</v>
      </c>
      <c r="AC361" s="18">
        <f>'MSCI World Indexes'!AC352/'MSCI World Indexes'!AC351-1</f>
        <v>3.3486161453707641E-2</v>
      </c>
      <c r="AD361" s="18">
        <f>'MSCI World Indexes'!AD352/'MSCI World Indexes'!AD351-1</f>
        <v>1.529678375315946E-2</v>
      </c>
      <c r="AE361" s="18">
        <f>'MSCI World Indexes'!AE352/'MSCI World Indexes'!AE351-1</f>
        <v>-9.852837319386798E-3</v>
      </c>
      <c r="AF361" s="18">
        <f>'MSCI World Indexes'!AF352/'MSCI World Indexes'!AF351-1</f>
        <v>2.8898648648649772E-3</v>
      </c>
      <c r="AG361" s="18">
        <f>'MSCI World Indexes'!AG352/'MSCI World Indexes'!AG351-1</f>
        <v>2.3852657004830968E-2</v>
      </c>
      <c r="AH361" s="18">
        <f>'MSCI World Indexes'!AH352/'MSCI World Indexes'!AH351-1</f>
        <v>-2.9550480270886581E-2</v>
      </c>
      <c r="AI361" s="18">
        <f>'MSCI World Indexes'!AI352/'MSCI World Indexes'!AI351-1</f>
        <v>5.8457087937877406E-2</v>
      </c>
      <c r="AJ361" s="18">
        <f>'MSCI World Indexes'!AJ352/'MSCI World Indexes'!AJ351-1</f>
        <v>9.6106181529767465E-2</v>
      </c>
      <c r="AK361" s="18">
        <f>'MSCI World Indexes'!AK352/'MSCI World Indexes'!AK351-1</f>
        <v>5.4488383743502844E-2</v>
      </c>
      <c r="AL361" s="18">
        <f>'MSCI World Indexes'!AL352/'MSCI World Indexes'!AL351-1</f>
        <v>-5.314557197863623E-2</v>
      </c>
      <c r="AM361" s="18">
        <f>'MSCI World Indexes'!AM352/'MSCI World Indexes'!AM351-1</f>
        <v>0.11937290033594627</v>
      </c>
      <c r="AN361" s="18">
        <f>'MSCI World Indexes'!AN352/'MSCI World Indexes'!AN351-1</f>
        <v>-0.18586956521739129</v>
      </c>
      <c r="AO361" s="18">
        <f>'MSCI World Indexes'!AO352/'MSCI World Indexes'!AO351-1</f>
        <v>-5.8215871067228586E-2</v>
      </c>
      <c r="AP361" s="18">
        <f>'MSCI World Indexes'!AP352/'MSCI World Indexes'!AP351-1</f>
        <v>-3.139164774230041E-2</v>
      </c>
      <c r="AQ361" s="18">
        <f>'MSCI World Indexes'!AQ352/'MSCI World Indexes'!AQ351-1</f>
        <v>-8.5215321598583027E-2</v>
      </c>
      <c r="AR361" s="18"/>
      <c r="AS361" s="18">
        <f>'MSCI World Indexes'!AS352/'MSCI World Indexes'!AS351-1</f>
        <v>3.8460038530235163E-2</v>
      </c>
      <c r="AT361" s="18">
        <f>'MSCI World Indexes'!AT352/'MSCI World Indexes'!AT351-1</f>
        <v>0.32362438599897869</v>
      </c>
      <c r="AU361" s="18">
        <f>'MSCI World Indexes'!AU352/'MSCI World Indexes'!AU351-1</f>
        <v>2.0776519367764923E-2</v>
      </c>
      <c r="AV361" s="18">
        <f>'MSCI World Indexes'!AV352/'MSCI World Indexes'!AV351-1</f>
        <v>-4.1272875699535083E-3</v>
      </c>
      <c r="AW361" s="18">
        <f>'MSCI World Indexes'!AW352/'MSCI World Indexes'!AW351-1</f>
        <v>-0.1200695139291168</v>
      </c>
      <c r="AX361" s="18">
        <f>'MSCI World Indexes'!AX352/'MSCI World Indexes'!AX351-1</f>
        <v>2.2393615237584541E-2</v>
      </c>
      <c r="BB361">
        <f>'MSCI World Indexes'!AY352</f>
        <v>4.37</v>
      </c>
      <c r="BC361" s="25">
        <f t="shared" si="18"/>
        <v>3.5707008042658028E-3</v>
      </c>
      <c r="BD361">
        <v>0.35</v>
      </c>
      <c r="BF361">
        <f t="shared" si="19"/>
        <v>0</v>
      </c>
    </row>
    <row r="362" spans="1:58" x14ac:dyDescent="0.2">
      <c r="A362" s="1">
        <v>36217</v>
      </c>
      <c r="B362" s="18">
        <f>'MSCI World Indexes'!B353/'MSCI World Indexes'!B352-1</f>
        <v>5.4197623667756156E-2</v>
      </c>
      <c r="C362" s="18">
        <f>'MSCI World Indexes'!C353/'MSCI World Indexes'!C352-1</f>
        <v>-4.6386662086700725E-2</v>
      </c>
      <c r="D362" s="18">
        <f>'MSCI World Indexes'!D353/'MSCI World Indexes'!D352-1</f>
        <v>-0.20783952306207965</v>
      </c>
      <c r="E362">
        <v>-8.7053910259882961E-2</v>
      </c>
      <c r="F362" s="18">
        <f>'MSCI World Indexes'!F353/'MSCI World Indexes'!F352-1</f>
        <v>-5.7477018868718255E-2</v>
      </c>
      <c r="G362" s="18">
        <f>'MSCI World Indexes'!G353/'MSCI World Indexes'!G352-1</f>
        <v>-6.6345377500413139E-2</v>
      </c>
      <c r="H362" s="18">
        <f>'MSCI World Indexes'!H353/'MSCI World Indexes'!H352-1</f>
        <v>-8.3456083183632734E-2</v>
      </c>
      <c r="I362" s="18">
        <f>'MSCI World Indexes'!I353/'MSCI World Indexes'!I352-1</f>
        <v>-1.3003057437820598E-2</v>
      </c>
      <c r="J362" s="18">
        <f>'MSCI World Indexes'!J353/'MSCI World Indexes'!J352-1</f>
        <v>-3.5356303560800662E-3</v>
      </c>
      <c r="K362" s="18">
        <f>'MSCI World Indexes'!K353/'MSCI World Indexes'!K352-1</f>
        <v>-1.5563347919491655E-2</v>
      </c>
      <c r="L362" s="18">
        <f>'MSCI World Indexes'!L353/'MSCI World Indexes'!L352-1</f>
        <v>-9.2845840703322691E-2</v>
      </c>
      <c r="M362" s="18">
        <f>'MSCI World Indexes'!M353/'MSCI World Indexes'!M352-1</f>
        <v>-8.2416684737243173E-3</v>
      </c>
      <c r="N362" s="18">
        <f>'MSCI World Indexes'!N353/'MSCI World Indexes'!N352-1</f>
        <v>-0.19934870208977595</v>
      </c>
      <c r="O362" s="18">
        <f>'MSCI World Indexes'!O353/'MSCI World Indexes'!O352-1</f>
        <v>-6.9167954875328896E-2</v>
      </c>
      <c r="P362" s="18">
        <f>'MSCI World Indexes'!P353/'MSCI World Indexes'!P352-1</f>
        <v>-2.0037791902024038E-2</v>
      </c>
      <c r="Q362" s="18">
        <f>'MSCI World Indexes'!Q353/'MSCI World Indexes'!Q352-1</f>
        <v>-2.5146391645438415E-2</v>
      </c>
      <c r="R362" s="18">
        <f>'MSCI World Indexes'!R353/'MSCI World Indexes'!R352-1</f>
        <v>-3.3245919524892309E-2</v>
      </c>
      <c r="S362" s="18">
        <f>'MSCI World Indexes'!S353/'MSCI World Indexes'!S352-1</f>
        <v>2.0156640721894714E-2</v>
      </c>
      <c r="T362" s="18">
        <f>'MSCI World Indexes'!T353/'MSCI World Indexes'!T352-1</f>
        <v>-2.8966582634648463E-2</v>
      </c>
      <c r="U362" s="18">
        <f>'MSCI World Indexes'!U353/'MSCI World Indexes'!U352-1</f>
        <v>-5.8184992932818758E-2</v>
      </c>
      <c r="V362" s="18">
        <f>'MSCI World Indexes'!V353/'MSCI World Indexes'!V352-1</f>
        <v>9.8161963801159269E-2</v>
      </c>
      <c r="W362" s="18">
        <f>'MSCI World Indexes'!W353/'MSCI World Indexes'!W352-1</f>
        <v>9.0283385872931277E-3</v>
      </c>
      <c r="X362" s="18">
        <f>'MSCI World Indexes'!X353/'MSCI World Indexes'!X352-1</f>
        <v>7.1280009356867957E-2</v>
      </c>
      <c r="Y362" s="18">
        <f>'MSCI World Indexes'!Y353/'MSCI World Indexes'!Y352-1</f>
        <v>4.5437491702694066E-2</v>
      </c>
      <c r="Z362" s="18">
        <f>'MSCI World Indexes'!Z353/'MSCI World Indexes'!Z352-1</f>
        <v>-2.2567402729831154E-2</v>
      </c>
      <c r="AA362" s="18">
        <f>'MSCI World Indexes'!AA353/'MSCI World Indexes'!AA352-1</f>
        <v>6.53279015411945E-3</v>
      </c>
      <c r="AB362" s="18">
        <f>'MSCI World Indexes'!AB353/'MSCI World Indexes'!AB352-1</f>
        <v>2.2528075164762518E-2</v>
      </c>
      <c r="AC362" s="18">
        <f>'MSCI World Indexes'!AC353/'MSCI World Indexes'!AC352-1</f>
        <v>-0.11282343104008918</v>
      </c>
      <c r="AD362" s="18">
        <f>'MSCI World Indexes'!AD353/'MSCI World Indexes'!AD352-1</f>
        <v>0.10087135682705939</v>
      </c>
      <c r="AE362" s="18">
        <f>'MSCI World Indexes'!AE353/'MSCI World Indexes'!AE352-1</f>
        <v>1.7041029555777687E-3</v>
      </c>
      <c r="AF362" s="18">
        <f>'MSCI World Indexes'!AF353/'MSCI World Indexes'!AF352-1</f>
        <v>-1.3589107693510072E-2</v>
      </c>
      <c r="AG362" s="18">
        <f>'MSCI World Indexes'!AG353/'MSCI World Indexes'!AG352-1</f>
        <v>-9.5167881366642781E-2</v>
      </c>
      <c r="AH362" s="18">
        <f>'MSCI World Indexes'!AH353/'MSCI World Indexes'!AH352-1</f>
        <v>4.8007512439139255E-2</v>
      </c>
      <c r="AI362" s="18">
        <f>'MSCI World Indexes'!AI353/'MSCI World Indexes'!AI352-1</f>
        <v>-2.707129820962606E-2</v>
      </c>
      <c r="AJ362" s="18">
        <f>'MSCI World Indexes'!AJ353/'MSCI World Indexes'!AJ352-1</f>
        <v>-1.3002136872929393E-3</v>
      </c>
      <c r="AK362" s="18">
        <f>'MSCI World Indexes'!AK353/'MSCI World Indexes'!AK352-1</f>
        <v>-6.0573218620326719E-3</v>
      </c>
      <c r="AL362" s="18">
        <f>'MSCI World Indexes'!AL353/'MSCI World Indexes'!AL352-1</f>
        <v>0.364843814052636</v>
      </c>
      <c r="AM362" s="18">
        <f>'MSCI World Indexes'!AM353/'MSCI World Indexes'!AM352-1</f>
        <v>-3.34800586901427E-2</v>
      </c>
      <c r="AN362" s="18">
        <f>'MSCI World Indexes'!AN353/'MSCI World Indexes'!AN352-1</f>
        <v>-4.2399967633612423E-2</v>
      </c>
      <c r="AO362" s="18">
        <f>'MSCI World Indexes'!AO353/'MSCI World Indexes'!AO352-1</f>
        <v>0.41792515817251141</v>
      </c>
      <c r="AP362" s="18">
        <f>'MSCI World Indexes'!AP353/'MSCI World Indexes'!AP352-1</f>
        <v>-4.1551716020902907E-2</v>
      </c>
      <c r="AQ362" s="18">
        <f>'MSCI World Indexes'!AQ353/'MSCI World Indexes'!AQ352-1</f>
        <v>2.7289504734819836E-2</v>
      </c>
      <c r="AR362" s="18"/>
      <c r="AS362" s="18">
        <f>'MSCI World Indexes'!AS353/'MSCI World Indexes'!AS352-1</f>
        <v>-4.2428384732090429E-2</v>
      </c>
      <c r="AT362" s="18">
        <f>'MSCI World Indexes'!AT353/'MSCI World Indexes'!AT352-1</f>
        <v>-5.5708898862240841E-2</v>
      </c>
      <c r="AU362" s="18">
        <f>'MSCI World Indexes'!AU353/'MSCI World Indexes'!AU352-1</f>
        <v>-2.7701295913255986E-2</v>
      </c>
      <c r="AV362" s="18">
        <f>'MSCI World Indexes'!AV353/'MSCI World Indexes'!AV352-1</f>
        <v>-2.5017866842000025E-2</v>
      </c>
      <c r="AW362" s="18">
        <f>'MSCI World Indexes'!AW353/'MSCI World Indexes'!AW352-1</f>
        <v>6.2563194748496809E-2</v>
      </c>
      <c r="AX362" s="18">
        <f>'MSCI World Indexes'!AX353/'MSCI World Indexes'!AX352-1</f>
        <v>-3.9129122825431017E-2</v>
      </c>
      <c r="BB362">
        <f>'MSCI World Indexes'!AY353</f>
        <v>4.55</v>
      </c>
      <c r="BC362" s="25">
        <f t="shared" si="18"/>
        <v>3.7148195588312394E-3</v>
      </c>
      <c r="BD362">
        <v>0.35</v>
      </c>
      <c r="BF362">
        <f t="shared" si="19"/>
        <v>4.0364223855360315E-2</v>
      </c>
    </row>
    <row r="363" spans="1:58" x14ac:dyDescent="0.2">
      <c r="A363" s="1">
        <v>36250</v>
      </c>
      <c r="B363" s="18">
        <f>'MSCI World Indexes'!B354/'MSCI World Indexes'!B353-1</f>
        <v>-4.132446114030297E-3</v>
      </c>
      <c r="C363" s="18">
        <f>'MSCI World Indexes'!C354/'MSCI World Indexes'!C353-1</f>
        <v>-5.8284043290459442E-2</v>
      </c>
      <c r="D363" s="18">
        <f>'MSCI World Indexes'!D354/'MSCI World Indexes'!D353-1</f>
        <v>0.13706598800218162</v>
      </c>
      <c r="E363">
        <v>-1.8150561590466907E-2</v>
      </c>
      <c r="F363" s="18">
        <f>'MSCI World Indexes'!F354/'MSCI World Indexes'!F353-1</f>
        <v>0.13267018698138222</v>
      </c>
      <c r="G363" s="18">
        <f>'MSCI World Indexes'!G354/'MSCI World Indexes'!G353-1</f>
        <v>1.7612521178977047E-2</v>
      </c>
      <c r="H363" s="18">
        <f>'MSCI World Indexes'!H354/'MSCI World Indexes'!H353-1</f>
        <v>-2.8126864814176478E-2</v>
      </c>
      <c r="I363" s="18">
        <f>'MSCI World Indexes'!I354/'MSCI World Indexes'!I353-1</f>
        <v>-3.4580933193344765E-2</v>
      </c>
      <c r="J363" s="18">
        <f>'MSCI World Indexes'!J354/'MSCI World Indexes'!J353-1</f>
        <v>-1.8302730418934932E-2</v>
      </c>
      <c r="K363" s="18">
        <f>'MSCI World Indexes'!K354/'MSCI World Indexes'!K353-1</f>
        <v>3.7678100021155903E-2</v>
      </c>
      <c r="L363" s="18">
        <f>'MSCI World Indexes'!L354/'MSCI World Indexes'!L353-1</f>
        <v>9.6608193145717003E-2</v>
      </c>
      <c r="M363" s="18">
        <f>'MSCI World Indexes'!M354/'MSCI World Indexes'!M353-1</f>
        <v>8.9631097273328297E-3</v>
      </c>
      <c r="N363" s="18">
        <f>'MSCI World Indexes'!N354/'MSCI World Indexes'!N353-1</f>
        <v>8.9743964886613181E-2</v>
      </c>
      <c r="O363" s="18">
        <f>'MSCI World Indexes'!O354/'MSCI World Indexes'!O353-1</f>
        <v>-6.912267134879535E-2</v>
      </c>
      <c r="P363" s="18">
        <f>'MSCI World Indexes'!P354/'MSCI World Indexes'!P353-1</f>
        <v>-3.7966591049701015E-2</v>
      </c>
      <c r="Q363" s="18">
        <f>'MSCI World Indexes'!Q354/'MSCI World Indexes'!Q353-1</f>
        <v>1.8653109152939829E-2</v>
      </c>
      <c r="R363" s="18">
        <f>'MSCI World Indexes'!R354/'MSCI World Indexes'!R353-1</f>
        <v>-1.1856870391550922E-2</v>
      </c>
      <c r="S363" s="18">
        <f>'MSCI World Indexes'!S354/'MSCI World Indexes'!S353-1</f>
        <v>2.9159071660983749E-2</v>
      </c>
      <c r="T363" s="18">
        <f>'MSCI World Indexes'!T354/'MSCI World Indexes'!T353-1</f>
        <v>4.0498648227828005E-2</v>
      </c>
      <c r="U363" s="18">
        <f>'MSCI World Indexes'!U354/'MSCI World Indexes'!U353-1</f>
        <v>3.9942959987889326E-2</v>
      </c>
      <c r="V363" s="18">
        <f>'MSCI World Indexes'!V354/'MSCI World Indexes'!V353-1</f>
        <v>0.18328996003775688</v>
      </c>
      <c r="W363" s="18">
        <f>'MSCI World Indexes'!W354/'MSCI World Indexes'!W353-1</f>
        <v>8.544624437425985E-2</v>
      </c>
      <c r="X363" s="18">
        <f>'MSCI World Indexes'!X354/'MSCI World Indexes'!X353-1</f>
        <v>0.3650362662818516</v>
      </c>
      <c r="Y363" s="18">
        <f>'MSCI World Indexes'!Y354/'MSCI World Indexes'!Y353-1</f>
        <v>0.13790228631688195</v>
      </c>
      <c r="Z363" s="18">
        <f>'MSCI World Indexes'!Z354/'MSCI World Indexes'!Z353-1</f>
        <v>0.13806596425553841</v>
      </c>
      <c r="AA363" s="18">
        <f>'MSCI World Indexes'!AA354/'MSCI World Indexes'!AA353-1</f>
        <v>0.12815322555972775</v>
      </c>
      <c r="AB363" s="18">
        <f>'MSCI World Indexes'!AB354/'MSCI World Indexes'!AB353-1</f>
        <v>0.10551695333561151</v>
      </c>
      <c r="AC363" s="18">
        <f>'MSCI World Indexes'!AC354/'MSCI World Indexes'!AC353-1</f>
        <v>0.16716191274069603</v>
      </c>
      <c r="AD363" s="18">
        <f>'MSCI World Indexes'!AD354/'MSCI World Indexes'!AD353-1</f>
        <v>-7.4950286583226222E-2</v>
      </c>
      <c r="AE363" s="18">
        <f>'MSCI World Indexes'!AE354/'MSCI World Indexes'!AE353-1</f>
        <v>5.2263909843889289E-2</v>
      </c>
      <c r="AF363" s="18">
        <f>'MSCI World Indexes'!AF354/'MSCI World Indexes'!AF353-1</f>
        <v>0.10980618219843219</v>
      </c>
      <c r="AG363" s="18">
        <f>'MSCI World Indexes'!AG354/'MSCI World Indexes'!AG353-1</f>
        <v>5.9549306266877711E-2</v>
      </c>
      <c r="AH363" s="18">
        <f>'MSCI World Indexes'!AH354/'MSCI World Indexes'!AH353-1</f>
        <v>9.6958990321936778E-2</v>
      </c>
      <c r="AI363" s="18">
        <f>'MSCI World Indexes'!AI354/'MSCI World Indexes'!AI353-1</f>
        <v>4.0214435649151392E-2</v>
      </c>
      <c r="AJ363" s="18">
        <f>'MSCI World Indexes'!AJ354/'MSCI World Indexes'!AJ353-1</f>
        <v>-2.5030566499117057E-2</v>
      </c>
      <c r="AK363" s="18">
        <f>'MSCI World Indexes'!AK354/'MSCI World Indexes'!AK353-1</f>
        <v>7.1136769307751591E-2</v>
      </c>
      <c r="AL363" s="18">
        <f>'MSCI World Indexes'!AL354/'MSCI World Indexes'!AL353-1</f>
        <v>0.26225746380729276</v>
      </c>
      <c r="AM363" s="18">
        <f>'MSCI World Indexes'!AM354/'MSCI World Indexes'!AM353-1</f>
        <v>0.16659766307848023</v>
      </c>
      <c r="AN363" s="18">
        <f>'MSCI World Indexes'!AN354/'MSCI World Indexes'!AN353-1</f>
        <v>0.1282267945413833</v>
      </c>
      <c r="AO363" s="18">
        <f>'MSCI World Indexes'!AO354/'MSCI World Indexes'!AO353-1</f>
        <v>0.12589690120633223</v>
      </c>
      <c r="AP363" s="18">
        <f>'MSCI World Indexes'!AP354/'MSCI World Indexes'!AP353-1</f>
        <v>2.5218091795033093E-2</v>
      </c>
      <c r="AQ363" s="18">
        <f>'MSCI World Indexes'!AQ354/'MSCI World Indexes'!AQ353-1</f>
        <v>0.22014430864379331</v>
      </c>
      <c r="AR363" s="18"/>
      <c r="AS363" s="18">
        <f>'MSCI World Indexes'!AS354/'MSCI World Indexes'!AS353-1</f>
        <v>-6.6650718078639648E-2</v>
      </c>
      <c r="AT363" s="18">
        <f>'MSCI World Indexes'!AT354/'MSCI World Indexes'!AT353-1</f>
        <v>-1.2543658260114054E-2</v>
      </c>
      <c r="AU363" s="18">
        <f>'MSCI World Indexes'!AU354/'MSCI World Indexes'!AU353-1</f>
        <v>4.0494967699879147E-2</v>
      </c>
      <c r="AV363" s="18">
        <f>'MSCI World Indexes'!AV354/'MSCI World Indexes'!AV353-1</f>
        <v>4.0517242643124396E-2</v>
      </c>
      <c r="AW363" s="18">
        <f>'MSCI World Indexes'!AW354/'MSCI World Indexes'!AW353-1</f>
        <v>0.20041620594486753</v>
      </c>
      <c r="AX363" s="18">
        <f>'MSCI World Indexes'!AX354/'MSCI World Indexes'!AX353-1</f>
        <v>0.12607950627735032</v>
      </c>
      <c r="BB363">
        <f>'MSCI World Indexes'!AY354</f>
        <v>4.37</v>
      </c>
      <c r="BC363" s="25">
        <f t="shared" si="18"/>
        <v>3.5707008042658028E-3</v>
      </c>
      <c r="BD363">
        <v>0.43</v>
      </c>
      <c r="BF363">
        <f t="shared" si="19"/>
        <v>-4.0364223855360315E-2</v>
      </c>
    </row>
    <row r="364" spans="1:58" x14ac:dyDescent="0.2">
      <c r="A364" s="1">
        <v>36280</v>
      </c>
      <c r="B364" s="18">
        <f>'MSCI World Indexes'!B355/'MSCI World Indexes'!B354-1</f>
        <v>4.1380489359033046E-2</v>
      </c>
      <c r="C364" s="18">
        <f>'MSCI World Indexes'!C355/'MSCI World Indexes'!C354-1</f>
        <v>-3.3764657917843999E-2</v>
      </c>
      <c r="D364" s="18">
        <f>'MSCI World Indexes'!D355/'MSCI World Indexes'!D354-1</f>
        <v>4.6506794564348475E-2</v>
      </c>
      <c r="E364">
        <v>7.1560986818641981E-2</v>
      </c>
      <c r="F364" s="18">
        <f>'MSCI World Indexes'!F355/'MSCI World Indexes'!F354-1</f>
        <v>-7.6648584956778842E-3</v>
      </c>
      <c r="G364" s="18">
        <f>'MSCI World Indexes'!G355/'MSCI World Indexes'!G354-1</f>
        <v>2.5321088213330123E-2</v>
      </c>
      <c r="H364" s="18">
        <f>'MSCI World Indexes'!H355/'MSCI World Indexes'!H354-1</f>
        <v>6.389525358261916E-2</v>
      </c>
      <c r="I364" s="18">
        <f>'MSCI World Indexes'!I355/'MSCI World Indexes'!I354-1</f>
        <v>5.4216021502215828E-2</v>
      </c>
      <c r="J364" s="18">
        <f>'MSCI World Indexes'!J355/'MSCI World Indexes'!J354-1</f>
        <v>2.6211689451598463E-2</v>
      </c>
      <c r="K364" s="18">
        <f>'MSCI World Indexes'!K355/'MSCI World Indexes'!K354-1</f>
        <v>-3.1009212127121599E-2</v>
      </c>
      <c r="L364" s="18">
        <f>'MSCI World Indexes'!L355/'MSCI World Indexes'!L354-1</f>
        <v>7.8487372968075064E-2</v>
      </c>
      <c r="M364" s="18">
        <f>'MSCI World Indexes'!M355/'MSCI World Indexes'!M354-1</f>
        <v>6.2438711120214929E-2</v>
      </c>
      <c r="N364" s="18">
        <f>'MSCI World Indexes'!N355/'MSCI World Indexes'!N354-1</f>
        <v>0.12671665909945262</v>
      </c>
      <c r="O364" s="18">
        <f>'MSCI World Indexes'!O355/'MSCI World Indexes'!O354-1</f>
        <v>-6.3796320254940198E-2</v>
      </c>
      <c r="P364" s="18">
        <f>'MSCI World Indexes'!P355/'MSCI World Indexes'!P354-1</f>
        <v>3.6415571609251796E-3</v>
      </c>
      <c r="Q364" s="18">
        <f>'MSCI World Indexes'!Q355/'MSCI World Indexes'!Q354-1</f>
        <v>5.557282475102765E-2</v>
      </c>
      <c r="R364" s="18">
        <f>'MSCI World Indexes'!R355/'MSCI World Indexes'!R354-1</f>
        <v>-3.3335013616062614E-3</v>
      </c>
      <c r="S364" s="18">
        <f>'MSCI World Indexes'!S355/'MSCI World Indexes'!S354-1</f>
        <v>3.6745702212708009E-2</v>
      </c>
      <c r="T364" s="18">
        <f>'MSCI World Indexes'!T355/'MSCI World Indexes'!T354-1</f>
        <v>3.5132440289537881E-2</v>
      </c>
      <c r="U364" s="18">
        <f>'MSCI World Indexes'!U355/'MSCI World Indexes'!U354-1</f>
        <v>0.10048792761059233</v>
      </c>
      <c r="V364" s="18">
        <f>'MSCI World Indexes'!V355/'MSCI World Indexes'!V354-1</f>
        <v>0.11700446269482345</v>
      </c>
      <c r="W364" s="18">
        <f>'MSCI World Indexes'!W355/'MSCI World Indexes'!W354-1</f>
        <v>0.29438770316074403</v>
      </c>
      <c r="X364" s="18">
        <f>'MSCI World Indexes'!X355/'MSCI World Indexes'!X354-1</f>
        <v>0.11574119152606022</v>
      </c>
      <c r="Y364" s="18">
        <f>'MSCI World Indexes'!Y355/'MSCI World Indexes'!Y354-1</f>
        <v>7.3081737814049585E-2</v>
      </c>
      <c r="Z364" s="18">
        <f>'MSCI World Indexes'!Z355/'MSCI World Indexes'!Z354-1</f>
        <v>4.1192432381210953E-2</v>
      </c>
      <c r="AA364" s="18">
        <f>'MSCI World Indexes'!AA355/'MSCI World Indexes'!AA354-1</f>
        <v>0.22034042976946666</v>
      </c>
      <c r="AB364" s="18">
        <f>'MSCI World Indexes'!AB355/'MSCI World Indexes'!AB354-1</f>
        <v>6.1220634702570109E-3</v>
      </c>
      <c r="AC364" s="18">
        <f>'MSCI World Indexes'!AC355/'MSCI World Indexes'!AC354-1</f>
        <v>0.26569316869104909</v>
      </c>
      <c r="AD364" s="18">
        <f>'MSCI World Indexes'!AD355/'MSCI World Indexes'!AD354-1</f>
        <v>0.3888660575980778</v>
      </c>
      <c r="AE364" s="18">
        <f>'MSCI World Indexes'!AE355/'MSCI World Indexes'!AE354-1</f>
        <v>0.2395142559300647</v>
      </c>
      <c r="AF364" s="18">
        <f>'MSCI World Indexes'!AF355/'MSCI World Indexes'!AF354-1</f>
        <v>0.23648772982537136</v>
      </c>
      <c r="AG364" s="18">
        <f>'MSCI World Indexes'!AG355/'MSCI World Indexes'!AG354-1</f>
        <v>0.43183416091751958</v>
      </c>
      <c r="AH364" s="18">
        <f>'MSCI World Indexes'!AH355/'MSCI World Indexes'!AH354-1</f>
        <v>8.7262352262565068E-2</v>
      </c>
      <c r="AI364" s="18">
        <f>'MSCI World Indexes'!AI355/'MSCI World Indexes'!AI354-1</f>
        <v>0.10058988169578331</v>
      </c>
      <c r="AJ364" s="18">
        <f>'MSCI World Indexes'!AJ355/'MSCI World Indexes'!AJ354-1</f>
        <v>0.15576920843928899</v>
      </c>
      <c r="AK364" s="18">
        <f>'MSCI World Indexes'!AK355/'MSCI World Indexes'!AK354-1</f>
        <v>0.11869866547670505</v>
      </c>
      <c r="AL364" s="18">
        <f>'MSCI World Indexes'!AL355/'MSCI World Indexes'!AL354-1</f>
        <v>0.1634813066321481</v>
      </c>
      <c r="AM364" s="18">
        <f>'MSCI World Indexes'!AM355/'MSCI World Indexes'!AM354-1</f>
        <v>-0.12586013131173712</v>
      </c>
      <c r="AN364" s="18">
        <f>'MSCI World Indexes'!AN355/'MSCI World Indexes'!AN354-1</f>
        <v>0.24973786698621914</v>
      </c>
      <c r="AO364" s="18">
        <f>'MSCI World Indexes'!AO355/'MSCI World Indexes'!AO354-1</f>
        <v>0.12046741116549087</v>
      </c>
      <c r="AP364" s="18">
        <f>'MSCI World Indexes'!AP355/'MSCI World Indexes'!AP354-1</f>
        <v>0.39604634003775407</v>
      </c>
      <c r="AQ364" s="18">
        <f>'MSCI World Indexes'!AQ355/'MSCI World Indexes'!AQ354-1</f>
        <v>1.5737388365918425E-2</v>
      </c>
      <c r="AR364" s="18"/>
      <c r="AS364" s="18">
        <f>'MSCI World Indexes'!AS355/'MSCI World Indexes'!AS354-1</f>
        <v>-3.0295263266257977E-2</v>
      </c>
      <c r="AT364" s="18">
        <f>'MSCI World Indexes'!AT355/'MSCI World Indexes'!AT354-1</f>
        <v>-1.8996229889344018E-2</v>
      </c>
      <c r="AU364" s="18">
        <f>'MSCI World Indexes'!AU355/'MSCI World Indexes'!AU354-1</f>
        <v>3.8324442442181139E-2</v>
      </c>
      <c r="AV364" s="18">
        <f>'MSCI World Indexes'!AV355/'MSCI World Indexes'!AV354-1</f>
        <v>3.9342476870523502E-2</v>
      </c>
      <c r="AW364" s="18">
        <f>'MSCI World Indexes'!AW355/'MSCI World Indexes'!AW354-1</f>
        <v>0.14118387909319896</v>
      </c>
      <c r="AX364" s="18">
        <f>'MSCI World Indexes'!AX355/'MSCI World Indexes'!AX354-1</f>
        <v>0.13310942302679041</v>
      </c>
      <c r="BB364">
        <f>'MSCI World Indexes'!AY355</f>
        <v>4.43</v>
      </c>
      <c r="BC364" s="25">
        <f t="shared" si="18"/>
        <v>3.6187656874400176E-3</v>
      </c>
      <c r="BD364">
        <v>0.37</v>
      </c>
      <c r="BF364">
        <f t="shared" si="19"/>
        <v>1.363657494954551E-2</v>
      </c>
    </row>
    <row r="365" spans="1:58" x14ac:dyDescent="0.2">
      <c r="A365" s="1">
        <v>36311</v>
      </c>
      <c r="B365" s="18">
        <f>'MSCI World Indexes'!B356/'MSCI World Indexes'!B355-1</f>
        <v>-0.12621110835135751</v>
      </c>
      <c r="C365" s="18">
        <f>'MSCI World Indexes'!C356/'MSCI World Indexes'!C355-1</f>
        <v>-5.7047520654249007E-2</v>
      </c>
      <c r="D365" s="18">
        <f>'MSCI World Indexes'!D356/'MSCI World Indexes'!D355-1</f>
        <v>0.23281748880978914</v>
      </c>
      <c r="E365">
        <v>-2.8821094331551778E-2</v>
      </c>
      <c r="F365" s="18">
        <f>'MSCI World Indexes'!F356/'MSCI World Indexes'!F355-1</f>
        <v>-5.4346423203162741E-2</v>
      </c>
      <c r="G365" s="18">
        <f>'MSCI World Indexes'!G356/'MSCI World Indexes'!G355-1</f>
        <v>-2.412338878625786E-2</v>
      </c>
      <c r="H365" s="18">
        <f>'MSCI World Indexes'!H356/'MSCI World Indexes'!H355-1</f>
        <v>-6.1761285669426069E-2</v>
      </c>
      <c r="I365" s="18">
        <f>'MSCI World Indexes'!I356/'MSCI World Indexes'!I355-1</f>
        <v>3.8426032056802617E-2</v>
      </c>
      <c r="J365" s="18">
        <f>'MSCI World Indexes'!J356/'MSCI World Indexes'!J355-1</f>
        <v>-0.11615601823102795</v>
      </c>
      <c r="K365" s="18">
        <f>'MSCI World Indexes'!K356/'MSCI World Indexes'!K355-1</f>
        <v>-5.4697434020948621E-2</v>
      </c>
      <c r="L365" s="18">
        <f>'MSCI World Indexes'!L356/'MSCI World Indexes'!L355-1</f>
        <v>-5.6976012530159714E-2</v>
      </c>
      <c r="M365" s="18">
        <f>'MSCI World Indexes'!M356/'MSCI World Indexes'!M355-1</f>
        <v>-5.8446514681947392E-2</v>
      </c>
      <c r="N365" s="18">
        <f>'MSCI World Indexes'!N356/'MSCI World Indexes'!N355-1</f>
        <v>7.7604192619584733E-3</v>
      </c>
      <c r="O365" s="18">
        <f>'MSCI World Indexes'!O356/'MSCI World Indexes'!O355-1</f>
        <v>1.9557928270625302E-2</v>
      </c>
      <c r="P365" s="18">
        <f>'MSCI World Indexes'!P356/'MSCI World Indexes'!P355-1</f>
        <v>-4.6161937893637317E-3</v>
      </c>
      <c r="Q365" s="18">
        <f>'MSCI World Indexes'!Q356/'MSCI World Indexes'!Q355-1</f>
        <v>-2.2379921039120454E-2</v>
      </c>
      <c r="R365" s="18">
        <f>'MSCI World Indexes'!R356/'MSCI World Indexes'!R355-1</f>
        <v>-5.1245006961105122E-2</v>
      </c>
      <c r="S365" s="18">
        <f>'MSCI World Indexes'!S356/'MSCI World Indexes'!S355-1</f>
        <v>-5.7256536537708014E-2</v>
      </c>
      <c r="T365" s="18">
        <f>'MSCI World Indexes'!T356/'MSCI World Indexes'!T355-1</f>
        <v>-2.4284521177344809E-2</v>
      </c>
      <c r="U365" s="18">
        <f>'MSCI World Indexes'!U356/'MSCI World Indexes'!U355-1</f>
        <v>-2.8619253694782354E-2</v>
      </c>
      <c r="V365" s="18">
        <f>'MSCI World Indexes'!V356/'MSCI World Indexes'!V355-1</f>
        <v>-2.8284338426934896E-2</v>
      </c>
      <c r="W365" s="18">
        <f>'MSCI World Indexes'!W356/'MSCI World Indexes'!W355-1</f>
        <v>-4.4390995149659496E-2</v>
      </c>
      <c r="X365" s="18">
        <f>'MSCI World Indexes'!X356/'MSCI World Indexes'!X355-1</f>
        <v>-4.107721125645547E-2</v>
      </c>
      <c r="Y365" s="18">
        <f>'MSCI World Indexes'!Y356/'MSCI World Indexes'!Y355-1</f>
        <v>-3.4168324591547505E-2</v>
      </c>
      <c r="Z365" s="18">
        <f>'MSCI World Indexes'!Z356/'MSCI World Indexes'!Z355-1</f>
        <v>-5.6852118085870984E-2</v>
      </c>
      <c r="AA365" s="18">
        <f>'MSCI World Indexes'!AA356/'MSCI World Indexes'!AA355-1</f>
        <v>-8.2288351577253893E-2</v>
      </c>
      <c r="AB365" s="18">
        <f>'MSCI World Indexes'!AB356/'MSCI World Indexes'!AB355-1</f>
        <v>3.1926060575027559E-2</v>
      </c>
      <c r="AC365" s="18">
        <f>'MSCI World Indexes'!AC356/'MSCI World Indexes'!AC355-1</f>
        <v>1.967160819827507E-3</v>
      </c>
      <c r="AD365" s="18">
        <f>'MSCI World Indexes'!AD356/'MSCI World Indexes'!AD355-1</f>
        <v>0.11461889804403569</v>
      </c>
      <c r="AE365" s="18">
        <f>'MSCI World Indexes'!AE356/'MSCI World Indexes'!AE355-1</f>
        <v>-5.30310407611021E-2</v>
      </c>
      <c r="AF365" s="18">
        <f>'MSCI World Indexes'!AF356/'MSCI World Indexes'!AF355-1</f>
        <v>1.4068720018236558E-2</v>
      </c>
      <c r="AG365" s="18">
        <f>'MSCI World Indexes'!AG356/'MSCI World Indexes'!AG355-1</f>
        <v>-4.212157714233089E-2</v>
      </c>
      <c r="AH365" s="18">
        <f>'MSCI World Indexes'!AH356/'MSCI World Indexes'!AH355-1</f>
        <v>-4.1843804966281262E-2</v>
      </c>
      <c r="AI365" s="18">
        <f>'MSCI World Indexes'!AI356/'MSCI World Indexes'!AI355-1</f>
        <v>-8.3829400007583099E-2</v>
      </c>
      <c r="AJ365" s="18">
        <f>'MSCI World Indexes'!AJ356/'MSCI World Indexes'!AJ355-1</f>
        <v>-0.16867264105449287</v>
      </c>
      <c r="AK365" s="18">
        <f>'MSCI World Indexes'!AK356/'MSCI World Indexes'!AK355-1</f>
        <v>-0.10745671440858595</v>
      </c>
      <c r="AL365" s="18">
        <f>'MSCI World Indexes'!AL356/'MSCI World Indexes'!AL355-1</f>
        <v>4.2948298429319465E-2</v>
      </c>
      <c r="AM365" s="18">
        <f>'MSCI World Indexes'!AM356/'MSCI World Indexes'!AM355-1</f>
        <v>0.18674651238849216</v>
      </c>
      <c r="AN365" s="18">
        <f>'MSCI World Indexes'!AN356/'MSCI World Indexes'!AN355-1</f>
        <v>-1.2974560273274816E-2</v>
      </c>
      <c r="AO365" s="18">
        <f>'MSCI World Indexes'!AO356/'MSCI World Indexes'!AO355-1</f>
        <v>-0.11149226605997853</v>
      </c>
      <c r="AP365" s="18">
        <f>'MSCI World Indexes'!AP356/'MSCI World Indexes'!AP355-1</f>
        <v>0.20629418628594975</v>
      </c>
      <c r="AQ365" s="18">
        <f>'MSCI World Indexes'!AQ356/'MSCI World Indexes'!AQ355-1</f>
        <v>6.7415997338529543E-2</v>
      </c>
      <c r="AR365" s="18"/>
      <c r="AS365" s="18">
        <f>'MSCI World Indexes'!AS356/'MSCI World Indexes'!AS355-1</f>
        <v>-5.617880154778776E-2</v>
      </c>
      <c r="AT365" s="18">
        <f>'MSCI World Indexes'!AT356/'MSCI World Indexes'!AT355-1</f>
        <v>-1.0121589754860327E-2</v>
      </c>
      <c r="AU365" s="18">
        <f>'MSCI World Indexes'!AU356/'MSCI World Indexes'!AU355-1</f>
        <v>-3.7594369116756177E-2</v>
      </c>
      <c r="AV365" s="18">
        <f>'MSCI World Indexes'!AV356/'MSCI World Indexes'!AV355-1</f>
        <v>-5.262052006430995E-2</v>
      </c>
      <c r="AW365" s="18">
        <f>'MSCI World Indexes'!AW356/'MSCI World Indexes'!AW355-1</f>
        <v>-3.5265336683177773E-2</v>
      </c>
      <c r="AX365" s="18">
        <f>'MSCI World Indexes'!AX356/'MSCI World Indexes'!AX355-1</f>
        <v>2.8169692300284099E-2</v>
      </c>
      <c r="BB365">
        <f>'MSCI World Indexes'!AY356</f>
        <v>4.53</v>
      </c>
      <c r="BC365" s="25">
        <f t="shared" si="18"/>
        <v>3.6988176007033413E-3</v>
      </c>
      <c r="BD365">
        <v>0.34</v>
      </c>
      <c r="BF365">
        <f t="shared" si="19"/>
        <v>2.23223554378984E-2</v>
      </c>
    </row>
    <row r="366" spans="1:58" x14ac:dyDescent="0.2">
      <c r="A366" s="1">
        <v>36341</v>
      </c>
      <c r="B366" s="18">
        <f>'MSCI World Indexes'!B357/'MSCI World Indexes'!B356-1</f>
        <v>4.3371274506215585E-2</v>
      </c>
      <c r="C366" s="18">
        <f>'MSCI World Indexes'!C357/'MSCI World Indexes'!C356-1</f>
        <v>1.0231586441942442E-2</v>
      </c>
      <c r="D366" s="18">
        <f>'MSCI World Indexes'!D357/'MSCI World Indexes'!D356-1</f>
        <v>-1.5687926740108216E-2</v>
      </c>
      <c r="E366">
        <v>1.0187875979083882E-2</v>
      </c>
      <c r="F366" s="18">
        <f>'MSCI World Indexes'!F357/'MSCI World Indexes'!F356-1</f>
        <v>0.15858864338342582</v>
      </c>
      <c r="G366" s="18">
        <f>'MSCI World Indexes'!G357/'MSCI World Indexes'!G356-1</f>
        <v>2.9230680516998397E-2</v>
      </c>
      <c r="H366" s="18">
        <f>'MSCI World Indexes'!H357/'MSCI World Indexes'!H356-1</f>
        <v>5.4561251218789186E-2</v>
      </c>
      <c r="I366" s="18">
        <f>'MSCI World Indexes'!I357/'MSCI World Indexes'!I356-1</f>
        <v>-1.296814496160581E-2</v>
      </c>
      <c r="J366" s="18">
        <f>'MSCI World Indexes'!J357/'MSCI World Indexes'!J356-1</f>
        <v>-2.4296349714722054E-2</v>
      </c>
      <c r="K366" s="18">
        <f>'MSCI World Indexes'!K357/'MSCI World Indexes'!K356-1</f>
        <v>-2.3997019424545685E-2</v>
      </c>
      <c r="L366" s="18">
        <f>'MSCI World Indexes'!L357/'MSCI World Indexes'!L356-1</f>
        <v>-1.8683701947863063E-2</v>
      </c>
      <c r="M366" s="18">
        <f>'MSCI World Indexes'!M357/'MSCI World Indexes'!M356-1</f>
        <v>1.6366126421278882E-3</v>
      </c>
      <c r="N366" s="18">
        <f>'MSCI World Indexes'!N357/'MSCI World Indexes'!N356-1</f>
        <v>0.12249035267813957</v>
      </c>
      <c r="O366" s="18">
        <f>'MSCI World Indexes'!O357/'MSCI World Indexes'!O356-1</f>
        <v>-5.5543665910485207E-2</v>
      </c>
      <c r="P366" s="18">
        <f>'MSCI World Indexes'!P357/'MSCI World Indexes'!P356-1</f>
        <v>3.8785264818064213E-3</v>
      </c>
      <c r="Q366" s="18">
        <f>'MSCI World Indexes'!Q357/'MSCI World Indexes'!Q356-1</f>
        <v>9.5215947004292589E-2</v>
      </c>
      <c r="R366" s="18">
        <f>'MSCI World Indexes'!R357/'MSCI World Indexes'!R356-1</f>
        <v>-1.7130874558879183E-2</v>
      </c>
      <c r="S366" s="18">
        <f>'MSCI World Indexes'!S357/'MSCI World Indexes'!S356-1</f>
        <v>5.8308514104710163E-4</v>
      </c>
      <c r="T366" s="18">
        <f>'MSCI World Indexes'!T357/'MSCI World Indexes'!T356-1</f>
        <v>5.2746625668499636E-2</v>
      </c>
      <c r="U366" s="18">
        <f>'MSCI World Indexes'!U357/'MSCI World Indexes'!U356-1</f>
        <v>4.05194805194804E-2</v>
      </c>
      <c r="V366" s="18">
        <f>'MSCI World Indexes'!V357/'MSCI World Indexes'!V356-1</f>
        <v>8.5717013518033847E-2</v>
      </c>
      <c r="W366" s="18">
        <f>'MSCI World Indexes'!W357/'MSCI World Indexes'!W356-1</f>
        <v>-4.3183300875454966E-2</v>
      </c>
      <c r="X366" s="18">
        <f>'MSCI World Indexes'!X357/'MSCI World Indexes'!X356-1</f>
        <v>4.0208991849967735E-2</v>
      </c>
      <c r="Y366" s="18">
        <f>'MSCI World Indexes'!Y357/'MSCI World Indexes'!Y356-1</f>
        <v>5.7302476553112269E-2</v>
      </c>
      <c r="Z366" s="18">
        <f>'MSCI World Indexes'!Z357/'MSCI World Indexes'!Z356-1</f>
        <v>9.4130327316857221E-2</v>
      </c>
      <c r="AA366" s="18">
        <f>'MSCI World Indexes'!AA357/'MSCI World Indexes'!AA356-1</f>
        <v>9.3244104487224977E-2</v>
      </c>
      <c r="AB366" s="18">
        <f>'MSCI World Indexes'!AB357/'MSCI World Indexes'!AB356-1</f>
        <v>3.2112671397145132E-2</v>
      </c>
      <c r="AC366" s="18">
        <f>'MSCI World Indexes'!AC357/'MSCI World Indexes'!AC356-1</f>
        <v>0.29644925934114519</v>
      </c>
      <c r="AD366" s="18">
        <f>'MSCI World Indexes'!AD357/'MSCI World Indexes'!AD356-1</f>
        <v>0.10488125302057738</v>
      </c>
      <c r="AE366" s="18">
        <f>'MSCI World Indexes'!AE357/'MSCI World Indexes'!AE356-1</f>
        <v>3.2137136731628546E-2</v>
      </c>
      <c r="AF366" s="18">
        <f>'MSCI World Indexes'!AF357/'MSCI World Indexes'!AF356-1</f>
        <v>0.15710924293856321</v>
      </c>
      <c r="AG366" s="18">
        <f>'MSCI World Indexes'!AG357/'MSCI World Indexes'!AG356-1</f>
        <v>0.1745496487700946</v>
      </c>
      <c r="AH366" s="18">
        <f>'MSCI World Indexes'!AH357/'MSCI World Indexes'!AH356-1</f>
        <v>0.2201358592652598</v>
      </c>
      <c r="AI366" s="18">
        <f>'MSCI World Indexes'!AI357/'MSCI World Indexes'!AI356-1</f>
        <v>4.7915219415581634E-2</v>
      </c>
      <c r="AJ366" s="18">
        <f>'MSCI World Indexes'!AJ357/'MSCI World Indexes'!AJ356-1</f>
        <v>3.0200490652229073E-2</v>
      </c>
      <c r="AK366" s="18">
        <f>'MSCI World Indexes'!AK357/'MSCI World Indexes'!AK356-1</f>
        <v>0.14861212946475311</v>
      </c>
      <c r="AL366" s="18">
        <f>'MSCI World Indexes'!AL357/'MSCI World Indexes'!AL356-1</f>
        <v>0.17846105576907978</v>
      </c>
      <c r="AM366" s="18">
        <f>'MSCI World Indexes'!AM357/'MSCI World Indexes'!AM356-1</f>
        <v>3.4780956001140284E-2</v>
      </c>
      <c r="AN366" s="18">
        <f>'MSCI World Indexes'!AN357/'MSCI World Indexes'!AN356-1</f>
        <v>0.46496660595021266</v>
      </c>
      <c r="AO366" s="18">
        <f>'MSCI World Indexes'!AO357/'MSCI World Indexes'!AO356-1</f>
        <v>-5.173638200404107E-2</v>
      </c>
      <c r="AP366" s="18">
        <f>'MSCI World Indexes'!AP357/'MSCI World Indexes'!AP356-1</f>
        <v>0.30981820250931746</v>
      </c>
      <c r="AQ366" s="18">
        <f>'MSCI World Indexes'!AQ357/'MSCI World Indexes'!AQ356-1</f>
        <v>-0.1577060931899642</v>
      </c>
      <c r="AR366" s="18"/>
      <c r="AS366" s="18">
        <f>'MSCI World Indexes'!AS357/'MSCI World Indexes'!AS356-1</f>
        <v>3.2646821170161822E-2</v>
      </c>
      <c r="AT366" s="18">
        <f>'MSCI World Indexes'!AT357/'MSCI World Indexes'!AT356-1</f>
        <v>7.0987524677615932E-2</v>
      </c>
      <c r="AU366" s="18">
        <f>'MSCI World Indexes'!AU357/'MSCI World Indexes'!AU356-1</f>
        <v>4.5545592360670462E-2</v>
      </c>
      <c r="AV366" s="18">
        <f>'MSCI World Indexes'!AV357/'MSCI World Indexes'!AV356-1</f>
        <v>3.7801508454470945E-2</v>
      </c>
      <c r="AW366" s="18">
        <f>'MSCI World Indexes'!AW357/'MSCI World Indexes'!AW356-1</f>
        <v>4.6712253639125567E-2</v>
      </c>
      <c r="AX366" s="18">
        <f>'MSCI World Indexes'!AX357/'MSCI World Indexes'!AX356-1</f>
        <v>0.1969890928770659</v>
      </c>
      <c r="BB366">
        <f>'MSCI World Indexes'!AY357</f>
        <v>4.6500000000000004</v>
      </c>
      <c r="BC366" s="25">
        <f t="shared" si="18"/>
        <v>3.7947872834442897E-3</v>
      </c>
      <c r="BD366">
        <v>0.4</v>
      </c>
      <c r="BF366">
        <f t="shared" si="19"/>
        <v>2.6145280104322266E-2</v>
      </c>
    </row>
    <row r="367" spans="1:58" x14ac:dyDescent="0.2">
      <c r="A367" s="1">
        <v>36371</v>
      </c>
      <c r="B367" s="18">
        <f>'MSCI World Indexes'!B358/'MSCI World Indexes'!B357-1</f>
        <v>4.494639522660826E-3</v>
      </c>
      <c r="C367" s="18">
        <f>'MSCI World Indexes'!C358/'MSCI World Indexes'!C357-1</f>
        <v>9.1269582211064293E-3</v>
      </c>
      <c r="D367" s="18">
        <f>'MSCI World Indexes'!D358/'MSCI World Indexes'!D357-1</f>
        <v>0.11306383996575731</v>
      </c>
      <c r="E367">
        <v>6.9102322118526294E-2</v>
      </c>
      <c r="F367" s="18">
        <f>'MSCI World Indexes'!F358/'MSCI World Indexes'!F357-1</f>
        <v>1.581430246529858E-2</v>
      </c>
      <c r="G367" s="18">
        <f>'MSCI World Indexes'!G358/'MSCI World Indexes'!G357-1</f>
        <v>4.4813008338309146E-3</v>
      </c>
      <c r="H367" s="18">
        <f>'MSCI World Indexes'!H358/'MSCI World Indexes'!H357-1</f>
        <v>-1.6994679290098569E-2</v>
      </c>
      <c r="I367" s="18">
        <f>'MSCI World Indexes'!I358/'MSCI World Indexes'!I357-1</f>
        <v>8.0649158705067947E-2</v>
      </c>
      <c r="J367" s="18">
        <f>'MSCI World Indexes'!J358/'MSCI World Indexes'!J357-1</f>
        <v>3.9990543786615707E-2</v>
      </c>
      <c r="K367" s="18">
        <f>'MSCI World Indexes'!K358/'MSCI World Indexes'!K357-1</f>
        <v>-3.3324740223685256E-2</v>
      </c>
      <c r="L367" s="18">
        <f>'MSCI World Indexes'!L358/'MSCI World Indexes'!L357-1</f>
        <v>4.1637071952820515E-2</v>
      </c>
      <c r="M367" s="18">
        <f>'MSCI World Indexes'!M358/'MSCI World Indexes'!M357-1</f>
        <v>3.0865093661365472E-2</v>
      </c>
      <c r="N367" s="18">
        <f>'MSCI World Indexes'!N358/'MSCI World Indexes'!N357-1</f>
        <v>2.3145488114116652E-2</v>
      </c>
      <c r="O367" s="18">
        <f>'MSCI World Indexes'!O358/'MSCI World Indexes'!O357-1</f>
        <v>2.1738473623784005E-2</v>
      </c>
      <c r="P367" s="18">
        <f>'MSCI World Indexes'!P358/'MSCI World Indexes'!P357-1</f>
        <v>-4.4884948753299847E-2</v>
      </c>
      <c r="Q367" s="18">
        <f>'MSCI World Indexes'!Q358/'MSCI World Indexes'!Q357-1</f>
        <v>3.9287435709401963E-2</v>
      </c>
      <c r="R367" s="18">
        <f>'MSCI World Indexes'!R358/'MSCI World Indexes'!R357-1</f>
        <v>3.8629905696194955E-2</v>
      </c>
      <c r="S367" s="18">
        <f>'MSCI World Indexes'!S358/'MSCI World Indexes'!S357-1</f>
        <v>1.3045660628369093E-2</v>
      </c>
      <c r="T367" s="18">
        <f>'MSCI World Indexes'!T358/'MSCI World Indexes'!T357-1</f>
        <v>-3.3413744933210587E-2</v>
      </c>
      <c r="U367" s="18">
        <f>'MSCI World Indexes'!U358/'MSCI World Indexes'!U357-1</f>
        <v>6.1235008328930363E-3</v>
      </c>
      <c r="V367" s="18">
        <f>'MSCI World Indexes'!V358/'MSCI World Indexes'!V357-1</f>
        <v>-9.6475428970527632E-2</v>
      </c>
      <c r="W367" s="18">
        <f>'MSCI World Indexes'!W358/'MSCI World Indexes'!W357-1</f>
        <v>-5.8502557174319292E-2</v>
      </c>
      <c r="X367" s="18">
        <f>'MSCI World Indexes'!X358/'MSCI World Indexes'!X357-1</f>
        <v>-0.10073475534974696</v>
      </c>
      <c r="Y367" s="18">
        <f>'MSCI World Indexes'!Y358/'MSCI World Indexes'!Y357-1</f>
        <v>-2.5194456334036719E-3</v>
      </c>
      <c r="Z367" s="18">
        <f>'MSCI World Indexes'!Z358/'MSCI World Indexes'!Z357-1</f>
        <v>9.9334986368995626E-2</v>
      </c>
      <c r="AA367" s="18">
        <f>'MSCI World Indexes'!AA358/'MSCI World Indexes'!AA357-1</f>
        <v>-3.437737095255311E-2</v>
      </c>
      <c r="AB367" s="18">
        <f>'MSCI World Indexes'!AB358/'MSCI World Indexes'!AB357-1</f>
        <v>-3.0480524995793346E-2</v>
      </c>
      <c r="AC367" s="18">
        <f>'MSCI World Indexes'!AC358/'MSCI World Indexes'!AC357-1</f>
        <v>4.0014734372015415E-2</v>
      </c>
      <c r="AD367" s="18">
        <f>'MSCI World Indexes'!AD358/'MSCI World Indexes'!AD357-1</f>
        <v>-4.7142320274524585E-2</v>
      </c>
      <c r="AE367" s="18">
        <f>'MSCI World Indexes'!AE358/'MSCI World Indexes'!AE357-1</f>
        <v>-9.6860385424749174E-2</v>
      </c>
      <c r="AF367" s="18">
        <f>'MSCI World Indexes'!AF358/'MSCI World Indexes'!AF357-1</f>
        <v>1.2922592968225954E-2</v>
      </c>
      <c r="AG367" s="18">
        <f>'MSCI World Indexes'!AG358/'MSCI World Indexes'!AG357-1</f>
        <v>-0.12720354066789874</v>
      </c>
      <c r="AH367" s="18">
        <f>'MSCI World Indexes'!AH358/'MSCI World Indexes'!AH357-1</f>
        <v>-0.12364279818846868</v>
      </c>
      <c r="AI367" s="18">
        <f>'MSCI World Indexes'!AI358/'MSCI World Indexes'!AI357-1</f>
        <v>-2.4767697055522175E-3</v>
      </c>
      <c r="AJ367" s="18">
        <f>'MSCI World Indexes'!AJ358/'MSCI World Indexes'!AJ357-1</f>
        <v>3.7385918400863583E-2</v>
      </c>
      <c r="AK367" s="18">
        <f>'MSCI World Indexes'!AK358/'MSCI World Indexes'!AK357-1</f>
        <v>-3.3054283925173289E-2</v>
      </c>
      <c r="AL367" s="18">
        <f>'MSCI World Indexes'!AL358/'MSCI World Indexes'!AL357-1</f>
        <v>-3.2168102128565912E-2</v>
      </c>
      <c r="AM367" s="18">
        <f>'MSCI World Indexes'!AM358/'MSCI World Indexes'!AM357-1</f>
        <v>0.10825603820369167</v>
      </c>
      <c r="AN367" s="18">
        <f>'MSCI World Indexes'!AN358/'MSCI World Indexes'!AN357-1</f>
        <v>-0.12489638594164454</v>
      </c>
      <c r="AO367" s="18">
        <f>'MSCI World Indexes'!AO358/'MSCI World Indexes'!AO357-1</f>
        <v>0.12762445216785956</v>
      </c>
      <c r="AP367" s="18">
        <f>'MSCI World Indexes'!AP358/'MSCI World Indexes'!AP357-1</f>
        <v>-0.13807049705900243</v>
      </c>
      <c r="AQ367" s="18">
        <f>'MSCI World Indexes'!AQ358/'MSCI World Indexes'!AQ357-1</f>
        <v>0.22825426192678733</v>
      </c>
      <c r="AR367" s="18"/>
      <c r="AS367" s="18">
        <f>'MSCI World Indexes'!AS358/'MSCI World Indexes'!AS357-1</f>
        <v>4.0826579290169862E-2</v>
      </c>
      <c r="AT367" s="18">
        <f>'MSCI World Indexes'!AT358/'MSCI World Indexes'!AT357-1</f>
        <v>-1.645571747936736E-2</v>
      </c>
      <c r="AU367" s="18">
        <f>'MSCI World Indexes'!AU358/'MSCI World Indexes'!AU357-1</f>
        <v>-4.0693129155752183E-3</v>
      </c>
      <c r="AV367" s="18">
        <f>'MSCI World Indexes'!AV358/'MSCI World Indexes'!AV357-1</f>
        <v>2.8546255992521585E-2</v>
      </c>
      <c r="AW367" s="18">
        <f>'MSCI World Indexes'!AW358/'MSCI World Indexes'!AW357-1</f>
        <v>-7.8960310903813391E-2</v>
      </c>
      <c r="AX367" s="18">
        <f>'MSCI World Indexes'!AX358/'MSCI World Indexes'!AX357-1</f>
        <v>-2.5632219386756971E-2</v>
      </c>
      <c r="BB367">
        <f>'MSCI World Indexes'!AY358</f>
        <v>4.62</v>
      </c>
      <c r="BC367" s="25">
        <f t="shared" si="18"/>
        <v>3.7708043235686883E-3</v>
      </c>
      <c r="BD367">
        <v>0.38</v>
      </c>
      <c r="BF367">
        <f t="shared" si="19"/>
        <v>-6.4725145056174771E-3</v>
      </c>
    </row>
    <row r="368" spans="1:58" x14ac:dyDescent="0.2">
      <c r="A368" s="1">
        <v>36403</v>
      </c>
      <c r="B368" s="18">
        <f>'MSCI World Indexes'!B359/'MSCI World Indexes'!B358-1</f>
        <v>2.0603316319101062E-4</v>
      </c>
      <c r="C368" s="18">
        <f>'MSCI World Indexes'!C359/'MSCI World Indexes'!C358-1</f>
        <v>4.8989512184772543E-2</v>
      </c>
      <c r="D368" s="18">
        <f>'MSCI World Indexes'!D359/'MSCI World Indexes'!D358-1</f>
        <v>-4.3273689687153505E-2</v>
      </c>
      <c r="E368">
        <v>2.1674477145166016E-3</v>
      </c>
      <c r="F368" s="18">
        <f>'MSCI World Indexes'!F359/'MSCI World Indexes'!F358-1</f>
        <v>-3.5591118723294124E-2</v>
      </c>
      <c r="G368" s="18">
        <f>'MSCI World Indexes'!G359/'MSCI World Indexes'!G358-1</f>
        <v>3.5483297782572976E-2</v>
      </c>
      <c r="H368" s="18">
        <f>'MSCI World Indexes'!H359/'MSCI World Indexes'!H358-1</f>
        <v>1.6333179765963379E-2</v>
      </c>
      <c r="I368" s="18">
        <f>'MSCI World Indexes'!I359/'MSCI World Indexes'!I358-1</f>
        <v>0.15626114378011002</v>
      </c>
      <c r="J368" s="18">
        <f>'MSCI World Indexes'!J359/'MSCI World Indexes'!J358-1</f>
        <v>-1.6795173608480152E-2</v>
      </c>
      <c r="K368" s="18">
        <f>'MSCI World Indexes'!K359/'MSCI World Indexes'!K358-1</f>
        <v>2.0944663828914356E-2</v>
      </c>
      <c r="L368" s="18">
        <f>'MSCI World Indexes'!L359/'MSCI World Indexes'!L358-1</f>
        <v>3.8734818507731195E-2</v>
      </c>
      <c r="M368" s="18">
        <f>'MSCI World Indexes'!M359/'MSCI World Indexes'!M358-1</f>
        <v>2.1944028644305114E-2</v>
      </c>
      <c r="N368" s="18">
        <f>'MSCI World Indexes'!N359/'MSCI World Indexes'!N358-1</f>
        <v>-2.2893318632690507E-2</v>
      </c>
      <c r="O368" s="18">
        <f>'MSCI World Indexes'!O359/'MSCI World Indexes'!O358-1</f>
        <v>-2.9319139498780289E-2</v>
      </c>
      <c r="P368" s="18">
        <f>'MSCI World Indexes'!P359/'MSCI World Indexes'!P358-1</f>
        <v>2.3727931652814727E-2</v>
      </c>
      <c r="Q368" s="18">
        <f>'MSCI World Indexes'!Q359/'MSCI World Indexes'!Q358-1</f>
        <v>-5.5125674818180537E-3</v>
      </c>
      <c r="R368" s="18">
        <f>'MSCI World Indexes'!R359/'MSCI World Indexes'!R358-1</f>
        <v>-1.8978856971331171E-3</v>
      </c>
      <c r="S368" s="18">
        <f>'MSCI World Indexes'!S359/'MSCI World Indexes'!S358-1</f>
        <v>-5.9497961278388578E-3</v>
      </c>
      <c r="T368" s="18">
        <f>'MSCI World Indexes'!T359/'MSCI World Indexes'!T358-1</f>
        <v>-7.3767617329133506E-3</v>
      </c>
      <c r="U368" s="18">
        <f>'MSCI World Indexes'!U359/'MSCI World Indexes'!U358-1</f>
        <v>-1.7266270231902969E-2</v>
      </c>
      <c r="V368" s="18">
        <f>'MSCI World Indexes'!V359/'MSCI World Indexes'!V358-1</f>
        <v>-3.2762826599001205E-2</v>
      </c>
      <c r="W368" s="18">
        <f>'MSCI World Indexes'!W359/'MSCI World Indexes'!W358-1</f>
        <v>4.3368466027609465E-2</v>
      </c>
      <c r="X368" s="18">
        <f>'MSCI World Indexes'!X359/'MSCI World Indexes'!X358-1</f>
        <v>-3.9030644598062159E-2</v>
      </c>
      <c r="Y368" s="18">
        <f>'MSCI World Indexes'!Y359/'MSCI World Indexes'!Y358-1</f>
        <v>-1.7079915895138242E-2</v>
      </c>
      <c r="Z368" s="18">
        <f>'MSCI World Indexes'!Z359/'MSCI World Indexes'!Z358-1</f>
        <v>-7.4667861443099559E-3</v>
      </c>
      <c r="AA368" s="18">
        <f>'MSCI World Indexes'!AA359/'MSCI World Indexes'!AA358-1</f>
        <v>6.8309694178183555E-3</v>
      </c>
      <c r="AB368" s="18">
        <f>'MSCI World Indexes'!AB359/'MSCI World Indexes'!AB358-1</f>
        <v>-8.9919584783093809E-2</v>
      </c>
      <c r="AC368" s="18">
        <f>'MSCI World Indexes'!AC359/'MSCI World Indexes'!AC358-1</f>
        <v>1.8988338077684963E-2</v>
      </c>
      <c r="AD368" s="18">
        <f>'MSCI World Indexes'!AD359/'MSCI World Indexes'!AD358-1</f>
        <v>0.16661817476481433</v>
      </c>
      <c r="AE368" s="18">
        <f>'MSCI World Indexes'!AE359/'MSCI World Indexes'!AE358-1</f>
        <v>-9.437816117698572E-2</v>
      </c>
      <c r="AF368" s="18">
        <f>'MSCI World Indexes'!AF359/'MSCI World Indexes'!AF358-1</f>
        <v>-3.9891723660825384E-3</v>
      </c>
      <c r="AG368" s="18">
        <f>'MSCI World Indexes'!AG359/'MSCI World Indexes'!AG358-1</f>
        <v>-3.1144031378432024E-2</v>
      </c>
      <c r="AH368" s="18">
        <f>'MSCI World Indexes'!AH359/'MSCI World Indexes'!AH358-1</f>
        <v>0.12280707851423478</v>
      </c>
      <c r="AI368" s="18">
        <f>'MSCI World Indexes'!AI359/'MSCI World Indexes'!AI358-1</f>
        <v>-5.8037532238360168E-2</v>
      </c>
      <c r="AJ368" s="18">
        <f>'MSCI World Indexes'!AJ359/'MSCI World Indexes'!AJ358-1</f>
        <v>-4.0663553198466706E-2</v>
      </c>
      <c r="AK368" s="18">
        <f>'MSCI World Indexes'!AK359/'MSCI World Indexes'!AK358-1</f>
        <v>-1.3404589751650486E-2</v>
      </c>
      <c r="AL368" s="18">
        <f>'MSCI World Indexes'!AL359/'MSCI World Indexes'!AL358-1</f>
        <v>-0.15453651424602322</v>
      </c>
      <c r="AM368" s="18">
        <f>'MSCI World Indexes'!AM359/'MSCI World Indexes'!AM358-1</f>
        <v>8.9527502941712633E-2</v>
      </c>
      <c r="AN368" s="18">
        <f>'MSCI World Indexes'!AN359/'MSCI World Indexes'!AN358-1</f>
        <v>-8.8327926306566162E-3</v>
      </c>
      <c r="AO368" s="18">
        <f>'MSCI World Indexes'!AO359/'MSCI World Indexes'!AO358-1</f>
        <v>-0.16994995556802761</v>
      </c>
      <c r="AP368" s="18">
        <f>'MSCI World Indexes'!AP359/'MSCI World Indexes'!AP358-1</f>
        <v>-0.15032432677623719</v>
      </c>
      <c r="AQ368" s="18">
        <f>'MSCI World Indexes'!AQ359/'MSCI World Indexes'!AQ358-1</f>
        <v>-4.9019818811732119E-2</v>
      </c>
      <c r="AR368" s="18"/>
      <c r="AS368" s="18">
        <f>'MSCI World Indexes'!AS359/'MSCI World Indexes'!AS358-1</f>
        <v>2.3245482892657154E-2</v>
      </c>
      <c r="AT368" s="18">
        <f>'MSCI World Indexes'!AT359/'MSCI World Indexes'!AT358-1</f>
        <v>-5.7701290859167531E-2</v>
      </c>
      <c r="AU368" s="18">
        <f>'MSCI World Indexes'!AU359/'MSCI World Indexes'!AU358-1</f>
        <v>-2.864770684817719E-3</v>
      </c>
      <c r="AV368" s="18">
        <f>'MSCI World Indexes'!AV359/'MSCI World Indexes'!AV358-1</f>
        <v>2.5060892808548285E-3</v>
      </c>
      <c r="AW368" s="18">
        <f>'MSCI World Indexes'!AW359/'MSCI World Indexes'!AW358-1</f>
        <v>-3.0406462638453036E-2</v>
      </c>
      <c r="AX368" s="18">
        <f>'MSCI World Indexes'!AX359/'MSCI World Indexes'!AX358-1</f>
        <v>4.1338169876899977E-2</v>
      </c>
      <c r="BB368">
        <f>'MSCI World Indexes'!AY359</f>
        <v>4.84</v>
      </c>
      <c r="BC368" s="25">
        <f t="shared" si="18"/>
        <v>3.9465331721730834E-3</v>
      </c>
      <c r="BD368">
        <v>0.39</v>
      </c>
      <c r="BF368">
        <f t="shared" si="19"/>
        <v>4.6520015634892831E-2</v>
      </c>
    </row>
    <row r="369" spans="1:58" x14ac:dyDescent="0.2">
      <c r="A369" s="1">
        <v>36433</v>
      </c>
      <c r="B369" s="18">
        <f>'MSCI World Indexes'!B360/'MSCI World Indexes'!B359-1</f>
        <v>-5.4000991548561528E-2</v>
      </c>
      <c r="C369" s="18">
        <f>'MSCI World Indexes'!C360/'MSCI World Indexes'!C359-1</f>
        <v>-3.1775220010092808E-2</v>
      </c>
      <c r="D369" s="18">
        <f>'MSCI World Indexes'!D360/'MSCI World Indexes'!D359-1</f>
        <v>6.2538421525510923E-3</v>
      </c>
      <c r="E369">
        <v>2.9494500660621981E-2</v>
      </c>
      <c r="F369" s="18">
        <f>'MSCI World Indexes'!F360/'MSCI World Indexes'!F359-1</f>
        <v>5.8088338673513817E-2</v>
      </c>
      <c r="G369" s="18">
        <f>'MSCI World Indexes'!G360/'MSCI World Indexes'!G359-1</f>
        <v>9.4656206595384873E-3</v>
      </c>
      <c r="H369" s="18">
        <f>'MSCI World Indexes'!H360/'MSCI World Indexes'!H359-1</f>
        <v>-1.4450424758645997E-2</v>
      </c>
      <c r="I369" s="18">
        <f>'MSCI World Indexes'!I360/'MSCI World Indexes'!I359-1</f>
        <v>6.6001874640945868E-2</v>
      </c>
      <c r="J369" s="18">
        <f>'MSCI World Indexes'!J360/'MSCI World Indexes'!J359-1</f>
        <v>-4.3297785549334167E-2</v>
      </c>
      <c r="K369" s="18">
        <f>'MSCI World Indexes'!K360/'MSCI World Indexes'!K359-1</f>
        <v>1.9213960637752825E-2</v>
      </c>
      <c r="L369" s="18">
        <f>'MSCI World Indexes'!L360/'MSCI World Indexes'!L359-1</f>
        <v>2.0327467444043235E-2</v>
      </c>
      <c r="M369" s="18">
        <f>'MSCI World Indexes'!M360/'MSCI World Indexes'!M359-1</f>
        <v>-3.7557294701116128E-2</v>
      </c>
      <c r="N369" s="18">
        <f>'MSCI World Indexes'!N360/'MSCI World Indexes'!N359-1</f>
        <v>-0.21437123913047629</v>
      </c>
      <c r="O369" s="18">
        <f>'MSCI World Indexes'!O360/'MSCI World Indexes'!O359-1</f>
        <v>-1.859806251142393E-2</v>
      </c>
      <c r="P369" s="18">
        <f>'MSCI World Indexes'!P360/'MSCI World Indexes'!P359-1</f>
        <v>-1.5433760257520857E-2</v>
      </c>
      <c r="Q369" s="18">
        <f>'MSCI World Indexes'!Q360/'MSCI World Indexes'!Q359-1</f>
        <v>-7.3791892730719066E-3</v>
      </c>
      <c r="R369" s="18">
        <f>'MSCI World Indexes'!R360/'MSCI World Indexes'!R359-1</f>
        <v>-3.1244258772596956E-3</v>
      </c>
      <c r="S369" s="18">
        <f>'MSCI World Indexes'!S360/'MSCI World Indexes'!S359-1</f>
        <v>-1.8317699139430488E-2</v>
      </c>
      <c r="T369" s="18">
        <f>'MSCI World Indexes'!T360/'MSCI World Indexes'!T359-1</f>
        <v>-3.0709945714427977E-2</v>
      </c>
      <c r="U369" s="18">
        <f>'MSCI World Indexes'!U360/'MSCI World Indexes'!U359-1</f>
        <v>2.7782634627797176E-2</v>
      </c>
      <c r="V369" s="18">
        <f>'MSCI World Indexes'!V360/'MSCI World Indexes'!V359-1</f>
        <v>-1.323790440505801E-2</v>
      </c>
      <c r="W369" s="18">
        <f>'MSCI World Indexes'!W360/'MSCI World Indexes'!W359-1</f>
        <v>3.1343059668289763E-2</v>
      </c>
      <c r="X369" s="18">
        <f>'MSCI World Indexes'!X360/'MSCI World Indexes'!X359-1</f>
        <v>4.4580598156320539E-2</v>
      </c>
      <c r="Y369" s="18">
        <f>'MSCI World Indexes'!Y360/'MSCI World Indexes'!Y359-1</f>
        <v>-4.2935208044800333E-2</v>
      </c>
      <c r="Z369" s="18">
        <f>'MSCI World Indexes'!Z360/'MSCI World Indexes'!Z359-1</f>
        <v>6.0201820100427073E-2</v>
      </c>
      <c r="AA369" s="18">
        <f>'MSCI World Indexes'!AA360/'MSCI World Indexes'!AA359-1</f>
        <v>-4.2303806687145729E-2</v>
      </c>
      <c r="AB369" s="18">
        <f>'MSCI World Indexes'!AB360/'MSCI World Indexes'!AB359-1</f>
        <v>2.2957399856516236E-2</v>
      </c>
      <c r="AC369" s="18">
        <f>'MSCI World Indexes'!AC360/'MSCI World Indexes'!AC359-1</f>
        <v>-0.14759553801888559</v>
      </c>
      <c r="AD369" s="18">
        <f>'MSCI World Indexes'!AD360/'MSCI World Indexes'!AD359-1</f>
        <v>-0.13139911879624244</v>
      </c>
      <c r="AE369" s="18">
        <f>'MSCI World Indexes'!AE360/'MSCI World Indexes'!AE359-1</f>
        <v>-6.7555046972185839E-2</v>
      </c>
      <c r="AF369" s="18">
        <f>'MSCI World Indexes'!AF360/'MSCI World Indexes'!AF359-1</f>
        <v>-1.7363916990899009E-2</v>
      </c>
      <c r="AG369" s="18">
        <f>'MSCI World Indexes'!AG360/'MSCI World Indexes'!AG359-1</f>
        <v>-0.19666129032258062</v>
      </c>
      <c r="AH369" s="18">
        <f>'MSCI World Indexes'!AH360/'MSCI World Indexes'!AH359-1</f>
        <v>-6.591226348810364E-2</v>
      </c>
      <c r="AI369" s="18">
        <f>'MSCI World Indexes'!AI360/'MSCI World Indexes'!AI359-1</f>
        <v>2.107519521574952E-3</v>
      </c>
      <c r="AJ369" s="18">
        <f>'MSCI World Indexes'!AJ360/'MSCI World Indexes'!AJ359-1</f>
        <v>-7.448401051428033E-2</v>
      </c>
      <c r="AK369" s="18">
        <f>'MSCI World Indexes'!AK360/'MSCI World Indexes'!AK359-1</f>
        <v>9.3105953427903287E-3</v>
      </c>
      <c r="AL369" s="18">
        <f>'MSCI World Indexes'!AL360/'MSCI World Indexes'!AL359-1</f>
        <v>-0.16217117571458783</v>
      </c>
      <c r="AM369" s="18">
        <f>'MSCI World Indexes'!AM360/'MSCI World Indexes'!AM359-1</f>
        <v>-6.31265116137536E-4</v>
      </c>
      <c r="AN369" s="18">
        <f>'MSCI World Indexes'!AN360/'MSCI World Indexes'!AN359-1</f>
        <v>-4.1403860856269237E-2</v>
      </c>
      <c r="AO369" s="18">
        <f>'MSCI World Indexes'!AO360/'MSCI World Indexes'!AO359-1</f>
        <v>0.15233303093991757</v>
      </c>
      <c r="AP369" s="18">
        <f>'MSCI World Indexes'!AP360/'MSCI World Indexes'!AP359-1</f>
        <v>-0.11590592282824685</v>
      </c>
      <c r="AQ369" s="18">
        <f>'MSCI World Indexes'!AQ360/'MSCI World Indexes'!AQ359-1</f>
        <v>-7.738782160070623E-3</v>
      </c>
      <c r="AR369" s="18"/>
      <c r="AS369" s="18">
        <f>'MSCI World Indexes'!AS360/'MSCI World Indexes'!AS359-1</f>
        <v>-1.3174592572802513E-2</v>
      </c>
      <c r="AT369" s="18">
        <f>'MSCI World Indexes'!AT360/'MSCI World Indexes'!AT359-1</f>
        <v>5.7897505032857177E-2</v>
      </c>
      <c r="AU369" s="18">
        <f>'MSCI World Indexes'!AU360/'MSCI World Indexes'!AU359-1</f>
        <v>-1.0764826999069221E-2</v>
      </c>
      <c r="AV369" s="18">
        <f>'MSCI World Indexes'!AV360/'MSCI World Indexes'!AV359-1</f>
        <v>8.9255568444313038E-3</v>
      </c>
      <c r="AW369" s="18">
        <f>'MSCI World Indexes'!AW360/'MSCI World Indexes'!AW359-1</f>
        <v>1.3708080868678252E-2</v>
      </c>
      <c r="AX369" s="18">
        <f>'MSCI World Indexes'!AX360/'MSCI World Indexes'!AX359-1</f>
        <v>-9.2505312949886953E-2</v>
      </c>
      <c r="BB369">
        <f>'MSCI World Indexes'!AY360</f>
        <v>4.74</v>
      </c>
      <c r="BC369" s="25">
        <f t="shared" si="18"/>
        <v>3.8666983683250944E-3</v>
      </c>
      <c r="BD369">
        <v>0.39</v>
      </c>
      <c r="BF369">
        <f t="shared" si="19"/>
        <v>-2.0877585021555234E-2</v>
      </c>
    </row>
    <row r="370" spans="1:58" x14ac:dyDescent="0.2">
      <c r="A370" s="1">
        <v>36462</v>
      </c>
      <c r="B370" s="18">
        <f>'MSCI World Indexes'!B361/'MSCI World Indexes'!B360-1</f>
        <v>-1.3522607186222446E-2</v>
      </c>
      <c r="C370" s="18">
        <f>'MSCI World Indexes'!C361/'MSCI World Indexes'!C360-1</f>
        <v>-5.9119967234717574E-3</v>
      </c>
      <c r="D370" s="18">
        <f>'MSCI World Indexes'!D361/'MSCI World Indexes'!D360-1</f>
        <v>-3.1192358753245553E-2</v>
      </c>
      <c r="E370">
        <v>1.2105777839702681E-2</v>
      </c>
      <c r="F370" s="18">
        <f>'MSCI World Indexes'!F361/'MSCI World Indexes'!F360-1</f>
        <v>0.19785612879312398</v>
      </c>
      <c r="G370" s="18">
        <f>'MSCI World Indexes'!G361/'MSCI World Indexes'!G360-1</f>
        <v>5.4305917005502247E-2</v>
      </c>
      <c r="H370" s="18">
        <f>'MSCI World Indexes'!H361/'MSCI World Indexes'!H360-1</f>
        <v>5.3136491718419832E-2</v>
      </c>
      <c r="I370" s="18">
        <f>'MSCI World Indexes'!I361/'MSCI World Indexes'!I360-1</f>
        <v>-5.229312103399486E-2</v>
      </c>
      <c r="J370" s="18">
        <f>'MSCI World Indexes'!J361/'MSCI World Indexes'!J360-1</f>
        <v>-2.7046621186195718E-2</v>
      </c>
      <c r="K370" s="18">
        <f>'MSCI World Indexes'!K361/'MSCI World Indexes'!K360-1</f>
        <v>-3.1917357897278897E-2</v>
      </c>
      <c r="L370" s="18">
        <f>'MSCI World Indexes'!L361/'MSCI World Indexes'!L360-1</f>
        <v>-4.9979484643613126E-2</v>
      </c>
      <c r="M370" s="18">
        <f>'MSCI World Indexes'!M361/'MSCI World Indexes'!M360-1</f>
        <v>3.3124748278309024E-2</v>
      </c>
      <c r="N370" s="18">
        <f>'MSCI World Indexes'!N361/'MSCI World Indexes'!N360-1</f>
        <v>3.2124812235422517E-2</v>
      </c>
      <c r="O370" s="18">
        <f>'MSCI World Indexes'!O361/'MSCI World Indexes'!O360-1</f>
        <v>1.7320854867998392E-2</v>
      </c>
      <c r="P370" s="18">
        <f>'MSCI World Indexes'!P361/'MSCI World Indexes'!P360-1</f>
        <v>1.0443987421697942E-2</v>
      </c>
      <c r="Q370" s="18">
        <f>'MSCI World Indexes'!Q361/'MSCI World Indexes'!Q360-1</f>
        <v>0.11381276732683498</v>
      </c>
      <c r="R370" s="18">
        <f>'MSCI World Indexes'!R361/'MSCI World Indexes'!R360-1</f>
        <v>1.7473178052697991E-2</v>
      </c>
      <c r="S370" s="18">
        <f>'MSCI World Indexes'!S361/'MSCI World Indexes'!S360-1</f>
        <v>2.7028655923344358E-2</v>
      </c>
      <c r="T370" s="18">
        <f>'MSCI World Indexes'!T361/'MSCI World Indexes'!T360-1</f>
        <v>6.4342898798322334E-2</v>
      </c>
      <c r="U370" s="18">
        <f>'MSCI World Indexes'!U361/'MSCI World Indexes'!U360-1</f>
        <v>6.6189482119093812E-2</v>
      </c>
      <c r="V370" s="18">
        <f>'MSCI World Indexes'!V361/'MSCI World Indexes'!V360-1</f>
        <v>5.2802934433745952E-2</v>
      </c>
      <c r="W370" s="18">
        <f>'MSCI World Indexes'!W361/'MSCI World Indexes'!W360-1</f>
        <v>-3.5872546950832529E-3</v>
      </c>
      <c r="X370" s="18">
        <f>'MSCI World Indexes'!X361/'MSCI World Indexes'!X360-1</f>
        <v>3.4058969317678267E-2</v>
      </c>
      <c r="Y370" s="18">
        <f>'MSCI World Indexes'!Y361/'MSCI World Indexes'!Y360-1</f>
        <v>-3.7338047908091032E-2</v>
      </c>
      <c r="Z370" s="18">
        <f>'MSCI World Indexes'!Z361/'MSCI World Indexes'!Z360-1</f>
        <v>4.2415414365747361E-2</v>
      </c>
      <c r="AA370" s="18">
        <f>'MSCI World Indexes'!AA361/'MSCI World Indexes'!AA360-1</f>
        <v>4.9899473745888434E-2</v>
      </c>
      <c r="AB370" s="18">
        <f>'MSCI World Indexes'!AB361/'MSCI World Indexes'!AB360-1</f>
        <v>5.1941941497625432E-2</v>
      </c>
      <c r="AC370" s="18">
        <f>'MSCI World Indexes'!AC361/'MSCI World Indexes'!AC360-1</f>
        <v>1.22407062003973E-2</v>
      </c>
      <c r="AD370" s="18">
        <f>'MSCI World Indexes'!AD361/'MSCI World Indexes'!AD360-1</f>
        <v>0.13005500044663942</v>
      </c>
      <c r="AE370" s="18">
        <f>'MSCI World Indexes'!AE361/'MSCI World Indexes'!AE360-1</f>
        <v>1.6761413120932378E-2</v>
      </c>
      <c r="AF370" s="18">
        <f>'MSCI World Indexes'!AF361/'MSCI World Indexes'!AF360-1</f>
        <v>5.1235292380983788E-2</v>
      </c>
      <c r="AG370" s="18">
        <f>'MSCI World Indexes'!AG361/'MSCI World Indexes'!AG360-1</f>
        <v>0.13889613909691412</v>
      </c>
      <c r="AH370" s="18">
        <f>'MSCI World Indexes'!AH361/'MSCI World Indexes'!AH360-1</f>
        <v>3.4239494211129928E-2</v>
      </c>
      <c r="AI370" s="18">
        <f>'MSCI World Indexes'!AI361/'MSCI World Indexes'!AI360-1</f>
        <v>-2.5063287347024343E-2</v>
      </c>
      <c r="AJ370" s="18">
        <f>'MSCI World Indexes'!AJ361/'MSCI World Indexes'!AJ360-1</f>
        <v>1.5321327593672773E-2</v>
      </c>
      <c r="AK370" s="18">
        <f>'MSCI World Indexes'!AK361/'MSCI World Indexes'!AK360-1</f>
        <v>4.1684819325794376E-2</v>
      </c>
      <c r="AL370" s="18">
        <f>'MSCI World Indexes'!AL361/'MSCI World Indexes'!AL360-1</f>
        <v>0.1680372035222959</v>
      </c>
      <c r="AM370" s="18">
        <f>'MSCI World Indexes'!AM361/'MSCI World Indexes'!AM360-1</f>
        <v>-7.0769183935950775E-2</v>
      </c>
      <c r="AN370" s="18">
        <f>'MSCI World Indexes'!AN361/'MSCI World Indexes'!AN360-1</f>
        <v>-8.2895097574956833E-2</v>
      </c>
      <c r="AO370" s="18">
        <f>'MSCI World Indexes'!AO361/'MSCI World Indexes'!AO360-1</f>
        <v>6.2662585326735298E-2</v>
      </c>
      <c r="AP370" s="18">
        <f>'MSCI World Indexes'!AP361/'MSCI World Indexes'!AP360-1</f>
        <v>0.34385588245160847</v>
      </c>
      <c r="AQ370" s="18">
        <f>'MSCI World Indexes'!AQ361/'MSCI World Indexes'!AQ360-1</f>
        <v>-1.14250530204556E-2</v>
      </c>
      <c r="AR370" s="18"/>
      <c r="AS370" s="18">
        <f>'MSCI World Indexes'!AS361/'MSCI World Indexes'!AS360-1</f>
        <v>-1.2356385048816532E-2</v>
      </c>
      <c r="AT370" s="18">
        <f>'MSCI World Indexes'!AT361/'MSCI World Indexes'!AT360-1</f>
        <v>9.2279558831933173E-2</v>
      </c>
      <c r="AU370" s="18">
        <f>'MSCI World Indexes'!AU361/'MSCI World Indexes'!AU360-1</f>
        <v>5.090257831465661E-2</v>
      </c>
      <c r="AV370" s="18">
        <f>'MSCI World Indexes'!AV361/'MSCI World Indexes'!AV360-1</f>
        <v>3.6332671771406533E-2</v>
      </c>
      <c r="AW370" s="18">
        <f>'MSCI World Indexes'!AW361/'MSCI World Indexes'!AW360-1</f>
        <v>2.1998520491196993E-2</v>
      </c>
      <c r="AX370" s="18">
        <f>'MSCI World Indexes'!AX361/'MSCI World Indexes'!AX360-1</f>
        <v>1.8946941010944185E-2</v>
      </c>
      <c r="BB370">
        <f>'MSCI World Indexes'!AY361</f>
        <v>4.97</v>
      </c>
      <c r="BC370" s="25">
        <f t="shared" si="18"/>
        <v>4.0502141257032775E-3</v>
      </c>
      <c r="BD370">
        <v>0.39</v>
      </c>
      <c r="BF370">
        <f t="shared" si="19"/>
        <v>4.7382704401552234E-2</v>
      </c>
    </row>
    <row r="371" spans="1:58" x14ac:dyDescent="0.2">
      <c r="A371" s="1">
        <v>36494</v>
      </c>
      <c r="B371" s="18">
        <f>'MSCI World Indexes'!B362/'MSCI World Indexes'!B361-1</f>
        <v>-4.605490422999281E-2</v>
      </c>
      <c r="C371" s="18">
        <f>'MSCI World Indexes'!C362/'MSCI World Indexes'!C361-1</f>
        <v>-3.0846394984325953E-2</v>
      </c>
      <c r="D371" s="18">
        <f>'MSCI World Indexes'!D362/'MSCI World Indexes'!D361-1</f>
        <v>-5.8463292183066118E-2</v>
      </c>
      <c r="E371">
        <v>3.344526623749422E-2</v>
      </c>
      <c r="F371" s="18">
        <f>'MSCI World Indexes'!F362/'MSCI World Indexes'!F361-1</f>
        <v>0.20938053278180058</v>
      </c>
      <c r="G371" s="18">
        <f>'MSCI World Indexes'!G362/'MSCI World Indexes'!G361-1</f>
        <v>3.2269842750311417E-2</v>
      </c>
      <c r="H371" s="18">
        <f>'MSCI World Indexes'!H362/'MSCI World Indexes'!H361-1</f>
        <v>2.6861132695672696E-2</v>
      </c>
      <c r="I371" s="18">
        <f>'MSCI World Indexes'!I362/'MSCI World Indexes'!I361-1</f>
        <v>1.2177573248606022E-2</v>
      </c>
      <c r="J371" s="18">
        <f>'MSCI World Indexes'!J362/'MSCI World Indexes'!J361-1</f>
        <v>1.0985779582095123E-2</v>
      </c>
      <c r="K371" s="18">
        <f>'MSCI World Indexes'!K362/'MSCI World Indexes'!K361-1</f>
        <v>2.2688279885756835E-2</v>
      </c>
      <c r="L371" s="18">
        <f>'MSCI World Indexes'!L362/'MSCI World Indexes'!L361-1</f>
        <v>2.3572211468948945E-2</v>
      </c>
      <c r="M371" s="18">
        <f>'MSCI World Indexes'!M362/'MSCI World Indexes'!M361-1</f>
        <v>-7.5592445657912677E-3</v>
      </c>
      <c r="N371" s="18">
        <f>'MSCI World Indexes'!N362/'MSCI World Indexes'!N361-1</f>
        <v>3.8363944790696936E-2</v>
      </c>
      <c r="O371" s="18">
        <f>'MSCI World Indexes'!O362/'MSCI World Indexes'!O361-1</f>
        <v>7.7501640044550513E-3</v>
      </c>
      <c r="P371" s="18">
        <f>'MSCI World Indexes'!P362/'MSCI World Indexes'!P361-1</f>
        <v>8.5012058253173928E-2</v>
      </c>
      <c r="Q371" s="18">
        <f>'MSCI World Indexes'!Q362/'MSCI World Indexes'!Q361-1</f>
        <v>0.10648287491510788</v>
      </c>
      <c r="R371" s="18">
        <f>'MSCI World Indexes'!R362/'MSCI World Indexes'!R361-1</f>
        <v>-8.3764830032958537E-3</v>
      </c>
      <c r="S371" s="18">
        <f>'MSCI World Indexes'!S362/'MSCI World Indexes'!S361-1</f>
        <v>1.0246219566211856E-2</v>
      </c>
      <c r="T371" s="18">
        <f>'MSCI World Indexes'!T362/'MSCI World Indexes'!T361-1</f>
        <v>2.0441460108603593E-2</v>
      </c>
      <c r="U371" s="18">
        <f>'MSCI World Indexes'!U362/'MSCI World Indexes'!U361-1</f>
        <v>3.9251533705737085E-2</v>
      </c>
      <c r="V371" s="18">
        <f>'MSCI World Indexes'!V362/'MSCI World Indexes'!V361-1</f>
        <v>0.1403614516598819</v>
      </c>
      <c r="W371" s="18">
        <f>'MSCI World Indexes'!W362/'MSCI World Indexes'!W361-1</f>
        <v>-4.6935031540641381E-3</v>
      </c>
      <c r="X371" s="18">
        <f>'MSCI World Indexes'!X362/'MSCI World Indexes'!X361-1</f>
        <v>0.18779656251098364</v>
      </c>
      <c r="Y371" s="18">
        <f>'MSCI World Indexes'!Y362/'MSCI World Indexes'!Y361-1</f>
        <v>9.4529436081441709E-2</v>
      </c>
      <c r="Z371" s="18">
        <f>'MSCI World Indexes'!Z362/'MSCI World Indexes'!Z361-1</f>
        <v>4.2435862909341537E-2</v>
      </c>
      <c r="AA371" s="18">
        <f>'MSCI World Indexes'!AA362/'MSCI World Indexes'!AA361-1</f>
        <v>0.12747740193420976</v>
      </c>
      <c r="AB371" s="18">
        <f>'MSCI World Indexes'!AB362/'MSCI World Indexes'!AB361-1</f>
        <v>0.11754827167161763</v>
      </c>
      <c r="AC371" s="18">
        <f>'MSCI World Indexes'!AC362/'MSCI World Indexes'!AC361-1</f>
        <v>0.21825017904034372</v>
      </c>
      <c r="AD371" s="18">
        <f>'MSCI World Indexes'!AD362/'MSCI World Indexes'!AD361-1</f>
        <v>-1.1778057580360213E-2</v>
      </c>
      <c r="AE371" s="18">
        <f>'MSCI World Indexes'!AE362/'MSCI World Indexes'!AE361-1</f>
        <v>-4.6675336204144324E-2</v>
      </c>
      <c r="AF371" s="18">
        <f>'MSCI World Indexes'!AF362/'MSCI World Indexes'!AF361-1</f>
        <v>6.0547856776248521E-2</v>
      </c>
      <c r="AG371" s="18">
        <f>'MSCI World Indexes'!AG362/'MSCI World Indexes'!AG361-1</f>
        <v>4.5579550462758966E-2</v>
      </c>
      <c r="AH371" s="18">
        <f>'MSCI World Indexes'!AH362/'MSCI World Indexes'!AH361-1</f>
        <v>1.0214052973385179E-2</v>
      </c>
      <c r="AI371" s="18">
        <f>'MSCI World Indexes'!AI362/'MSCI World Indexes'!AI361-1</f>
        <v>5.1123286492599007E-2</v>
      </c>
      <c r="AJ371" s="18">
        <f>'MSCI World Indexes'!AJ362/'MSCI World Indexes'!AJ361-1</f>
        <v>2.5187842601071209E-2</v>
      </c>
      <c r="AK371" s="18">
        <f>'MSCI World Indexes'!AK362/'MSCI World Indexes'!AK361-1</f>
        <v>4.8641964832313977E-2</v>
      </c>
      <c r="AL371" s="18">
        <f>'MSCI World Indexes'!AL362/'MSCI World Indexes'!AL361-1</f>
        <v>0.15023813679774589</v>
      </c>
      <c r="AM371" s="18">
        <f>'MSCI World Indexes'!AM362/'MSCI World Indexes'!AM361-1</f>
        <v>6.2432432432432572E-2</v>
      </c>
      <c r="AN371" s="18">
        <f>'MSCI World Indexes'!AN362/'MSCI World Indexes'!AN361-1</f>
        <v>-1.907764219909247E-2</v>
      </c>
      <c r="AO371" s="18">
        <f>'MSCI World Indexes'!AO362/'MSCI World Indexes'!AO361-1</f>
        <v>0.22852160148718714</v>
      </c>
      <c r="AP371" s="18">
        <f>'MSCI World Indexes'!AP362/'MSCI World Indexes'!AP361-1</f>
        <v>-0.12337801742429921</v>
      </c>
      <c r="AQ371" s="18">
        <f>'MSCI World Indexes'!AQ362/'MSCI World Indexes'!AQ361-1</f>
        <v>4.0692041522491396E-2</v>
      </c>
      <c r="AR371" s="18"/>
      <c r="AS371" s="18">
        <f>'MSCI World Indexes'!AS362/'MSCI World Indexes'!AS361-1</f>
        <v>-3.6226576721276382E-2</v>
      </c>
      <c r="AT371" s="18">
        <f>'MSCI World Indexes'!AT362/'MSCI World Indexes'!AT361-1</f>
        <v>0.12187006246795518</v>
      </c>
      <c r="AU371" s="18">
        <f>'MSCI World Indexes'!AU362/'MSCI World Indexes'!AU361-1</f>
        <v>2.7115201156648672E-2</v>
      </c>
      <c r="AV371" s="18">
        <f>'MSCI World Indexes'!AV362/'MSCI World Indexes'!AV361-1</f>
        <v>3.3685384392566409E-2</v>
      </c>
      <c r="AW371" s="18">
        <f>'MSCI World Indexes'!AW362/'MSCI World Indexes'!AW361-1</f>
        <v>0.12498074609044307</v>
      </c>
      <c r="AX371" s="18">
        <f>'MSCI World Indexes'!AX362/'MSCI World Indexes'!AX361-1</f>
        <v>8.4831916224544335E-2</v>
      </c>
      <c r="BB371">
        <f>'MSCI World Indexes'!AY362</f>
        <v>5.15</v>
      </c>
      <c r="BC371" s="25">
        <f t="shared" si="18"/>
        <v>4.1935782233755159E-3</v>
      </c>
      <c r="BD371">
        <v>0.36</v>
      </c>
      <c r="BF371">
        <f t="shared" si="19"/>
        <v>3.5576874567107453E-2</v>
      </c>
    </row>
    <row r="372" spans="1:58" x14ac:dyDescent="0.2">
      <c r="A372" s="1">
        <v>36525</v>
      </c>
      <c r="B372" s="18">
        <f>'MSCI World Indexes'!B363/'MSCI World Indexes'!B362-1</f>
        <v>6.9519268856732319E-2</v>
      </c>
      <c r="C372" s="18">
        <f>'MSCI World Indexes'!C363/'MSCI World Indexes'!C362-1</f>
        <v>6.7125525528941132E-2</v>
      </c>
      <c r="D372" s="18">
        <f>'MSCI World Indexes'!D363/'MSCI World Indexes'!D362-1</f>
        <v>2.2140363982947164E-2</v>
      </c>
      <c r="E372">
        <v>5.7938023277040118E-2</v>
      </c>
      <c r="F372" s="18">
        <f>'MSCI World Indexes'!F363/'MSCI World Indexes'!F362-1</f>
        <v>0.30441651419550753</v>
      </c>
      <c r="G372" s="18">
        <f>'MSCI World Indexes'!G363/'MSCI World Indexes'!G362-1</f>
        <v>0.11343478653712658</v>
      </c>
      <c r="H372" s="18">
        <f>'MSCI World Indexes'!H363/'MSCI World Indexes'!H362-1</f>
        <v>0.17042144832542139</v>
      </c>
      <c r="I372" s="18">
        <f>'MSCI World Indexes'!I363/'MSCI World Indexes'!I362-1</f>
        <v>-2.1024793075632986E-2</v>
      </c>
      <c r="J372" s="18">
        <f>'MSCI World Indexes'!J363/'MSCI World Indexes'!J362-1</f>
        <v>1.640409015048605E-2</v>
      </c>
      <c r="K372" s="18">
        <f>'MSCI World Indexes'!K363/'MSCI World Indexes'!K362-1</f>
        <v>0.14401170851181933</v>
      </c>
      <c r="L372" s="18">
        <f>'MSCI World Indexes'!L363/'MSCI World Indexes'!L362-1</f>
        <v>0.10273718553351641</v>
      </c>
      <c r="M372" s="18">
        <f>'MSCI World Indexes'!M363/'MSCI World Indexes'!M362-1</f>
        <v>9.3278520334007631E-2</v>
      </c>
      <c r="N372" s="18">
        <f>'MSCI World Indexes'!N363/'MSCI World Indexes'!N362-1</f>
        <v>0.18998179749715582</v>
      </c>
      <c r="O372" s="18">
        <f>'MSCI World Indexes'!O363/'MSCI World Indexes'!O362-1</f>
        <v>0.10147604269169608</v>
      </c>
      <c r="P372" s="18">
        <f>'MSCI World Indexes'!P363/'MSCI World Indexes'!P362-1</f>
        <v>5.6364805476233792E-2</v>
      </c>
      <c r="Q372" s="18">
        <f>'MSCI World Indexes'!Q363/'MSCI World Indexes'!Q362-1</f>
        <v>0.18398301988946697</v>
      </c>
      <c r="R372" s="18">
        <f>'MSCI World Indexes'!R363/'MSCI World Indexes'!R362-1</f>
        <v>2.046469555107211E-2</v>
      </c>
      <c r="S372" s="18">
        <f>'MSCI World Indexes'!S363/'MSCI World Indexes'!S362-1</f>
        <v>5.5079226269716841E-2</v>
      </c>
      <c r="T372" s="18">
        <f>'MSCI World Indexes'!T363/'MSCI World Indexes'!T362-1</f>
        <v>6.8758468315103682E-2</v>
      </c>
      <c r="U372" s="18">
        <f>'MSCI World Indexes'!U363/'MSCI World Indexes'!U362-1</f>
        <v>0.14394335074327036</v>
      </c>
      <c r="V372" s="18">
        <f>'MSCI World Indexes'!V363/'MSCI World Indexes'!V362-1</f>
        <v>0.14045223597417711</v>
      </c>
      <c r="W372" s="18">
        <f>'MSCI World Indexes'!W363/'MSCI World Indexes'!W362-1</f>
        <v>4.9787069299264353E-2</v>
      </c>
      <c r="X372" s="18">
        <f>'MSCI World Indexes'!X363/'MSCI World Indexes'!X362-1</f>
        <v>0.25337972082956406</v>
      </c>
      <c r="Y372" s="18">
        <f>'MSCI World Indexes'!Y363/'MSCI World Indexes'!Y362-1</f>
        <v>8.7326740063444763E-2</v>
      </c>
      <c r="Z372" s="18">
        <f>'MSCI World Indexes'!Z363/'MSCI World Indexes'!Z362-1</f>
        <v>6.163750906359633E-2</v>
      </c>
      <c r="AA372" s="18">
        <f>'MSCI World Indexes'!AA363/'MSCI World Indexes'!AA362-1</f>
        <v>8.6364544584061509E-2</v>
      </c>
      <c r="AB372" s="18">
        <f>'MSCI World Indexes'!AB363/'MSCI World Indexes'!AB362-1</f>
        <v>0.18643005474797048</v>
      </c>
      <c r="AC372" s="18">
        <f>'MSCI World Indexes'!AC363/'MSCI World Indexes'!AC362-1</f>
        <v>-2.9729829030519683E-2</v>
      </c>
      <c r="AD372" s="18">
        <f>'MSCI World Indexes'!AD363/'MSCI World Indexes'!AD362-1</f>
        <v>0.10963130559983547</v>
      </c>
      <c r="AE372" s="18">
        <f>'MSCI World Indexes'!AE363/'MSCI World Indexes'!AE362-1</f>
        <v>9.4809066775576989E-2</v>
      </c>
      <c r="AF372" s="18">
        <f>'MSCI World Indexes'!AF363/'MSCI World Indexes'!AF362-1</f>
        <v>0.11939092169991117</v>
      </c>
      <c r="AG372" s="18">
        <f>'MSCI World Indexes'!AG363/'MSCI World Indexes'!AG362-1</f>
        <v>0.14725048684465647</v>
      </c>
      <c r="AH372" s="18">
        <f>'MSCI World Indexes'!AH363/'MSCI World Indexes'!AH362-1</f>
        <v>0.11260454097118044</v>
      </c>
      <c r="AI372" s="18">
        <f>'MSCI World Indexes'!AI363/'MSCI World Indexes'!AI362-1</f>
        <v>5.4629808282611991E-2</v>
      </c>
      <c r="AJ372" s="18">
        <f>'MSCI World Indexes'!AJ363/'MSCI World Indexes'!AJ362-1</f>
        <v>8.3079445484466996E-2</v>
      </c>
      <c r="AK372" s="18">
        <f>'MSCI World Indexes'!AK363/'MSCI World Indexes'!AK362-1</f>
        <v>0.13293758597967709</v>
      </c>
      <c r="AL372" s="18">
        <f>'MSCI World Indexes'!AL363/'MSCI World Indexes'!AL362-1</f>
        <v>0.61132789917909558</v>
      </c>
      <c r="AM372" s="18">
        <f>'MSCI World Indexes'!AM363/'MSCI World Indexes'!AM362-1</f>
        <v>0.14412247635346076</v>
      </c>
      <c r="AN372" s="18">
        <f>'MSCI World Indexes'!AN363/'MSCI World Indexes'!AN362-1</f>
        <v>-7.5273583598836402E-2</v>
      </c>
      <c r="AO372" s="18">
        <f>'MSCI World Indexes'!AO363/'MSCI World Indexes'!AO362-1</f>
        <v>0.72303791210025992</v>
      </c>
      <c r="AP372" s="18">
        <f>'MSCI World Indexes'!AP363/'MSCI World Indexes'!AP362-1</f>
        <v>0.19927327816474261</v>
      </c>
      <c r="AQ372" s="18">
        <f>'MSCI World Indexes'!AQ363/'MSCI World Indexes'!AQ362-1</f>
        <v>0.13918074211996267</v>
      </c>
      <c r="AR372" s="18"/>
      <c r="AS372" s="18">
        <f>'MSCI World Indexes'!AS363/'MSCI World Indexes'!AS362-1</f>
        <v>-1.978517178702055E-2</v>
      </c>
      <c r="AT372" s="18">
        <f>'MSCI World Indexes'!AT363/'MSCI World Indexes'!AT362-1</f>
        <v>0.16826313236830326</v>
      </c>
      <c r="AU372" s="18">
        <f>'MSCI World Indexes'!AU363/'MSCI World Indexes'!AU362-1</f>
        <v>7.996655709046685E-2</v>
      </c>
      <c r="AV372" s="18">
        <f>'MSCI World Indexes'!AV363/'MSCI World Indexes'!AV362-1</f>
        <v>8.8754351052201308E-2</v>
      </c>
      <c r="AW372" s="18">
        <f>'MSCI World Indexes'!AW363/'MSCI World Indexes'!AW362-1</f>
        <v>0.15495116726049707</v>
      </c>
      <c r="AX372" s="18">
        <f>'MSCI World Indexes'!AX363/'MSCI World Indexes'!AX362-1</f>
        <v>6.7686643345591824E-2</v>
      </c>
      <c r="BB372">
        <f>'MSCI World Indexes'!AY363</f>
        <v>5.17</v>
      </c>
      <c r="BC372" s="25">
        <f t="shared" si="18"/>
        <v>4.209493678221321E-3</v>
      </c>
      <c r="BD372">
        <v>0.44</v>
      </c>
      <c r="BF372">
        <f t="shared" si="19"/>
        <v>3.8759738446929592E-3</v>
      </c>
    </row>
    <row r="373" spans="1:58" x14ac:dyDescent="0.2">
      <c r="A373" s="1">
        <v>36556</v>
      </c>
      <c r="B373" s="18">
        <f>'MSCI World Indexes'!B364/'MSCI World Indexes'!B363-1</f>
        <v>-8.8922489081634914E-2</v>
      </c>
      <c r="C373" s="18">
        <f>'MSCI World Indexes'!C364/'MSCI World Indexes'!C363-1</f>
        <v>-0.18815443587444425</v>
      </c>
      <c r="D373" s="18">
        <f>'MSCI World Indexes'!D364/'MSCI World Indexes'!D363-1</f>
        <v>0.12933467741935489</v>
      </c>
      <c r="E373">
        <v>-5.4504356617749883E-2</v>
      </c>
      <c r="F373" s="18">
        <f>'MSCI World Indexes'!F364/'MSCI World Indexes'!F363-1</f>
        <v>4.0525424152226819E-4</v>
      </c>
      <c r="G373" s="18">
        <f>'MSCI World Indexes'!G364/'MSCI World Indexes'!G363-1</f>
        <v>-6.6763458122178654E-2</v>
      </c>
      <c r="H373" s="18">
        <f>'MSCI World Indexes'!H364/'MSCI World Indexes'!H363-1</f>
        <v>-3.5475676753652374E-2</v>
      </c>
      <c r="I373" s="18">
        <f>'MSCI World Indexes'!I364/'MSCI World Indexes'!I363-1</f>
        <v>-0.10675098042532205</v>
      </c>
      <c r="J373" s="18">
        <f>'MSCI World Indexes'!J364/'MSCI World Indexes'!J363-1</f>
        <v>-5.6541863928341263E-2</v>
      </c>
      <c r="K373" s="18">
        <f>'MSCI World Indexes'!K364/'MSCI World Indexes'!K363-1</f>
        <v>-5.2250025564763658E-2</v>
      </c>
      <c r="L373" s="18">
        <f>'MSCI World Indexes'!L364/'MSCI World Indexes'!L363-1</f>
        <v>-8.1119610455295144E-2</v>
      </c>
      <c r="M373" s="18">
        <f>'MSCI World Indexes'!M364/'MSCI World Indexes'!M363-1</f>
        <v>-0.12042847901333043</v>
      </c>
      <c r="N373" s="18">
        <f>'MSCI World Indexes'!N364/'MSCI World Indexes'!N363-1</f>
        <v>3.8074788191901687E-2</v>
      </c>
      <c r="O373" s="18">
        <f>'MSCI World Indexes'!O364/'MSCI World Indexes'!O363-1</f>
        <v>-1.2349157480964323E-2</v>
      </c>
      <c r="P373" s="18">
        <f>'MSCI World Indexes'!P364/'MSCI World Indexes'!P363-1</f>
        <v>-7.8611295505906065E-2</v>
      </c>
      <c r="Q373" s="18">
        <f>'MSCI World Indexes'!Q364/'MSCI World Indexes'!Q363-1</f>
        <v>6.687331624712689E-3</v>
      </c>
      <c r="R373" s="18">
        <f>'MSCI World Indexes'!R364/'MSCI World Indexes'!R363-1</f>
        <v>-0.11054549756135912</v>
      </c>
      <c r="S373" s="18">
        <f>'MSCI World Indexes'!S364/'MSCI World Indexes'!S363-1</f>
        <v>-9.3480379143487946E-2</v>
      </c>
      <c r="T373" s="18">
        <f>'MSCI World Indexes'!T364/'MSCI World Indexes'!T363-1</f>
        <v>-5.4471537967819783E-2</v>
      </c>
      <c r="U373" s="18">
        <f>'MSCI World Indexes'!U364/'MSCI World Indexes'!U363-1</f>
        <v>2.1950812619082605E-3</v>
      </c>
      <c r="V373" s="18">
        <f>'MSCI World Indexes'!V364/'MSCI World Indexes'!V363-1</f>
        <v>-0.10161006006247353</v>
      </c>
      <c r="W373" s="18">
        <f>'MSCI World Indexes'!W364/'MSCI World Indexes'!W363-1</f>
        <v>4.824499860281084E-2</v>
      </c>
      <c r="X373" s="18">
        <f>'MSCI World Indexes'!X364/'MSCI World Indexes'!X363-1</f>
        <v>-5.6032045293319399E-2</v>
      </c>
      <c r="Y373" s="18">
        <f>'MSCI World Indexes'!Y364/'MSCI World Indexes'!Y363-1</f>
        <v>4.6934743599776452E-2</v>
      </c>
      <c r="Z373" s="18">
        <f>'MSCI World Indexes'!Z364/'MSCI World Indexes'!Z363-1</f>
        <v>-4.3692032316427931E-2</v>
      </c>
      <c r="AA373" s="18">
        <f>'MSCI World Indexes'!AA364/'MSCI World Indexes'!AA363-1</f>
        <v>-7.7880661992904998E-2</v>
      </c>
      <c r="AB373" s="18">
        <f>'MSCI World Indexes'!AB364/'MSCI World Indexes'!AB363-1</f>
        <v>3.1887876878424759E-3</v>
      </c>
      <c r="AC373" s="18">
        <f>'MSCI World Indexes'!AC364/'MSCI World Indexes'!AC363-1</f>
        <v>1.0760560180247181E-2</v>
      </c>
      <c r="AD373" s="18">
        <f>'MSCI World Indexes'!AD364/'MSCI World Indexes'!AD363-1</f>
        <v>0.14809665775882941</v>
      </c>
      <c r="AE373" s="18">
        <f>'MSCI World Indexes'!AE364/'MSCI World Indexes'!AE363-1</f>
        <v>-8.7505222633401103E-2</v>
      </c>
      <c r="AF373" s="18">
        <f>'MSCI World Indexes'!AF364/'MSCI World Indexes'!AF363-1</f>
        <v>-0.13374420412982746</v>
      </c>
      <c r="AG373" s="18">
        <f>'MSCI World Indexes'!AG364/'MSCI World Indexes'!AG363-1</f>
        <v>-2.8224384221973819E-2</v>
      </c>
      <c r="AH373" s="18">
        <f>'MSCI World Indexes'!AH364/'MSCI World Indexes'!AH363-1</f>
        <v>0.16350352895567988</v>
      </c>
      <c r="AI373" s="18">
        <f>'MSCI World Indexes'!AI364/'MSCI World Indexes'!AI363-1</f>
        <v>-3.7682292316349453E-2</v>
      </c>
      <c r="AJ373" s="18">
        <f>'MSCI World Indexes'!AJ364/'MSCI World Indexes'!AJ363-1</f>
        <v>-0.12367966199347036</v>
      </c>
      <c r="AK373" s="18">
        <f>'MSCI World Indexes'!AK364/'MSCI World Indexes'!AK363-1</f>
        <v>-2.7162572383357508E-2</v>
      </c>
      <c r="AL373" s="18">
        <f>'MSCI World Indexes'!AL364/'MSCI World Indexes'!AL363-1</f>
        <v>-8.262101873693839E-2</v>
      </c>
      <c r="AM373" s="18">
        <f>'MSCI World Indexes'!AM364/'MSCI World Indexes'!AM363-1</f>
        <v>0.10754687742135438</v>
      </c>
      <c r="AN373" s="18">
        <f>'MSCI World Indexes'!AN364/'MSCI World Indexes'!AN363-1</f>
        <v>-4.3651506980645904E-2</v>
      </c>
      <c r="AO373" s="18">
        <f>'MSCI World Indexes'!AO364/'MSCI World Indexes'!AO363-1</f>
        <v>4.855801942059923E-2</v>
      </c>
      <c r="AP373" s="18">
        <f>'MSCI World Indexes'!AP364/'MSCI World Indexes'!AP363-1</f>
        <v>-0.12436601257527113</v>
      </c>
      <c r="AQ373" s="18">
        <f>'MSCI World Indexes'!AQ364/'MSCI World Indexes'!AQ363-1</f>
        <v>0.26641760551047833</v>
      </c>
      <c r="AR373" s="18"/>
      <c r="AS373" s="18">
        <f>'MSCI World Indexes'!AS364/'MSCI World Indexes'!AS363-1</f>
        <v>-3.7172715526035294E-2</v>
      </c>
      <c r="AT373" s="18">
        <f>'MSCI World Indexes'!AT364/'MSCI World Indexes'!AT363-1</f>
        <v>0.10104864817394699</v>
      </c>
      <c r="AU373" s="18">
        <f>'MSCI World Indexes'!AU364/'MSCI World Indexes'!AU363-1</f>
        <v>-5.816023112356028E-2</v>
      </c>
      <c r="AV373" s="18">
        <f>'MSCI World Indexes'!AV364/'MSCI World Indexes'!AV363-1</f>
        <v>-6.4441149064793923E-2</v>
      </c>
      <c r="AW373" s="18">
        <f>'MSCI World Indexes'!AW364/'MSCI World Indexes'!AW363-1</f>
        <v>-4.7908312111761164E-2</v>
      </c>
      <c r="AX373" s="18">
        <f>'MSCI World Indexes'!AX364/'MSCI World Indexes'!AX363-1</f>
        <v>6.3131575789094896E-2</v>
      </c>
      <c r="BB373">
        <f>'MSCI World Indexes'!AY364</f>
        <v>5.53</v>
      </c>
      <c r="BC373" s="25">
        <f t="shared" si="18"/>
        <v>4.4954984622596061E-3</v>
      </c>
      <c r="BD373">
        <v>0.41</v>
      </c>
      <c r="BF373">
        <f t="shared" si="19"/>
        <v>6.7315127013905629E-2</v>
      </c>
    </row>
    <row r="374" spans="1:58" x14ac:dyDescent="0.2">
      <c r="A374" s="1">
        <v>36585</v>
      </c>
      <c r="B374" s="18">
        <f>'MSCI World Indexes'!B365/'MSCI World Indexes'!B364-1</f>
        <v>-4.7945444397935133E-2</v>
      </c>
      <c r="C374" s="18">
        <f>'MSCI World Indexes'!C365/'MSCI World Indexes'!C364-1</f>
        <v>-4.4617749123424644E-2</v>
      </c>
      <c r="D374" s="18">
        <f>'MSCI World Indexes'!D365/'MSCI World Indexes'!D364-1</f>
        <v>0.13842274390788178</v>
      </c>
      <c r="E374">
        <v>3.5801640386515121E-2</v>
      </c>
      <c r="F374" s="18">
        <f>'MSCI World Indexes'!F365/'MSCI World Indexes'!F364-1</f>
        <v>8.5290883346081037E-2</v>
      </c>
      <c r="G374" s="18">
        <f>'MSCI World Indexes'!G365/'MSCI World Indexes'!G364-1</f>
        <v>8.9011418633808459E-2</v>
      </c>
      <c r="H374" s="18">
        <f>'MSCI World Indexes'!H365/'MSCI World Indexes'!H364-1</f>
        <v>0.10363892718347989</v>
      </c>
      <c r="I374" s="18">
        <f>'MSCI World Indexes'!I365/'MSCI World Indexes'!I364-1</f>
        <v>2.4950496656495513E-2</v>
      </c>
      <c r="J374" s="18">
        <f>'MSCI World Indexes'!J365/'MSCI World Indexes'!J364-1</f>
        <v>-2.7227992472988349E-2</v>
      </c>
      <c r="K374" s="18">
        <f>'MSCI World Indexes'!K365/'MSCI World Indexes'!K364-1</f>
        <v>0.12136078346747703</v>
      </c>
      <c r="L374" s="18">
        <f>'MSCI World Indexes'!L365/'MSCI World Indexes'!L364-1</f>
        <v>-1.3041081204567817E-4</v>
      </c>
      <c r="M374" s="18">
        <f>'MSCI World Indexes'!M365/'MSCI World Indexes'!M364-1</f>
        <v>6.2634290427901806E-2</v>
      </c>
      <c r="N374" s="18">
        <f>'MSCI World Indexes'!N365/'MSCI World Indexes'!N364-1</f>
        <v>0.15081136836676445</v>
      </c>
      <c r="O374" s="18">
        <f>'MSCI World Indexes'!O365/'MSCI World Indexes'!O364-1</f>
        <v>0.11354100710414072</v>
      </c>
      <c r="P374" s="18">
        <f>'MSCI World Indexes'!P365/'MSCI World Indexes'!P364-1</f>
        <v>9.8897726267822783E-2</v>
      </c>
      <c r="Q374" s="18">
        <f>'MSCI World Indexes'!Q365/'MSCI World Indexes'!Q364-1</f>
        <v>0.2281237176294002</v>
      </c>
      <c r="R374" s="18">
        <f>'MSCI World Indexes'!R365/'MSCI World Indexes'!R364-1</f>
        <v>-2.3006528170178786E-2</v>
      </c>
      <c r="S374" s="18">
        <f>'MSCI World Indexes'!S365/'MSCI World Indexes'!S364-1</f>
        <v>-3.3668417378890148E-2</v>
      </c>
      <c r="T374" s="18">
        <f>'MSCI World Indexes'!T365/'MSCI World Indexes'!T364-1</f>
        <v>-2.473780226435851E-2</v>
      </c>
      <c r="U374" s="18">
        <f>'MSCI World Indexes'!U365/'MSCI World Indexes'!U364-1</f>
        <v>5.8813222242664942E-2</v>
      </c>
      <c r="V374" s="18">
        <f>'MSCI World Indexes'!V365/'MSCI World Indexes'!V364-1</f>
        <v>0.13676132222769577</v>
      </c>
      <c r="W374" s="18">
        <f>'MSCI World Indexes'!W365/'MSCI World Indexes'!W364-1</f>
        <v>0.13313280959951124</v>
      </c>
      <c r="X374" s="18">
        <f>'MSCI World Indexes'!X365/'MSCI World Indexes'!X364-1</f>
        <v>4.146722864618746E-2</v>
      </c>
      <c r="Y374" s="18">
        <f>'MSCI World Indexes'!Y365/'MSCI World Indexes'!Y364-1</f>
        <v>-3.0102588783294082E-2</v>
      </c>
      <c r="Z374" s="18">
        <f>'MSCI World Indexes'!Z365/'MSCI World Indexes'!Z364-1</f>
        <v>-2.6312460542143645E-2</v>
      </c>
      <c r="AA374" s="18">
        <f>'MSCI World Indexes'!AA365/'MSCI World Indexes'!AA364-1</f>
        <v>5.6629434526178191E-2</v>
      </c>
      <c r="AB374" s="18">
        <f>'MSCI World Indexes'!AB365/'MSCI World Indexes'!AB364-1</f>
        <v>0.2694621036202367</v>
      </c>
      <c r="AC374" s="18">
        <f>'MSCI World Indexes'!AC365/'MSCI World Indexes'!AC364-1</f>
        <v>-0.14389275322502082</v>
      </c>
      <c r="AD374" s="18">
        <f>'MSCI World Indexes'!AD365/'MSCI World Indexes'!AD364-1</f>
        <v>7.326896081588341E-2</v>
      </c>
      <c r="AE374" s="18">
        <f>'MSCI World Indexes'!AE365/'MSCI World Indexes'!AE364-1</f>
        <v>-0.16008944960692051</v>
      </c>
      <c r="AF374" s="18">
        <f>'MSCI World Indexes'!AF365/'MSCI World Indexes'!AF364-1</f>
        <v>-9.0692525555719161E-2</v>
      </c>
      <c r="AG374" s="18">
        <f>'MSCI World Indexes'!AG365/'MSCI World Indexes'!AG364-1</f>
        <v>-0.22873864813568556</v>
      </c>
      <c r="AH374" s="18">
        <f>'MSCI World Indexes'!AH365/'MSCI World Indexes'!AH364-1</f>
        <v>-4.2697790876862873E-2</v>
      </c>
      <c r="AI374" s="18">
        <f>'MSCI World Indexes'!AI365/'MSCI World Indexes'!AI364-1</f>
        <v>-2.521899187404042E-2</v>
      </c>
      <c r="AJ374" s="18">
        <f>'MSCI World Indexes'!AJ365/'MSCI World Indexes'!AJ364-1</f>
        <v>-4.6434879014064401E-2</v>
      </c>
      <c r="AK374" s="18">
        <f>'MSCI World Indexes'!AK365/'MSCI World Indexes'!AK364-1</f>
        <v>-2.7684981723401836E-2</v>
      </c>
      <c r="AL374" s="18">
        <f>'MSCI World Indexes'!AL365/'MSCI World Indexes'!AL364-1</f>
        <v>-2.6075606548721875E-2</v>
      </c>
      <c r="AM374" s="18">
        <f>'MSCI World Indexes'!AM365/'MSCI World Indexes'!AM364-1</f>
        <v>0.18312943710039487</v>
      </c>
      <c r="AN374" s="18">
        <f>'MSCI World Indexes'!AN365/'MSCI World Indexes'!AN364-1</f>
        <v>-0.18357820870273489</v>
      </c>
      <c r="AO374" s="18">
        <f>'MSCI World Indexes'!AO365/'MSCI World Indexes'!AO364-1</f>
        <v>-4.7725270282877097E-2</v>
      </c>
      <c r="AP374" s="18">
        <f>'MSCI World Indexes'!AP365/'MSCI World Indexes'!AP364-1</f>
        <v>-9.2914786532453997E-2</v>
      </c>
      <c r="AQ374" s="18">
        <f>'MSCI World Indexes'!AQ365/'MSCI World Indexes'!AQ364-1</f>
        <v>6.2994545594222906E-2</v>
      </c>
      <c r="AR374" s="18"/>
      <c r="AS374" s="18">
        <f>'MSCI World Indexes'!AS365/'MSCI World Indexes'!AS364-1</f>
        <v>-7.5624158292758703E-2</v>
      </c>
      <c r="AT374" s="18">
        <f>'MSCI World Indexes'!AT365/'MSCI World Indexes'!AT364-1</f>
        <v>-9.2529012750745876E-2</v>
      </c>
      <c r="AU374" s="18">
        <f>'MSCI World Indexes'!AU365/'MSCI World Indexes'!AU364-1</f>
        <v>1.7463156998041018E-3</v>
      </c>
      <c r="AV374" s="18">
        <f>'MSCI World Indexes'!AV365/'MSCI World Indexes'!AV364-1</f>
        <v>2.5944646643034419E-2</v>
      </c>
      <c r="AW374" s="18">
        <f>'MSCI World Indexes'!AW365/'MSCI World Indexes'!AW364-1</f>
        <v>7.637820707862697E-2</v>
      </c>
      <c r="AX374" s="18">
        <f>'MSCI World Indexes'!AX365/'MSCI World Indexes'!AX364-1</f>
        <v>-4.416164003145806E-2</v>
      </c>
      <c r="BB374">
        <f>'MSCI World Indexes'!AY365</f>
        <v>5.62</v>
      </c>
      <c r="BC374" s="25">
        <f t="shared" si="18"/>
        <v>4.5668599048072078E-3</v>
      </c>
      <c r="BD374">
        <v>0.43</v>
      </c>
      <c r="BF374">
        <f t="shared" si="19"/>
        <v>1.6143848371356295E-2</v>
      </c>
    </row>
    <row r="375" spans="1:58" x14ac:dyDescent="0.2">
      <c r="A375" s="1">
        <v>36616</v>
      </c>
      <c r="B375" s="18">
        <f>'MSCI World Indexes'!B366/'MSCI World Indexes'!B365-1</f>
        <v>2.3739098207378184E-2</v>
      </c>
      <c r="C375" s="18">
        <f>'MSCI World Indexes'!C366/'MSCI World Indexes'!C365-1</f>
        <v>1.8723873540005265E-4</v>
      </c>
      <c r="D375" s="18">
        <f>'MSCI World Indexes'!D366/'MSCI World Indexes'!D365-1</f>
        <v>1.0055865921787754E-2</v>
      </c>
      <c r="E375">
        <v>9.1528474525424564E-2</v>
      </c>
      <c r="F375" s="18">
        <f>'MSCI World Indexes'!F366/'MSCI World Indexes'!F365-1</f>
        <v>2.6882870414951965E-2</v>
      </c>
      <c r="G375" s="18">
        <f>'MSCI World Indexes'!G366/'MSCI World Indexes'!G365-1</f>
        <v>1.0334292321328542E-2</v>
      </c>
      <c r="H375" s="18">
        <f>'MSCI World Indexes'!H366/'MSCI World Indexes'!H365-1</f>
        <v>-1.6823861240559124E-2</v>
      </c>
      <c r="I375" s="18">
        <f>'MSCI World Indexes'!I366/'MSCI World Indexes'!I365-1</f>
        <v>-6.0259359110889421E-2</v>
      </c>
      <c r="J375" s="18">
        <f>'MSCI World Indexes'!J366/'MSCI World Indexes'!J365-1</f>
        <v>6.5370794748297989E-2</v>
      </c>
      <c r="K375" s="18">
        <f>'MSCI World Indexes'!K366/'MSCI World Indexes'!K365-1</f>
        <v>-6.394085987385012E-2</v>
      </c>
      <c r="L375" s="18">
        <f>'MSCI World Indexes'!L366/'MSCI World Indexes'!L365-1</f>
        <v>6.5699641818217636E-3</v>
      </c>
      <c r="M375" s="18">
        <f>'MSCI World Indexes'!M366/'MSCI World Indexes'!M365-1</f>
        <v>2.8137412350935476E-2</v>
      </c>
      <c r="N375" s="18">
        <f>'MSCI World Indexes'!N366/'MSCI World Indexes'!N365-1</f>
        <v>-4.0141680284642156E-3</v>
      </c>
      <c r="O375" s="18">
        <f>'MSCI World Indexes'!O366/'MSCI World Indexes'!O365-1</f>
        <v>-7.7469585158432053E-2</v>
      </c>
      <c r="P375" s="18">
        <f>'MSCI World Indexes'!P366/'MSCI World Indexes'!P365-1</f>
        <v>-2.7550165443003261E-3</v>
      </c>
      <c r="Q375" s="18">
        <f>'MSCI World Indexes'!Q366/'MSCI World Indexes'!Q365-1</f>
        <v>-4.9602604701082798E-2</v>
      </c>
      <c r="R375" s="18">
        <f>'MSCI World Indexes'!R366/'MSCI World Indexes'!R365-1</f>
        <v>8.0019326544265246E-2</v>
      </c>
      <c r="S375" s="18">
        <f>'MSCI World Indexes'!S366/'MSCI World Indexes'!S365-1</f>
        <v>7.1519339347302369E-2</v>
      </c>
      <c r="T375" s="18">
        <f>'MSCI World Indexes'!T366/'MSCI World Indexes'!T365-1</f>
        <v>9.8830027323613567E-2</v>
      </c>
      <c r="U375" s="18">
        <f>'MSCI World Indexes'!U366/'MSCI World Indexes'!U365-1</f>
        <v>8.8534217201865717E-2</v>
      </c>
      <c r="V375" s="18">
        <f>'MSCI World Indexes'!V366/'MSCI World Indexes'!V365-1</f>
        <v>2.3382789628868084E-2</v>
      </c>
      <c r="W375" s="18">
        <f>'MSCI World Indexes'!W366/'MSCI World Indexes'!W365-1</f>
        <v>-0.10524091826756332</v>
      </c>
      <c r="X375" s="18">
        <f>'MSCI World Indexes'!X366/'MSCI World Indexes'!X365-1</f>
        <v>3.682920721031846E-2</v>
      </c>
      <c r="Y375" s="18">
        <f>'MSCI World Indexes'!Y366/'MSCI World Indexes'!Y365-1</f>
        <v>-4.7647119269230709E-3</v>
      </c>
      <c r="Z375" s="18">
        <f>'MSCI World Indexes'!Z366/'MSCI World Indexes'!Z365-1</f>
        <v>8.2038615677115567E-2</v>
      </c>
      <c r="AA375" s="18">
        <f>'MSCI World Indexes'!AA366/'MSCI World Indexes'!AA365-1</f>
        <v>2.474200011671579E-2</v>
      </c>
      <c r="AB375" s="18">
        <f>'MSCI World Indexes'!AB366/'MSCI World Indexes'!AB365-1</f>
        <v>-9.5404453107429288E-2</v>
      </c>
      <c r="AC375" s="18">
        <f>'MSCI World Indexes'!AC366/'MSCI World Indexes'!AC365-1</f>
        <v>0.1153680648243367</v>
      </c>
      <c r="AD375" s="18">
        <f>'MSCI World Indexes'!AD366/'MSCI World Indexes'!AD365-1</f>
        <v>-9.2850277882244869E-3</v>
      </c>
      <c r="AE375" s="18">
        <f>'MSCI World Indexes'!AE366/'MSCI World Indexes'!AE365-1</f>
        <v>-1.1647716210427927E-2</v>
      </c>
      <c r="AF375" s="18">
        <f>'MSCI World Indexes'!AF366/'MSCI World Indexes'!AF365-1</f>
        <v>2.8378808342499617E-4</v>
      </c>
      <c r="AG375" s="18">
        <f>'MSCI World Indexes'!AG366/'MSCI World Indexes'!AG365-1</f>
        <v>0.10141474749257329</v>
      </c>
      <c r="AH375" s="18">
        <f>'MSCI World Indexes'!AH366/'MSCI World Indexes'!AH365-1</f>
        <v>3.8841386793877275E-2</v>
      </c>
      <c r="AI375" s="18">
        <f>'MSCI World Indexes'!AI366/'MSCI World Indexes'!AI365-1</f>
        <v>-1.0410633444049022E-2</v>
      </c>
      <c r="AJ375" s="18">
        <f>'MSCI World Indexes'!AJ366/'MSCI World Indexes'!AJ365-1</f>
        <v>3.5433762792521195E-2</v>
      </c>
      <c r="AK375" s="18">
        <f>'MSCI World Indexes'!AK366/'MSCI World Indexes'!AK365-1</f>
        <v>-5.0819300762667163E-2</v>
      </c>
      <c r="AL375" s="18">
        <f>'MSCI World Indexes'!AL366/'MSCI World Indexes'!AL365-1</f>
        <v>0.3756054712009036</v>
      </c>
      <c r="AM375" s="18">
        <f>'MSCI World Indexes'!AM366/'MSCI World Indexes'!AM365-1</f>
        <v>-0.10265111782974434</v>
      </c>
      <c r="AN375" s="18">
        <f>'MSCI World Indexes'!AN366/'MSCI World Indexes'!AN365-1</f>
        <v>2.018341583208616E-2</v>
      </c>
      <c r="AO375" s="18">
        <f>'MSCI World Indexes'!AO366/'MSCI World Indexes'!AO365-1</f>
        <v>-6.1603068724093379E-2</v>
      </c>
      <c r="AP375" s="18">
        <f>'MSCI World Indexes'!AP366/'MSCI World Indexes'!AP365-1</f>
        <v>-9.0761246502284454E-3</v>
      </c>
      <c r="AQ375" s="18">
        <f>'MSCI World Indexes'!AQ366/'MSCI World Indexes'!AQ365-1</f>
        <v>5.0054202500541933E-2</v>
      </c>
      <c r="AR375" s="18"/>
      <c r="AS375" s="18">
        <f>'MSCI World Indexes'!AS366/'MSCI World Indexes'!AS365-1</f>
        <v>2.4329363340906518E-2</v>
      </c>
      <c r="AT375" s="18">
        <f>'MSCI World Indexes'!AT366/'MSCI World Indexes'!AT365-1</f>
        <v>-1.993967359821025E-2</v>
      </c>
      <c r="AU375" s="18">
        <f>'MSCI World Indexes'!AU366/'MSCI World Indexes'!AU365-1</f>
        <v>6.8145724658600138E-2</v>
      </c>
      <c r="AV375" s="18">
        <f>'MSCI World Indexes'!AV366/'MSCI World Indexes'!AV365-1</f>
        <v>3.7778022448977211E-2</v>
      </c>
      <c r="AW375" s="18">
        <f>'MSCI World Indexes'!AW366/'MSCI World Indexes'!AW365-1</f>
        <v>7.44089036711304E-3</v>
      </c>
      <c r="AX375" s="18">
        <f>'MSCI World Indexes'!AX366/'MSCI World Indexes'!AX365-1</f>
        <v>2.3451370982028541E-2</v>
      </c>
      <c r="BB375">
        <f>'MSCI World Indexes'!AY366</f>
        <v>5.72</v>
      </c>
      <c r="BC375" s="25">
        <f t="shared" si="18"/>
        <v>4.6460850512481944E-3</v>
      </c>
      <c r="BD375">
        <v>0.47</v>
      </c>
      <c r="BF375">
        <f t="shared" si="19"/>
        <v>1.7637141486106733E-2</v>
      </c>
    </row>
    <row r="376" spans="1:58" x14ac:dyDescent="0.2">
      <c r="A376" s="1">
        <v>36644</v>
      </c>
      <c r="B376" s="18">
        <f>'MSCI World Indexes'!B367/'MSCI World Indexes'!B366-1</f>
        <v>-5.3642441536345786E-2</v>
      </c>
      <c r="C376" s="18">
        <f>'MSCI World Indexes'!C367/'MSCI World Indexes'!C366-1</f>
        <v>-2.9890760639480929E-2</v>
      </c>
      <c r="D376" s="18">
        <f>'MSCI World Indexes'!D367/'MSCI World Indexes'!D366-1</f>
        <v>-0.11579141437664953</v>
      </c>
      <c r="E376">
        <v>-9.1824270323280888E-2</v>
      </c>
      <c r="F376" s="18">
        <f>'MSCI World Indexes'!F367/'MSCI World Indexes'!F366-1</f>
        <v>2.883219765528322E-2</v>
      </c>
      <c r="G376" s="18">
        <f>'MSCI World Indexes'!G367/'MSCI World Indexes'!G366-1</f>
        <v>-3.3489800819463178E-2</v>
      </c>
      <c r="H376" s="18">
        <f>'MSCI World Indexes'!H367/'MSCI World Indexes'!H366-1</f>
        <v>-8.7290353045748725E-2</v>
      </c>
      <c r="I376" s="18">
        <f>'MSCI World Indexes'!I367/'MSCI World Indexes'!I366-1</f>
        <v>-0.16161864386549041</v>
      </c>
      <c r="J376" s="18">
        <f>'MSCI World Indexes'!J367/'MSCI World Indexes'!J366-1</f>
        <v>-9.1925836470838962E-2</v>
      </c>
      <c r="K376" s="18">
        <f>'MSCI World Indexes'!K367/'MSCI World Indexes'!K366-1</f>
        <v>-6.6532672548410776E-2</v>
      </c>
      <c r="L376" s="18">
        <f>'MSCI World Indexes'!L367/'MSCI World Indexes'!L366-1</f>
        <v>-6.0351375745064773E-2</v>
      </c>
      <c r="M376" s="18">
        <f>'MSCI World Indexes'!M367/'MSCI World Indexes'!M366-1</f>
        <v>-3.4455039812502419E-2</v>
      </c>
      <c r="N376" s="18">
        <f>'MSCI World Indexes'!N367/'MSCI World Indexes'!N366-1</f>
        <v>-0.15503978119139483</v>
      </c>
      <c r="O376" s="18">
        <f>'MSCI World Indexes'!O367/'MSCI World Indexes'!O366-1</f>
        <v>-8.8215173497517618E-2</v>
      </c>
      <c r="P376" s="18">
        <f>'MSCI World Indexes'!P367/'MSCI World Indexes'!P366-1</f>
        <v>-7.3062481902890331E-2</v>
      </c>
      <c r="Q376" s="18">
        <f>'MSCI World Indexes'!Q367/'MSCI World Indexes'!Q366-1</f>
        <v>-1.0836580505560911E-2</v>
      </c>
      <c r="R376" s="18">
        <f>'MSCI World Indexes'!R367/'MSCI World Indexes'!R366-1</f>
        <v>-3.5012689182000623E-2</v>
      </c>
      <c r="S376" s="18">
        <f>'MSCI World Indexes'!S367/'MSCI World Indexes'!S366-1</f>
        <v>-4.3652161476599893E-2</v>
      </c>
      <c r="T376" s="18">
        <f>'MSCI World Indexes'!T367/'MSCI World Indexes'!T366-1</f>
        <v>-3.3246032379848689E-2</v>
      </c>
      <c r="U376" s="18">
        <f>'MSCI World Indexes'!U367/'MSCI World Indexes'!U366-1</f>
        <v>-3.7451296374321763E-2</v>
      </c>
      <c r="V376" s="18">
        <f>'MSCI World Indexes'!V367/'MSCI World Indexes'!V366-1</f>
        <v>-0.11030236913323865</v>
      </c>
      <c r="W376" s="18">
        <f>'MSCI World Indexes'!W367/'MSCI World Indexes'!W366-1</f>
        <v>-9.0800709113416422E-2</v>
      </c>
      <c r="X376" s="18">
        <f>'MSCI World Indexes'!X367/'MSCI World Indexes'!X366-1</f>
        <v>-0.13354068436870992</v>
      </c>
      <c r="Y376" s="18">
        <f>'MSCI World Indexes'!Y367/'MSCI World Indexes'!Y366-1</f>
        <v>-7.2194598413216071E-2</v>
      </c>
      <c r="Z376" s="18">
        <f>'MSCI World Indexes'!Z367/'MSCI World Indexes'!Z366-1</f>
        <v>-7.5569258340325574E-2</v>
      </c>
      <c r="AA376" s="18">
        <f>'MSCI World Indexes'!AA367/'MSCI World Indexes'!AA366-1</f>
        <v>-9.5701748737711201E-2</v>
      </c>
      <c r="AB376" s="18">
        <f>'MSCI World Indexes'!AB367/'MSCI World Indexes'!AB366-1</f>
        <v>-2.803376870207086E-2</v>
      </c>
      <c r="AC376" s="18">
        <f>'MSCI World Indexes'!AC367/'MSCI World Indexes'!AC366-1</f>
        <v>-0.11487834064619051</v>
      </c>
      <c r="AD376" s="18">
        <f>'MSCI World Indexes'!AD367/'MSCI World Indexes'!AD366-1</f>
        <v>-7.8228337157511096E-2</v>
      </c>
      <c r="AE376" s="18">
        <f>'MSCI World Indexes'!AE367/'MSCI World Indexes'!AE366-1</f>
        <v>-7.3684469724951351E-2</v>
      </c>
      <c r="AF376" s="18">
        <f>'MSCI World Indexes'!AF367/'MSCI World Indexes'!AF366-1</f>
        <v>5.9175655453690634E-2</v>
      </c>
      <c r="AG376" s="18">
        <f>'MSCI World Indexes'!AG367/'MSCI World Indexes'!AG366-1</f>
        <v>-6.3494182889595185E-2</v>
      </c>
      <c r="AH376" s="18">
        <f>'MSCI World Indexes'!AH367/'MSCI World Indexes'!AH366-1</f>
        <v>-0.11436736302719752</v>
      </c>
      <c r="AI376" s="18">
        <f>'MSCI World Indexes'!AI367/'MSCI World Indexes'!AI366-1</f>
        <v>-2.8601204607009767E-2</v>
      </c>
      <c r="AJ376" s="18">
        <f>'MSCI World Indexes'!AJ367/'MSCI World Indexes'!AJ366-1</f>
        <v>-1.2312312312312335E-2</v>
      </c>
      <c r="AK376" s="18">
        <f>'MSCI World Indexes'!AK367/'MSCI World Indexes'!AK366-1</f>
        <v>-9.3328787362200183E-2</v>
      </c>
      <c r="AL376" s="18">
        <f>'MSCI World Indexes'!AL367/'MSCI World Indexes'!AL366-1</f>
        <v>-2.075495794639759E-2</v>
      </c>
      <c r="AM376" s="18">
        <f>'MSCI World Indexes'!AM367/'MSCI World Indexes'!AM366-1</f>
        <v>-0.16051455420582172</v>
      </c>
      <c r="AN376" s="18">
        <f>'MSCI World Indexes'!AN367/'MSCI World Indexes'!AN366-1</f>
        <v>8.8125775755068192E-2</v>
      </c>
      <c r="AO376" s="18">
        <f>'MSCI World Indexes'!AO367/'MSCI World Indexes'!AO366-1</f>
        <v>0.24708442466830771</v>
      </c>
      <c r="AP376" s="18">
        <f>'MSCI World Indexes'!AP367/'MSCI World Indexes'!AP366-1</f>
        <v>-0.13231443155900424</v>
      </c>
      <c r="AQ376" s="18">
        <f>'MSCI World Indexes'!AQ367/'MSCI World Indexes'!AQ366-1</f>
        <v>-5.0779099218147716E-2</v>
      </c>
      <c r="AR376" s="18"/>
      <c r="AS376" s="18">
        <f>'MSCI World Indexes'!AS367/'MSCI World Indexes'!AS366-1</f>
        <v>-9.0962890760983073E-2</v>
      </c>
      <c r="AT376" s="18">
        <f>'MSCI World Indexes'!AT367/'MSCI World Indexes'!AT366-1</f>
        <v>-0.1196914974277864</v>
      </c>
      <c r="AU376" s="18">
        <f>'MSCI World Indexes'!AU367/'MSCI World Indexes'!AU366-1</f>
        <v>-4.3179243794075006E-2</v>
      </c>
      <c r="AV376" s="18">
        <f>'MSCI World Indexes'!AV367/'MSCI World Indexes'!AV366-1</f>
        <v>-5.3550670160544267E-2</v>
      </c>
      <c r="AW376" s="18">
        <f>'MSCI World Indexes'!AW367/'MSCI World Indexes'!AW366-1</f>
        <v>-0.10833621835078311</v>
      </c>
      <c r="AX376" s="18">
        <f>'MSCI World Indexes'!AX367/'MSCI World Indexes'!AX366-1</f>
        <v>-0.11938978043789328</v>
      </c>
      <c r="BB376">
        <f>'MSCI World Indexes'!AY367</f>
        <v>5.66</v>
      </c>
      <c r="BC376" s="25">
        <f t="shared" si="18"/>
        <v>4.5985582110350531E-3</v>
      </c>
      <c r="BD376">
        <v>0.46</v>
      </c>
      <c r="BF376">
        <f t="shared" si="19"/>
        <v>-1.0544913176614878E-2</v>
      </c>
    </row>
    <row r="377" spans="1:58" x14ac:dyDescent="0.2">
      <c r="A377" s="1">
        <v>36677</v>
      </c>
      <c r="B377" s="18">
        <f>'MSCI World Indexes'!B368/'MSCI World Indexes'!B367-1</f>
        <v>3.3899291207216686E-2</v>
      </c>
      <c r="C377" s="18">
        <f>'MSCI World Indexes'!C368/'MSCI World Indexes'!C367-1</f>
        <v>3.5734297365935364E-2</v>
      </c>
      <c r="D377" s="18">
        <f>'MSCI World Indexes'!D368/'MSCI World Indexes'!D367-1</f>
        <v>-2.1235033965080197E-2</v>
      </c>
      <c r="E377">
        <v>6.6990782816880312E-2</v>
      </c>
      <c r="F377" s="18">
        <f>'MSCI World Indexes'!F368/'MSCI World Indexes'!F367-1</f>
        <v>-9.1434563420044412E-2</v>
      </c>
      <c r="G377" s="18">
        <f>'MSCI World Indexes'!G368/'MSCI World Indexes'!G367-1</f>
        <v>2.6279408958921113E-2</v>
      </c>
      <c r="H377" s="18">
        <f>'MSCI World Indexes'!H368/'MSCI World Indexes'!H367-1</f>
        <v>-3.1922981174406728E-2</v>
      </c>
      <c r="I377" s="18">
        <f>'MSCI World Indexes'!I368/'MSCI World Indexes'!I367-1</f>
        <v>0.10520003885875839</v>
      </c>
      <c r="J377" s="18">
        <f>'MSCI World Indexes'!J368/'MSCI World Indexes'!J367-1</f>
        <v>-5.5073316352394208E-2</v>
      </c>
      <c r="K377" s="18">
        <f>'MSCI World Indexes'!K368/'MSCI World Indexes'!K367-1</f>
        <v>4.2442474807468322E-2</v>
      </c>
      <c r="L377" s="18">
        <f>'MSCI World Indexes'!L368/'MSCI World Indexes'!L367-1</f>
        <v>3.9768139648785672E-2</v>
      </c>
      <c r="M377" s="18">
        <f>'MSCI World Indexes'!M368/'MSCI World Indexes'!M367-1</f>
        <v>2.576863898620485E-2</v>
      </c>
      <c r="N377" s="18">
        <f>'MSCI World Indexes'!N368/'MSCI World Indexes'!N367-1</f>
        <v>-3.1076395822754455E-3</v>
      </c>
      <c r="O377" s="18">
        <f>'MSCI World Indexes'!O368/'MSCI World Indexes'!O367-1</f>
        <v>-7.3394495412844041E-3</v>
      </c>
      <c r="P377" s="18">
        <f>'MSCI World Indexes'!P368/'MSCI World Indexes'!P367-1</f>
        <v>-3.0753749801563979E-2</v>
      </c>
      <c r="Q377" s="18">
        <f>'MSCI World Indexes'!Q368/'MSCI World Indexes'!Q367-1</f>
        <v>-4.4765034530406367E-2</v>
      </c>
      <c r="R377" s="18">
        <f>'MSCI World Indexes'!R368/'MSCI World Indexes'!R367-1</f>
        <v>5.414939096436E-2</v>
      </c>
      <c r="S377" s="18">
        <f>'MSCI World Indexes'!S368/'MSCI World Indexes'!S367-1</f>
        <v>-3.5683800178112346E-2</v>
      </c>
      <c r="T377" s="18">
        <f>'MSCI World Indexes'!T368/'MSCI World Indexes'!T367-1</f>
        <v>-2.7375488936272285E-2</v>
      </c>
      <c r="U377" s="18">
        <f>'MSCI World Indexes'!U368/'MSCI World Indexes'!U367-1</f>
        <v>-1.9598640775822851E-2</v>
      </c>
      <c r="V377" s="18">
        <f>'MSCI World Indexes'!V368/'MSCI World Indexes'!V367-1</f>
        <v>-0.10484652572501973</v>
      </c>
      <c r="W377" s="18">
        <f>'MSCI World Indexes'!W368/'MSCI World Indexes'!W367-1</f>
        <v>-6.4785596333178819E-2</v>
      </c>
      <c r="X377" s="18">
        <f>'MSCI World Indexes'!X368/'MSCI World Indexes'!X367-1</f>
        <v>-1.5828726433527507E-2</v>
      </c>
      <c r="Y377" s="18">
        <f>'MSCI World Indexes'!Y368/'MSCI World Indexes'!Y367-1</f>
        <v>1.4503491527061874E-2</v>
      </c>
      <c r="Z377" s="18">
        <f>'MSCI World Indexes'!Z368/'MSCI World Indexes'!Z367-1</f>
        <v>-5.1304615800906506E-2</v>
      </c>
      <c r="AA377" s="18">
        <f>'MSCI World Indexes'!AA368/'MSCI World Indexes'!AA367-1</f>
        <v>-0.11647962334170381</v>
      </c>
      <c r="AB377" s="18">
        <f>'MSCI World Indexes'!AB368/'MSCI World Indexes'!AB367-1</f>
        <v>4.052932549652688E-2</v>
      </c>
      <c r="AC377" s="18">
        <f>'MSCI World Indexes'!AC368/'MSCI World Indexes'!AC367-1</f>
        <v>-1.5403482590740203E-2</v>
      </c>
      <c r="AD377" s="18">
        <f>'MSCI World Indexes'!AD368/'MSCI World Indexes'!AD367-1</f>
        <v>3.0030978168856359E-2</v>
      </c>
      <c r="AE377" s="18">
        <f>'MSCI World Indexes'!AE368/'MSCI World Indexes'!AE367-1</f>
        <v>-9.7499641134970561E-2</v>
      </c>
      <c r="AF377" s="18">
        <f>'MSCI World Indexes'!AF368/'MSCI World Indexes'!AF367-1</f>
        <v>-0.18778169657804522</v>
      </c>
      <c r="AG377" s="18">
        <f>'MSCI World Indexes'!AG368/'MSCI World Indexes'!AG367-1</f>
        <v>-0.20988898182647697</v>
      </c>
      <c r="AH377" s="18">
        <f>'MSCI World Indexes'!AH368/'MSCI World Indexes'!AH367-1</f>
        <v>2.0659478825911792E-2</v>
      </c>
      <c r="AI377" s="18">
        <f>'MSCI World Indexes'!AI368/'MSCI World Indexes'!AI367-1</f>
        <v>-3.7211461314528349E-2</v>
      </c>
      <c r="AJ377" s="18">
        <f>'MSCI World Indexes'!AJ368/'MSCI World Indexes'!AJ367-1</f>
        <v>-9.4372546168387528E-2</v>
      </c>
      <c r="AK377" s="18">
        <f>'MSCI World Indexes'!AK368/'MSCI World Indexes'!AK367-1</f>
        <v>-2.8742259770864198E-2</v>
      </c>
      <c r="AL377" s="18">
        <f>'MSCI World Indexes'!AL368/'MSCI World Indexes'!AL367-1</f>
        <v>-0.15060346465847141</v>
      </c>
      <c r="AM377" s="18">
        <f>'MSCI World Indexes'!AM368/'MSCI World Indexes'!AM367-1</f>
        <v>-0.11954377606530753</v>
      </c>
      <c r="AN377" s="18">
        <f>'MSCI World Indexes'!AN368/'MSCI World Indexes'!AN367-1</f>
        <v>8.0193570687867588E-3</v>
      </c>
      <c r="AO377" s="18">
        <f>'MSCI World Indexes'!AO368/'MSCI World Indexes'!AO367-1</f>
        <v>-0.13624542369854453</v>
      </c>
      <c r="AP377" s="18">
        <f>'MSCI World Indexes'!AP368/'MSCI World Indexes'!AP367-1</f>
        <v>-0.26498383227286959</v>
      </c>
      <c r="AQ377" s="18">
        <f>'MSCI World Indexes'!AQ368/'MSCI World Indexes'!AQ367-1</f>
        <v>-0.21486680491306431</v>
      </c>
      <c r="AR377" s="18"/>
      <c r="AS377" s="18">
        <f>'MSCI World Indexes'!AS368/'MSCI World Indexes'!AS367-1</f>
        <v>5.8843159674163426E-2</v>
      </c>
      <c r="AT377" s="18">
        <f>'MSCI World Indexes'!AT368/'MSCI World Indexes'!AT367-1</f>
        <v>1.121082462769496E-2</v>
      </c>
      <c r="AU377" s="18">
        <f>'MSCI World Indexes'!AU368/'MSCI World Indexes'!AU367-1</f>
        <v>-2.6254864580018467E-2</v>
      </c>
      <c r="AV377" s="18">
        <f>'MSCI World Indexes'!AV368/'MSCI World Indexes'!AV367-1</f>
        <v>-2.5402599562822092E-2</v>
      </c>
      <c r="AW377" s="18">
        <f>'MSCI World Indexes'!AW368/'MSCI World Indexes'!AW367-1</f>
        <v>-5.2481654223135332E-2</v>
      </c>
      <c r="AX377" s="18">
        <f>'MSCI World Indexes'!AX368/'MSCI World Indexes'!AX367-1</f>
        <v>-5.2163505639179708E-2</v>
      </c>
      <c r="BB377">
        <f>'MSCI World Indexes'!AY368</f>
        <v>5.48</v>
      </c>
      <c r="BC377" s="25">
        <f t="shared" si="18"/>
        <v>4.455829106839726E-3</v>
      </c>
      <c r="BD377">
        <v>0.5</v>
      </c>
      <c r="BF377">
        <f t="shared" si="19"/>
        <v>-3.2318791255167234E-2</v>
      </c>
    </row>
    <row r="378" spans="1:58" x14ac:dyDescent="0.2">
      <c r="A378" s="1">
        <v>36707</v>
      </c>
      <c r="B378" s="18">
        <f>'MSCI World Indexes'!B369/'MSCI World Indexes'!B368-1</f>
        <v>3.2386858428306908E-2</v>
      </c>
      <c r="C378" s="18">
        <f>'MSCI World Indexes'!C369/'MSCI World Indexes'!C368-1</f>
        <v>6.5435513149663116E-2</v>
      </c>
      <c r="D378" s="18">
        <f>'MSCI World Indexes'!D369/'MSCI World Indexes'!D368-1</f>
        <v>-6.3853881688119563E-2</v>
      </c>
      <c r="E378">
        <v>-1.9772890880384031E-3</v>
      </c>
      <c r="F378" s="18">
        <f>'MSCI World Indexes'!F369/'MSCI World Indexes'!F368-1</f>
        <v>-1.9979687391800671E-2</v>
      </c>
      <c r="G378" s="18">
        <f>'MSCI World Indexes'!G369/'MSCI World Indexes'!G368-1</f>
        <v>3.7208121639299208E-2</v>
      </c>
      <c r="H378" s="18">
        <f>'MSCI World Indexes'!H369/'MSCI World Indexes'!H368-1</f>
        <v>-3.8743118412349897E-3</v>
      </c>
      <c r="I378" s="18">
        <f>'MSCI World Indexes'!I369/'MSCI World Indexes'!I368-1</f>
        <v>-8.1028488638189122E-2</v>
      </c>
      <c r="J378" s="18">
        <f>'MSCI World Indexes'!J369/'MSCI World Indexes'!J368-1</f>
        <v>-2.8737573433474384E-2</v>
      </c>
      <c r="K378" s="18">
        <f>'MSCI World Indexes'!K369/'MSCI World Indexes'!K368-1</f>
        <v>6.6568073935558081E-2</v>
      </c>
      <c r="L378" s="18">
        <f>'MSCI World Indexes'!L369/'MSCI World Indexes'!L368-1</f>
        <v>8.1328185667207453E-2</v>
      </c>
      <c r="M378" s="18">
        <f>'MSCI World Indexes'!M369/'MSCI World Indexes'!M368-1</f>
        <v>5.4311630439892955E-2</v>
      </c>
      <c r="N378" s="18">
        <f>'MSCI World Indexes'!N369/'MSCI World Indexes'!N368-1</f>
        <v>9.6839366079894962E-3</v>
      </c>
      <c r="O378" s="18">
        <f>'MSCI World Indexes'!O369/'MSCI World Indexes'!O368-1</f>
        <v>5.6762480636398216E-2</v>
      </c>
      <c r="P378" s="18">
        <f>'MSCI World Indexes'!P369/'MSCI World Indexes'!P368-1</f>
        <v>2.6652190107860907E-2</v>
      </c>
      <c r="Q378" s="18">
        <f>'MSCI World Indexes'!Q369/'MSCI World Indexes'!Q368-1</f>
        <v>-1.6816950063663461E-2</v>
      </c>
      <c r="R378" s="18">
        <f>'MSCI World Indexes'!R369/'MSCI World Indexes'!R368-1</f>
        <v>3.7622886675253264E-2</v>
      </c>
      <c r="S378" s="18">
        <f>'MSCI World Indexes'!S369/'MSCI World Indexes'!S368-1</f>
        <v>7.3175597911459E-3</v>
      </c>
      <c r="T378" s="18">
        <f>'MSCI World Indexes'!T369/'MSCI World Indexes'!T368-1</f>
        <v>2.3039895700172952E-2</v>
      </c>
      <c r="U378" s="18">
        <f>'MSCI World Indexes'!U369/'MSCI World Indexes'!U368-1</f>
        <v>0.12489298240768876</v>
      </c>
      <c r="V378" s="18">
        <f>'MSCI World Indexes'!V369/'MSCI World Indexes'!V368-1</f>
        <v>0.12178084237521181</v>
      </c>
      <c r="W378" s="18">
        <f>'MSCI World Indexes'!W369/'MSCI World Indexes'!W368-1</f>
        <v>6.1296221830280384E-2</v>
      </c>
      <c r="X378" s="18">
        <f>'MSCI World Indexes'!X369/'MSCI World Indexes'!X368-1</f>
        <v>0.12156055263967969</v>
      </c>
      <c r="Y378" s="18">
        <f>'MSCI World Indexes'!Y369/'MSCI World Indexes'!Y368-1</f>
        <v>-3.7630404535508699E-2</v>
      </c>
      <c r="Z378" s="18">
        <f>'MSCI World Indexes'!Z369/'MSCI World Indexes'!Z368-1</f>
        <v>6.8308237984529452E-2</v>
      </c>
      <c r="AA378" s="18">
        <f>'MSCI World Indexes'!AA369/'MSCI World Indexes'!AA368-1</f>
        <v>7.5211144779724126E-2</v>
      </c>
      <c r="AB378" s="18">
        <f>'MSCI World Indexes'!AB369/'MSCI World Indexes'!AB368-1</f>
        <v>7.0996219653431947E-2</v>
      </c>
      <c r="AC378" s="18">
        <f>'MSCI World Indexes'!AC369/'MSCI World Indexes'!AC368-1</f>
        <v>0.13868421447544166</v>
      </c>
      <c r="AD378" s="18">
        <f>'MSCI World Indexes'!AD369/'MSCI World Indexes'!AD368-1</f>
        <v>-0.10544015210747038</v>
      </c>
      <c r="AE378" s="18">
        <f>'MSCI World Indexes'!AE369/'MSCI World Indexes'!AE368-1</f>
        <v>8.4475181733569826E-3</v>
      </c>
      <c r="AF378" s="18">
        <f>'MSCI World Indexes'!AF369/'MSCI World Indexes'!AF368-1</f>
        <v>0.13392991271334198</v>
      </c>
      <c r="AG378" s="18">
        <f>'MSCI World Indexes'!AG369/'MSCI World Indexes'!AG368-1</f>
        <v>4.072131463080142E-2</v>
      </c>
      <c r="AH378" s="18">
        <f>'MSCI World Indexes'!AH369/'MSCI World Indexes'!AH368-1</f>
        <v>-7.4724124680110027E-2</v>
      </c>
      <c r="AI378" s="18">
        <f>'MSCI World Indexes'!AI369/'MSCI World Indexes'!AI368-1</f>
        <v>0.14093001871020894</v>
      </c>
      <c r="AJ378" s="18">
        <f>'MSCI World Indexes'!AJ369/'MSCI World Indexes'!AJ368-1</f>
        <v>5.5570152390961747E-2</v>
      </c>
      <c r="AK378" s="18">
        <f>'MSCI World Indexes'!AK369/'MSCI World Indexes'!AK368-1</f>
        <v>6.0437504033038714E-2</v>
      </c>
      <c r="AL378" s="18">
        <f>'MSCI World Indexes'!AL369/'MSCI World Indexes'!AL368-1</f>
        <v>-8.0965123930686667E-2</v>
      </c>
      <c r="AM378" s="18">
        <f>'MSCI World Indexes'!AM369/'MSCI World Indexes'!AM368-1</f>
        <v>0.10051708232229672</v>
      </c>
      <c r="AN378" s="18">
        <f>'MSCI World Indexes'!AN369/'MSCI World Indexes'!AN368-1</f>
        <v>0.13143817296481708</v>
      </c>
      <c r="AO378" s="18">
        <f>'MSCI World Indexes'!AO369/'MSCI World Indexes'!AO368-1</f>
        <v>-0.11864410430033179</v>
      </c>
      <c r="AP378" s="18">
        <f>'MSCI World Indexes'!AP369/'MSCI World Indexes'!AP368-1</f>
        <v>0.116216804321706</v>
      </c>
      <c r="AQ378" s="18">
        <f>'MSCI World Indexes'!AQ369/'MSCI World Indexes'!AQ368-1</f>
        <v>-3.3172029108640255E-2</v>
      </c>
      <c r="AR378" s="18"/>
      <c r="AS378" s="18">
        <f>'MSCI World Indexes'!AS369/'MSCI World Indexes'!AS368-1</f>
        <v>1.5339943269593315E-2</v>
      </c>
      <c r="AT378" s="18">
        <f>'MSCI World Indexes'!AT369/'MSCI World Indexes'!AT368-1</f>
        <v>-0.14024627586743776</v>
      </c>
      <c r="AU378" s="18">
        <f>'MSCI World Indexes'!AU369/'MSCI World Indexes'!AU368-1</f>
        <v>3.266983276067803E-2</v>
      </c>
      <c r="AV378" s="18">
        <f>'MSCI World Indexes'!AV369/'MSCI World Indexes'!AV368-1</f>
        <v>3.8021085516368736E-2</v>
      </c>
      <c r="AW378" s="18">
        <f>'MSCI World Indexes'!AW369/'MSCI World Indexes'!AW368-1</f>
        <v>8.7898376858274618E-2</v>
      </c>
      <c r="AX378" s="18">
        <f>'MSCI World Indexes'!AX369/'MSCI World Indexes'!AX368-1</f>
        <v>3.0779936587523871E-2</v>
      </c>
      <c r="BB378">
        <f>'MSCI World Indexes'!AY369</f>
        <v>5.71</v>
      </c>
      <c r="BC378" s="25">
        <f t="shared" si="18"/>
        <v>4.638165628538804E-3</v>
      </c>
      <c r="BD378">
        <v>0.4</v>
      </c>
      <c r="BF378">
        <f t="shared" si="19"/>
        <v>4.1113922707994632E-2</v>
      </c>
    </row>
    <row r="379" spans="1:58" x14ac:dyDescent="0.2">
      <c r="A379" s="1">
        <v>36738</v>
      </c>
      <c r="B379" s="18">
        <f>'MSCI World Indexes'!B370/'MSCI World Indexes'!B369-1</f>
        <v>-1.685667330758811E-3</v>
      </c>
      <c r="C379" s="18">
        <f>'MSCI World Indexes'!C370/'MSCI World Indexes'!C369-1</f>
        <v>9.8810234295285682E-3</v>
      </c>
      <c r="D379" s="18">
        <f>'MSCI World Indexes'!D370/'MSCI World Indexes'!D369-1</f>
        <v>8.0030661253039259E-2</v>
      </c>
      <c r="E379">
        <v>2.0342100954019449E-2</v>
      </c>
      <c r="F379" s="18">
        <f>'MSCI World Indexes'!F370/'MSCI World Indexes'!F369-1</f>
        <v>-0.12439565934618435</v>
      </c>
      <c r="G379" s="18">
        <f>'MSCI World Indexes'!G370/'MSCI World Indexes'!G369-1</f>
        <v>-1.6828785375076261E-2</v>
      </c>
      <c r="H379" s="18">
        <f>'MSCI World Indexes'!H370/'MSCI World Indexes'!H369-1</f>
        <v>-4.6954076022809321E-3</v>
      </c>
      <c r="I379" s="18">
        <f>'MSCI World Indexes'!I370/'MSCI World Indexes'!I369-1</f>
        <v>-4.3601659696294037E-2</v>
      </c>
      <c r="J379" s="18">
        <f>'MSCI World Indexes'!J370/'MSCI World Indexes'!J369-1</f>
        <v>-6.3021657301838396E-2</v>
      </c>
      <c r="K379" s="18">
        <f>'MSCI World Indexes'!K370/'MSCI World Indexes'!K369-1</f>
        <v>-4.317811128952731E-2</v>
      </c>
      <c r="L379" s="18">
        <f>'MSCI World Indexes'!L370/'MSCI World Indexes'!L369-1</f>
        <v>-1.1705017982994836E-2</v>
      </c>
      <c r="M379" s="18">
        <f>'MSCI World Indexes'!M370/'MSCI World Indexes'!M369-1</f>
        <v>-4.454184167355435E-2</v>
      </c>
      <c r="N379" s="18">
        <f>'MSCI World Indexes'!N370/'MSCI World Indexes'!N369-1</f>
        <v>-4.6683659491008944E-2</v>
      </c>
      <c r="O379" s="18">
        <f>'MSCI World Indexes'!O370/'MSCI World Indexes'!O369-1</f>
        <v>-2.3149590686343813E-2</v>
      </c>
      <c r="P379" s="18">
        <f>'MSCI World Indexes'!P370/'MSCI World Indexes'!P369-1</f>
        <v>-2.7179954301241205E-2</v>
      </c>
      <c r="Q379" s="18">
        <f>'MSCI World Indexes'!Q370/'MSCI World Indexes'!Q369-1</f>
        <v>-3.6072078046154421E-2</v>
      </c>
      <c r="R379" s="18">
        <f>'MSCI World Indexes'!R370/'MSCI World Indexes'!R369-1</f>
        <v>2.4165415252728195E-3</v>
      </c>
      <c r="S379" s="18">
        <f>'MSCI World Indexes'!S370/'MSCI World Indexes'!S369-1</f>
        <v>5.0208184496267627E-3</v>
      </c>
      <c r="T379" s="18">
        <f>'MSCI World Indexes'!T370/'MSCI World Indexes'!T369-1</f>
        <v>-1.8821320564873845E-2</v>
      </c>
      <c r="U379" s="18">
        <f>'MSCI World Indexes'!U370/'MSCI World Indexes'!U369-1</f>
        <v>2.9662932842309919E-2</v>
      </c>
      <c r="V379" s="18">
        <f>'MSCI World Indexes'!V370/'MSCI World Indexes'!V369-1</f>
        <v>-2.3792391117231859E-2</v>
      </c>
      <c r="W379" s="18">
        <f>'MSCI World Indexes'!W370/'MSCI World Indexes'!W369-1</f>
        <v>-4.4415378007141459E-2</v>
      </c>
      <c r="X379" s="18">
        <f>'MSCI World Indexes'!X370/'MSCI World Indexes'!X369-1</f>
        <v>-1.110191109245473E-2</v>
      </c>
      <c r="Y379" s="18">
        <f>'MSCI World Indexes'!Y370/'MSCI World Indexes'!Y369-1</f>
        <v>-4.4156023348310924E-2</v>
      </c>
      <c r="Z379" s="18">
        <f>'MSCI World Indexes'!Z370/'MSCI World Indexes'!Z369-1</f>
        <v>-0.11555769934742888</v>
      </c>
      <c r="AA379" s="18">
        <f>'MSCI World Indexes'!AA370/'MSCI World Indexes'!AA369-1</f>
        <v>6.5494573408801493E-2</v>
      </c>
      <c r="AB379" s="18">
        <f>'MSCI World Indexes'!AB370/'MSCI World Indexes'!AB369-1</f>
        <v>1.192055006937065E-2</v>
      </c>
      <c r="AC379" s="18">
        <f>'MSCI World Indexes'!AC370/'MSCI World Indexes'!AC369-1</f>
        <v>-0.1608690208688891</v>
      </c>
      <c r="AD379" s="18">
        <f>'MSCI World Indexes'!AD370/'MSCI World Indexes'!AD369-1</f>
        <v>-4.8224900555696171E-2</v>
      </c>
      <c r="AE379" s="18">
        <f>'MSCI World Indexes'!AE370/'MSCI World Indexes'!AE369-1</f>
        <v>-0.14411641002874043</v>
      </c>
      <c r="AF379" s="18">
        <f>'MSCI World Indexes'!AF370/'MSCI World Indexes'!AF369-1</f>
        <v>-5.2457027390506727E-4</v>
      </c>
      <c r="AG379" s="18">
        <f>'MSCI World Indexes'!AG370/'MSCI World Indexes'!AG369-1</f>
        <v>-0.22289651027037027</v>
      </c>
      <c r="AH379" s="18">
        <f>'MSCI World Indexes'!AH370/'MSCI World Indexes'!AH369-1</f>
        <v>-2.5943653259893007E-2</v>
      </c>
      <c r="AI379" s="18">
        <f>'MSCI World Indexes'!AI370/'MSCI World Indexes'!AI369-1</f>
        <v>-6.247323954698214E-2</v>
      </c>
      <c r="AJ379" s="18">
        <f>'MSCI World Indexes'!AJ370/'MSCI World Indexes'!AJ369-1</f>
        <v>-2.83481988522436E-2</v>
      </c>
      <c r="AK379" s="18">
        <f>'MSCI World Indexes'!AK370/'MSCI World Indexes'!AK369-1</f>
        <v>-2.216799727387786E-2</v>
      </c>
      <c r="AL379" s="18">
        <f>'MSCI World Indexes'!AL370/'MSCI World Indexes'!AL369-1</f>
        <v>0.1191824109521038</v>
      </c>
      <c r="AM379" s="18">
        <f>'MSCI World Indexes'!AM370/'MSCI World Indexes'!AM369-1</f>
        <v>-0.10967251107714204</v>
      </c>
      <c r="AN379" s="18">
        <f>'MSCI World Indexes'!AN370/'MSCI World Indexes'!AN369-1</f>
        <v>-1.8972571601757804E-2</v>
      </c>
      <c r="AO379" s="18">
        <f>'MSCI World Indexes'!AO370/'MSCI World Indexes'!AO369-1</f>
        <v>-6.8248518541144887E-2</v>
      </c>
      <c r="AP379" s="18">
        <f>'MSCI World Indexes'!AP370/'MSCI World Indexes'!AP369-1</f>
        <v>-6.6001034047278084E-2</v>
      </c>
      <c r="AQ379" s="18">
        <f>'MSCI World Indexes'!AQ370/'MSCI World Indexes'!AQ369-1</f>
        <v>-3.0947923432544933E-3</v>
      </c>
      <c r="AR379" s="18"/>
      <c r="AS379" s="18">
        <f>'MSCI World Indexes'!AS370/'MSCI World Indexes'!AS369-1</f>
        <v>-0.10272446009485225</v>
      </c>
      <c r="AT379" s="18">
        <f>'MSCI World Indexes'!AT370/'MSCI World Indexes'!AT369-1</f>
        <v>-0.10216940883209857</v>
      </c>
      <c r="AU379" s="18">
        <f>'MSCI World Indexes'!AU370/'MSCI World Indexes'!AU369-1</f>
        <v>-2.9087871138009036E-2</v>
      </c>
      <c r="AV379" s="18">
        <f>'MSCI World Indexes'!AV370/'MSCI World Indexes'!AV369-1</f>
        <v>-4.2893124923299775E-2</v>
      </c>
      <c r="AW379" s="18">
        <f>'MSCI World Indexes'!AW370/'MSCI World Indexes'!AW369-1</f>
        <v>-2.199766487916277E-2</v>
      </c>
      <c r="AX379" s="18">
        <f>'MSCI World Indexes'!AX370/'MSCI World Indexes'!AX369-1</f>
        <v>-8.573306329385566E-2</v>
      </c>
      <c r="BB379">
        <f>'MSCI World Indexes'!AY370</f>
        <v>6.03</v>
      </c>
      <c r="BC379" s="25">
        <f t="shared" si="18"/>
        <v>4.8912471980258054E-3</v>
      </c>
      <c r="BD379">
        <v>0.48</v>
      </c>
      <c r="BF379">
        <f t="shared" si="19"/>
        <v>5.4527987071175232E-2</v>
      </c>
    </row>
    <row r="380" spans="1:58" x14ac:dyDescent="0.2">
      <c r="A380" s="1">
        <v>36769</v>
      </c>
      <c r="B380" s="18">
        <f>'MSCI World Indexes'!B371/'MSCI World Indexes'!B370-1</f>
        <v>-2.9157913559569537E-2</v>
      </c>
      <c r="C380" s="18">
        <f>'MSCI World Indexes'!C371/'MSCI World Indexes'!C370-1</f>
        <v>-1.851304658644104E-2</v>
      </c>
      <c r="D380" s="18">
        <f>'MSCI World Indexes'!D371/'MSCI World Indexes'!D370-1</f>
        <v>-0.10098142500693086</v>
      </c>
      <c r="E380">
        <v>5.7449713209008602E-2</v>
      </c>
      <c r="F380" s="18">
        <f>'MSCI World Indexes'!F371/'MSCI World Indexes'!F370-1</f>
        <v>-2.5987771190912223E-2</v>
      </c>
      <c r="G380" s="18">
        <f>'MSCI World Indexes'!G371/'MSCI World Indexes'!G370-1</f>
        <v>-2.4980860826715467E-2</v>
      </c>
      <c r="H380" s="18">
        <f>'MSCI World Indexes'!H371/'MSCI World Indexes'!H370-1</f>
        <v>-4.6881331747919086E-2</v>
      </c>
      <c r="I380" s="18">
        <f>'MSCI World Indexes'!I371/'MSCI World Indexes'!I370-1</f>
        <v>-0.15947594307657553</v>
      </c>
      <c r="J380" s="18">
        <f>'MSCI World Indexes'!J371/'MSCI World Indexes'!J370-1</f>
        <v>4.3375107346113051E-3</v>
      </c>
      <c r="K380" s="18">
        <f>'MSCI World Indexes'!K371/'MSCI World Indexes'!K370-1</f>
        <v>-1.4286784009020836E-2</v>
      </c>
      <c r="L380" s="18">
        <f>'MSCI World Indexes'!L371/'MSCI World Indexes'!L370-1</f>
        <v>5.8723542652709959E-2</v>
      </c>
      <c r="M380" s="18">
        <f>'MSCI World Indexes'!M371/'MSCI World Indexes'!M370-1</f>
        <v>-2.7388147692987141E-3</v>
      </c>
      <c r="N380" s="18">
        <f>'MSCI World Indexes'!N371/'MSCI World Indexes'!N370-1</f>
        <v>-5.0254094851507114E-2</v>
      </c>
      <c r="O380" s="18">
        <f>'MSCI World Indexes'!O371/'MSCI World Indexes'!O370-1</f>
        <v>-3.686305213022778E-2</v>
      </c>
      <c r="P380" s="18">
        <f>'MSCI World Indexes'!P371/'MSCI World Indexes'!P370-1</f>
        <v>-2.056767415471783E-2</v>
      </c>
      <c r="Q380" s="18">
        <f>'MSCI World Indexes'!Q371/'MSCI World Indexes'!Q370-1</f>
        <v>-1.274243403217179E-2</v>
      </c>
      <c r="R380" s="18">
        <f>'MSCI World Indexes'!R371/'MSCI World Indexes'!R370-1</f>
        <v>-2.3247812741605367E-2</v>
      </c>
      <c r="S380" s="18">
        <f>'MSCI World Indexes'!S371/'MSCI World Indexes'!S370-1</f>
        <v>8.8563508667449664E-3</v>
      </c>
      <c r="T380" s="18">
        <f>'MSCI World Indexes'!T371/'MSCI World Indexes'!T370-1</f>
        <v>5.1030495790729047E-2</v>
      </c>
      <c r="U380" s="18">
        <f>'MSCI World Indexes'!U371/'MSCI World Indexes'!U370-1</f>
        <v>8.7214009877333076E-2</v>
      </c>
      <c r="V380" s="18">
        <f>'MSCI World Indexes'!V371/'MSCI World Indexes'!V370-1</f>
        <v>4.6798888103185998E-2</v>
      </c>
      <c r="W380" s="18">
        <f>'MSCI World Indexes'!W371/'MSCI World Indexes'!W370-1</f>
        <v>-3.3003939509134939E-2</v>
      </c>
      <c r="X380" s="18">
        <f>'MSCI World Indexes'!X371/'MSCI World Indexes'!X370-1</f>
        <v>2.2650174164830839E-2</v>
      </c>
      <c r="Y380" s="18">
        <f>'MSCI World Indexes'!Y371/'MSCI World Indexes'!Y370-1</f>
        <v>1.6096841510677473E-2</v>
      </c>
      <c r="Z380" s="18">
        <f>'MSCI World Indexes'!Z371/'MSCI World Indexes'!Z370-1</f>
        <v>6.4282197279696307E-2</v>
      </c>
      <c r="AA380" s="18">
        <f>'MSCI World Indexes'!AA371/'MSCI World Indexes'!AA370-1</f>
        <v>7.177388339846491E-3</v>
      </c>
      <c r="AB380" s="18">
        <f>'MSCI World Indexes'!AB371/'MSCI World Indexes'!AB370-1</f>
        <v>0.14192605287698168</v>
      </c>
      <c r="AC380" s="18">
        <f>'MSCI World Indexes'!AC371/'MSCI World Indexes'!AC370-1</f>
        <v>-3.1952820706118823E-2</v>
      </c>
      <c r="AD380" s="18">
        <f>'MSCI World Indexes'!AD371/'MSCI World Indexes'!AD370-1</f>
        <v>-9.710004278454476E-3</v>
      </c>
      <c r="AE380" s="18">
        <f>'MSCI World Indexes'!AE371/'MSCI World Indexes'!AE370-1</f>
        <v>8.2202065289352255E-2</v>
      </c>
      <c r="AF380" s="18">
        <f>'MSCI World Indexes'!AF371/'MSCI World Indexes'!AF370-1</f>
        <v>3.3208087442131884E-2</v>
      </c>
      <c r="AG380" s="18">
        <f>'MSCI World Indexes'!AG371/'MSCI World Indexes'!AG370-1</f>
        <v>0.13826084369607905</v>
      </c>
      <c r="AH380" s="18">
        <f>'MSCI World Indexes'!AH371/'MSCI World Indexes'!AH370-1</f>
        <v>-6.3849989567489329E-2</v>
      </c>
      <c r="AI380" s="18">
        <f>'MSCI World Indexes'!AI371/'MSCI World Indexes'!AI370-1</f>
        <v>8.7668239739948639E-3</v>
      </c>
      <c r="AJ380" s="18">
        <f>'MSCI World Indexes'!AJ371/'MSCI World Indexes'!AJ370-1</f>
        <v>-7.5556820607699415E-2</v>
      </c>
      <c r="AK380" s="18">
        <f>'MSCI World Indexes'!AK371/'MSCI World Indexes'!AK370-1</f>
        <v>0.1033399090190612</v>
      </c>
      <c r="AL380" s="18">
        <f>'MSCI World Indexes'!AL371/'MSCI World Indexes'!AL370-1</f>
        <v>0.1913103189429417</v>
      </c>
      <c r="AM380" s="18">
        <f>'MSCI World Indexes'!AM371/'MSCI World Indexes'!AM370-1</f>
        <v>4.4164886462536579E-2</v>
      </c>
      <c r="AN380" s="18">
        <f>'MSCI World Indexes'!AN371/'MSCI World Indexes'!AN370-1</f>
        <v>-4.0748864654453265E-2</v>
      </c>
      <c r="AO380" s="18">
        <f>'MSCI World Indexes'!AO371/'MSCI World Indexes'!AO370-1</f>
        <v>-8.8815513406906965E-2</v>
      </c>
      <c r="AP380" s="18">
        <f>'MSCI World Indexes'!AP371/'MSCI World Indexes'!AP370-1</f>
        <v>1.0889687465969855E-2</v>
      </c>
      <c r="AQ380" s="18">
        <f>'MSCI World Indexes'!AQ371/'MSCI World Indexes'!AQ370-1</f>
        <v>-4.6316878736777589E-2</v>
      </c>
      <c r="AR380" s="18"/>
      <c r="AS380" s="18">
        <f>'MSCI World Indexes'!AS371/'MSCI World Indexes'!AS370-1</f>
        <v>3.6363842589704598E-2</v>
      </c>
      <c r="AT380" s="18">
        <f>'MSCI World Indexes'!AT371/'MSCI World Indexes'!AT370-1</f>
        <v>-2.7633257200486372E-2</v>
      </c>
      <c r="AU380" s="18">
        <f>'MSCI World Indexes'!AU371/'MSCI World Indexes'!AU370-1</f>
        <v>3.1565128916672514E-2</v>
      </c>
      <c r="AV380" s="18">
        <f>'MSCI World Indexes'!AV371/'MSCI World Indexes'!AV370-1</f>
        <v>7.6739077799070632E-3</v>
      </c>
      <c r="AW380" s="18">
        <f>'MSCI World Indexes'!AW371/'MSCI World Indexes'!AW370-1</f>
        <v>2.2746001225516066E-2</v>
      </c>
      <c r="AX380" s="18">
        <f>'MSCI World Indexes'!AX371/'MSCI World Indexes'!AX370-1</f>
        <v>-2.0905156605296016E-2</v>
      </c>
      <c r="BB380">
        <f>'MSCI World Indexes'!AY371</f>
        <v>6.13</v>
      </c>
      <c r="BC380" s="25">
        <f t="shared" si="18"/>
        <v>4.9701916105215904E-3</v>
      </c>
      <c r="BD380">
        <v>0.5</v>
      </c>
      <c r="BF380">
        <f t="shared" si="19"/>
        <v>1.6447739209025869E-2</v>
      </c>
    </row>
    <row r="381" spans="1:58" x14ac:dyDescent="0.2">
      <c r="A381" s="1">
        <v>36798</v>
      </c>
      <c r="B381" s="18">
        <f>'MSCI World Indexes'!B372/'MSCI World Indexes'!B371-1</f>
        <v>3.6176459009387152E-3</v>
      </c>
      <c r="C381" s="18">
        <f>'MSCI World Indexes'!C372/'MSCI World Indexes'!C371-1</f>
        <v>-4.2258969621484566E-2</v>
      </c>
      <c r="D381" s="18">
        <f>'MSCI World Indexes'!D372/'MSCI World Indexes'!D371-1</f>
        <v>-8.0758366329916398E-2</v>
      </c>
      <c r="E381">
        <v>-1.959677625024403E-2</v>
      </c>
      <c r="F381" s="18">
        <f>'MSCI World Indexes'!F372/'MSCI World Indexes'!F371-1</f>
        <v>-8.7757089853853332E-2</v>
      </c>
      <c r="G381" s="18">
        <f>'MSCI World Indexes'!G372/'MSCI World Indexes'!G371-1</f>
        <v>-6.4289215122942389E-2</v>
      </c>
      <c r="H381" s="18">
        <f>'MSCI World Indexes'!H372/'MSCI World Indexes'!H371-1</f>
        <v>-5.3196748525731752E-2</v>
      </c>
      <c r="I381" s="18">
        <f>'MSCI World Indexes'!I372/'MSCI World Indexes'!I371-1</f>
        <v>0.14110751644780706</v>
      </c>
      <c r="J381" s="18">
        <f>'MSCI World Indexes'!J372/'MSCI World Indexes'!J371-1</f>
        <v>7.355328183649501E-2</v>
      </c>
      <c r="K381" s="18">
        <f>'MSCI World Indexes'!K372/'MSCI World Indexes'!K371-1</f>
        <v>-5.9380788213660884E-2</v>
      </c>
      <c r="L381" s="18">
        <f>'MSCI World Indexes'!L372/'MSCI World Indexes'!L371-1</f>
        <v>-2.1741274468432548E-2</v>
      </c>
      <c r="M381" s="18">
        <f>'MSCI World Indexes'!M372/'MSCI World Indexes'!M371-1</f>
        <v>-3.9706918096103494E-2</v>
      </c>
      <c r="N381" s="18">
        <f>'MSCI World Indexes'!N372/'MSCI World Indexes'!N371-1</f>
        <v>-0.11704345539576899</v>
      </c>
      <c r="O381" s="18">
        <f>'MSCI World Indexes'!O372/'MSCI World Indexes'!O371-1</f>
        <v>-1.6235379126586347E-2</v>
      </c>
      <c r="P381" s="18">
        <f>'MSCI World Indexes'!P372/'MSCI World Indexes'!P371-1</f>
        <v>9.0819972292210949E-3</v>
      </c>
      <c r="Q381" s="18">
        <f>'MSCI World Indexes'!Q372/'MSCI World Indexes'!Q371-1</f>
        <v>-0.1312060545871232</v>
      </c>
      <c r="R381" s="18">
        <f>'MSCI World Indexes'!R372/'MSCI World Indexes'!R371-1</f>
        <v>-5.583901545848291E-2</v>
      </c>
      <c r="S381" s="18">
        <f>'MSCI World Indexes'!S372/'MSCI World Indexes'!S371-1</f>
        <v>-2.9165337350569032E-2</v>
      </c>
      <c r="T381" s="18">
        <f>'MSCI World Indexes'!T372/'MSCI World Indexes'!T371-1</f>
        <v>-5.5271804010747605E-2</v>
      </c>
      <c r="U381" s="18">
        <f>'MSCI World Indexes'!U372/'MSCI World Indexes'!U371-1</f>
        <v>-0.10164465628346797</v>
      </c>
      <c r="V381" s="18">
        <f>'MSCI World Indexes'!V372/'MSCI World Indexes'!V371-1</f>
        <v>-7.9131741923673671E-2</v>
      </c>
      <c r="W381" s="18">
        <f>'MSCI World Indexes'!W372/'MSCI World Indexes'!W371-1</f>
        <v>-4.0907463930751398E-2</v>
      </c>
      <c r="X381" s="18">
        <f>'MSCI World Indexes'!X372/'MSCI World Indexes'!X371-1</f>
        <v>-6.4485303508547975E-2</v>
      </c>
      <c r="Y381" s="18">
        <f>'MSCI World Indexes'!Y372/'MSCI World Indexes'!Y371-1</f>
        <v>-2.2821573559773212E-2</v>
      </c>
      <c r="Z381" s="18">
        <f>'MSCI World Indexes'!Z372/'MSCI World Indexes'!Z371-1</f>
        <v>-5.0115896674687188E-2</v>
      </c>
      <c r="AA381" s="18">
        <f>'MSCI World Indexes'!AA372/'MSCI World Indexes'!AA371-1</f>
        <v>-8.3662821747454208E-2</v>
      </c>
      <c r="AB381" s="18">
        <f>'MSCI World Indexes'!AB372/'MSCI World Indexes'!AB371-1</f>
        <v>2.6542656737632564E-2</v>
      </c>
      <c r="AC381" s="18">
        <f>'MSCI World Indexes'!AC372/'MSCI World Indexes'!AC371-1</f>
        <v>-0.12443723382681005</v>
      </c>
      <c r="AD381" s="18">
        <f>'MSCI World Indexes'!AD372/'MSCI World Indexes'!AD371-1</f>
        <v>-0.12073952696828716</v>
      </c>
      <c r="AE381" s="18">
        <f>'MSCI World Indexes'!AE372/'MSCI World Indexes'!AE371-1</f>
        <v>-7.7320400350653684E-2</v>
      </c>
      <c r="AF381" s="18">
        <f>'MSCI World Indexes'!AF372/'MSCI World Indexes'!AF371-1</f>
        <v>-8.5760800875309351E-2</v>
      </c>
      <c r="AG381" s="18">
        <f>'MSCI World Indexes'!AG372/'MSCI World Indexes'!AG371-1</f>
        <v>-0.19682971132862015</v>
      </c>
      <c r="AH381" s="18">
        <f>'MSCI World Indexes'!AH372/'MSCI World Indexes'!AH371-1</f>
        <v>-0.16078454173692269</v>
      </c>
      <c r="AI381" s="18">
        <f>'MSCI World Indexes'!AI372/'MSCI World Indexes'!AI371-1</f>
        <v>-4.5657641662967929E-2</v>
      </c>
      <c r="AJ381" s="18">
        <f>'MSCI World Indexes'!AJ372/'MSCI World Indexes'!AJ371-1</f>
        <v>-0.10376254695486176</v>
      </c>
      <c r="AK381" s="18">
        <f>'MSCI World Indexes'!AK372/'MSCI World Indexes'!AK371-1</f>
        <v>-6.4162798436539381E-2</v>
      </c>
      <c r="AL381" s="18">
        <f>'MSCI World Indexes'!AL372/'MSCI World Indexes'!AL371-1</f>
        <v>-0.18039718312884645</v>
      </c>
      <c r="AM381" s="18">
        <f>'MSCI World Indexes'!AM372/'MSCI World Indexes'!AM371-1</f>
        <v>-0.10927317915921564</v>
      </c>
      <c r="AN381" s="18">
        <f>'MSCI World Indexes'!AN372/'MSCI World Indexes'!AN371-1</f>
        <v>-0.12460547504025765</v>
      </c>
      <c r="AO381" s="18">
        <f>'MSCI World Indexes'!AO372/'MSCI World Indexes'!AO371-1</f>
        <v>-0.16251860081570157</v>
      </c>
      <c r="AP381" s="18">
        <f>'MSCI World Indexes'!AP372/'MSCI World Indexes'!AP371-1</f>
        <v>-0.13816474559230141</v>
      </c>
      <c r="AQ381" s="18">
        <f>'MSCI World Indexes'!AQ372/'MSCI World Indexes'!AQ371-1</f>
        <v>-4.4185906323467417E-2</v>
      </c>
      <c r="AR381" s="18"/>
      <c r="AS381" s="18">
        <f>'MSCI World Indexes'!AS372/'MSCI World Indexes'!AS371-1</f>
        <v>-1.5048620725507722E-2</v>
      </c>
      <c r="AT381" s="18">
        <f>'MSCI World Indexes'!AT372/'MSCI World Indexes'!AT371-1</f>
        <v>-0.10442507031426362</v>
      </c>
      <c r="AU381" s="18">
        <f>'MSCI World Indexes'!AU372/'MSCI World Indexes'!AU371-1</f>
        <v>-5.4081181560581837E-2</v>
      </c>
      <c r="AV381" s="18">
        <f>'MSCI World Indexes'!AV372/'MSCI World Indexes'!AV371-1</f>
        <v>-4.9684299993452474E-2</v>
      </c>
      <c r="AW381" s="18">
        <f>'MSCI World Indexes'!AW372/'MSCI World Indexes'!AW371-1</f>
        <v>-6.0221039613025718E-2</v>
      </c>
      <c r="AX381" s="18">
        <f>'MSCI World Indexes'!AX372/'MSCI World Indexes'!AX371-1</f>
        <v>-0.13250923983618024</v>
      </c>
      <c r="BB381">
        <f>'MSCI World Indexes'!AY372</f>
        <v>6.05</v>
      </c>
      <c r="BC381" s="25">
        <f t="shared" si="18"/>
        <v>4.9070415389556032E-3</v>
      </c>
      <c r="BD381">
        <v>0.51</v>
      </c>
      <c r="BF381">
        <f t="shared" si="19"/>
        <v>-1.3136477905369981E-2</v>
      </c>
    </row>
    <row r="382" spans="1:58" x14ac:dyDescent="0.2">
      <c r="A382" s="1">
        <v>36830</v>
      </c>
      <c r="B382" s="18">
        <f>'MSCI World Indexes'!B373/'MSCI World Indexes'!B372-1</f>
        <v>-5.5733396468803154E-2</v>
      </c>
      <c r="C382" s="18">
        <f>'MSCI World Indexes'!C373/'MSCI World Indexes'!C372-1</f>
        <v>-1.6208871530623781E-2</v>
      </c>
      <c r="D382" s="18">
        <f>'MSCI World Indexes'!D373/'MSCI World Indexes'!D372-1</f>
        <v>4.5758299562543847E-3</v>
      </c>
      <c r="E382">
        <v>-4.6320682302771754E-2</v>
      </c>
      <c r="F382" s="18">
        <f>'MSCI World Indexes'!F373/'MSCI World Indexes'!F372-1</f>
        <v>-5.7927510851948361E-3</v>
      </c>
      <c r="G382" s="18">
        <f>'MSCI World Indexes'!G373/'MSCI World Indexes'!G372-1</f>
        <v>-2.4500688762385203E-2</v>
      </c>
      <c r="H382" s="18">
        <f>'MSCI World Indexes'!H373/'MSCI World Indexes'!H372-1</f>
        <v>6.3071109777461665E-3</v>
      </c>
      <c r="I382" s="18">
        <f>'MSCI World Indexes'!I373/'MSCI World Indexes'!I372-1</f>
        <v>-0.11797732608937972</v>
      </c>
      <c r="J382" s="18">
        <f>'MSCI World Indexes'!J373/'MSCI World Indexes'!J372-1</f>
        <v>1.4815814785440473E-3</v>
      </c>
      <c r="K382" s="18">
        <f>'MSCI World Indexes'!K373/'MSCI World Indexes'!K372-1</f>
        <v>2.246123441775616E-2</v>
      </c>
      <c r="L382" s="18">
        <f>'MSCI World Indexes'!L373/'MSCI World Indexes'!L372-1</f>
        <v>-2.7914037424758731E-2</v>
      </c>
      <c r="M382" s="18">
        <f>'MSCI World Indexes'!M373/'MSCI World Indexes'!M372-1</f>
        <v>-9.3045924390723345E-3</v>
      </c>
      <c r="N382" s="18">
        <f>'MSCI World Indexes'!N373/'MSCI World Indexes'!N372-1</f>
        <v>-0.10897999508385803</v>
      </c>
      <c r="O382" s="18">
        <f>'MSCI World Indexes'!O373/'MSCI World Indexes'!O372-1</f>
        <v>-9.8208888990902743E-2</v>
      </c>
      <c r="P382" s="18">
        <f>'MSCI World Indexes'!P373/'MSCI World Indexes'!P372-1</f>
        <v>-7.4359838996296168E-2</v>
      </c>
      <c r="Q382" s="18">
        <f>'MSCI World Indexes'!Q373/'MSCI World Indexes'!Q372-1</f>
        <v>-6.8035689261665699E-2</v>
      </c>
      <c r="R382" s="18">
        <f>'MSCI World Indexes'!R373/'MSCI World Indexes'!R372-1</f>
        <v>7.8668256971641259E-3</v>
      </c>
      <c r="S382" s="18">
        <f>'MSCI World Indexes'!S373/'MSCI World Indexes'!S372-1</f>
        <v>5.2834041536184984E-3</v>
      </c>
      <c r="T382" s="18">
        <f>'MSCI World Indexes'!T373/'MSCI World Indexes'!T372-1</f>
        <v>-8.0596293124042262E-3</v>
      </c>
      <c r="U382" s="18">
        <f>'MSCI World Indexes'!U373/'MSCI World Indexes'!U372-1</f>
        <v>-8.8107098064386213E-2</v>
      </c>
      <c r="V382" s="18">
        <f>'MSCI World Indexes'!V373/'MSCI World Indexes'!V372-1</f>
        <v>2.1136864904681918E-2</v>
      </c>
      <c r="W382" s="18">
        <f>'MSCI World Indexes'!W373/'MSCI World Indexes'!W372-1</f>
        <v>-7.1627266461276262E-2</v>
      </c>
      <c r="X382" s="18">
        <f>'MSCI World Indexes'!X373/'MSCI World Indexes'!X372-1</f>
        <v>-7.8325780052023841E-2</v>
      </c>
      <c r="Y382" s="18">
        <f>'MSCI World Indexes'!Y373/'MSCI World Indexes'!Y372-1</f>
        <v>-4.1029692956811803E-2</v>
      </c>
      <c r="Z382" s="18">
        <f>'MSCI World Indexes'!Z373/'MSCI World Indexes'!Z372-1</f>
        <v>-5.8448678743609594E-2</v>
      </c>
      <c r="AA382" s="18">
        <f>'MSCI World Indexes'!AA373/'MSCI World Indexes'!AA372-1</f>
        <v>-6.9065165941741835E-2</v>
      </c>
      <c r="AB382" s="18">
        <f>'MSCI World Indexes'!AB373/'MSCI World Indexes'!AB372-1</f>
        <v>-0.12100845395048032</v>
      </c>
      <c r="AC382" s="18">
        <f>'MSCI World Indexes'!AC373/'MSCI World Indexes'!AC372-1</f>
        <v>-0.18909528883124094</v>
      </c>
      <c r="AD382" s="18">
        <f>'MSCI World Indexes'!AD373/'MSCI World Indexes'!AD372-1</f>
        <v>6.4566966880591492E-2</v>
      </c>
      <c r="AE382" s="18">
        <f>'MSCI World Indexes'!AE373/'MSCI World Indexes'!AE372-1</f>
        <v>-0.17165979726727787</v>
      </c>
      <c r="AF382" s="18">
        <f>'MSCI World Indexes'!AF373/'MSCI World Indexes'!AF372-1</f>
        <v>-1.9480043939948954E-3</v>
      </c>
      <c r="AG382" s="18">
        <f>'MSCI World Indexes'!AG373/'MSCI World Indexes'!AG372-1</f>
        <v>-3.270366573924921E-2</v>
      </c>
      <c r="AH382" s="18">
        <f>'MSCI World Indexes'!AH373/'MSCI World Indexes'!AH372-1</f>
        <v>-0.12966213251426062</v>
      </c>
      <c r="AI382" s="18">
        <f>'MSCI World Indexes'!AI373/'MSCI World Indexes'!AI372-1</f>
        <v>-6.6070321220389361E-2</v>
      </c>
      <c r="AJ382" s="18">
        <f>'MSCI World Indexes'!AJ373/'MSCI World Indexes'!AJ372-1</f>
        <v>-7.9514222894049746E-2</v>
      </c>
      <c r="AK382" s="18">
        <f>'MSCI World Indexes'!AK373/'MSCI World Indexes'!AK372-1</f>
        <v>-8.2948114486840363E-2</v>
      </c>
      <c r="AL382" s="18">
        <f>'MSCI World Indexes'!AL373/'MSCI World Indexes'!AL372-1</f>
        <v>-6.1198013357853243E-2</v>
      </c>
      <c r="AM382" s="18">
        <f>'MSCI World Indexes'!AM373/'MSCI World Indexes'!AM372-1</f>
        <v>-8.6617723371132493E-2</v>
      </c>
      <c r="AN382" s="18">
        <f>'MSCI World Indexes'!AN373/'MSCI World Indexes'!AN372-1</f>
        <v>-4.7054928074758084E-2</v>
      </c>
      <c r="AO382" s="18">
        <f>'MSCI World Indexes'!AO373/'MSCI World Indexes'!AO372-1</f>
        <v>0.17110531434836251</v>
      </c>
      <c r="AP382" s="18">
        <f>'MSCI World Indexes'!AP373/'MSCI World Indexes'!AP372-1</f>
        <v>-0.12234779438570909</v>
      </c>
      <c r="AQ382" s="18">
        <f>'MSCI World Indexes'!AQ373/'MSCI World Indexes'!AQ372-1</f>
        <v>-3.8471241170534798E-2</v>
      </c>
      <c r="AR382" s="18"/>
      <c r="AS382" s="18">
        <f>'MSCI World Indexes'!AS373/'MSCI World Indexes'!AS372-1</f>
        <v>-5.0430299292742453E-2</v>
      </c>
      <c r="AT382" s="18">
        <f>'MSCI World Indexes'!AT373/'MSCI World Indexes'!AT372-1</f>
        <v>-9.2968914987975992E-2</v>
      </c>
      <c r="AU382" s="18">
        <f>'MSCI World Indexes'!AU373/'MSCI World Indexes'!AU372-1</f>
        <v>-1.7703189822600551E-2</v>
      </c>
      <c r="AV382" s="18">
        <f>'MSCI World Indexes'!AV373/'MSCI World Indexes'!AV372-1</f>
        <v>-2.4638187956368074E-2</v>
      </c>
      <c r="AW382" s="18">
        <f>'MSCI World Indexes'!AW373/'MSCI World Indexes'!AW372-1</f>
        <v>-3.5476428155311712E-2</v>
      </c>
      <c r="AX382" s="18">
        <f>'MSCI World Indexes'!AX373/'MSCI World Indexes'!AX372-1</f>
        <v>-9.7818514701564219E-2</v>
      </c>
      <c r="BB382">
        <f>'MSCI World Indexes'!AY373</f>
        <v>6.19</v>
      </c>
      <c r="BC382" s="25">
        <f t="shared" si="18"/>
        <v>5.0175255350288772E-3</v>
      </c>
      <c r="BD382">
        <v>0.56000000000000005</v>
      </c>
      <c r="BF382">
        <f t="shared" si="19"/>
        <v>2.2876814653754796E-2</v>
      </c>
    </row>
    <row r="383" spans="1:58" x14ac:dyDescent="0.2">
      <c r="A383" s="1">
        <v>36860</v>
      </c>
      <c r="B383" s="18">
        <f>'MSCI World Indexes'!B374/'MSCI World Indexes'!B373-1</f>
        <v>-3.9471771118621546E-2</v>
      </c>
      <c r="C383" s="18">
        <f>'MSCI World Indexes'!C374/'MSCI World Indexes'!C373-1</f>
        <v>-3.5832694864650239E-2</v>
      </c>
      <c r="D383" s="18">
        <f>'MSCI World Indexes'!D374/'MSCI World Indexes'!D373-1</f>
        <v>-0.17927414076379522</v>
      </c>
      <c r="E383">
        <v>-5.0063093090702893E-2</v>
      </c>
      <c r="F383" s="18">
        <f>'MSCI World Indexes'!F374/'MSCI World Indexes'!F373-1</f>
        <v>1.2499751129287473E-2</v>
      </c>
      <c r="G383" s="18">
        <f>'MSCI World Indexes'!G374/'MSCI World Indexes'!G373-1</f>
        <v>-4.7096165219042474E-2</v>
      </c>
      <c r="H383" s="18">
        <f>'MSCI World Indexes'!H374/'MSCI World Indexes'!H373-1</f>
        <v>-7.4474221562991438E-2</v>
      </c>
      <c r="I383" s="18">
        <f>'MSCI World Indexes'!I374/'MSCI World Indexes'!I373-1</f>
        <v>-0.13183764734178394</v>
      </c>
      <c r="J383" s="18">
        <f>'MSCI World Indexes'!J374/'MSCI World Indexes'!J373-1</f>
        <v>-2.752203919877072E-2</v>
      </c>
      <c r="K383" s="18">
        <f>'MSCI World Indexes'!K374/'MSCI World Indexes'!K373-1</f>
        <v>1.8155503103743031E-2</v>
      </c>
      <c r="L383" s="18">
        <f>'MSCI World Indexes'!L374/'MSCI World Indexes'!L373-1</f>
        <v>-3.7430854803375491E-2</v>
      </c>
      <c r="M383" s="18">
        <f>'MSCI World Indexes'!M374/'MSCI World Indexes'!M373-1</f>
        <v>-9.4669678239633903E-3</v>
      </c>
      <c r="N383" s="18">
        <f>'MSCI World Indexes'!N374/'MSCI World Indexes'!N373-1</f>
        <v>9.6897240488398761E-2</v>
      </c>
      <c r="O383" s="18">
        <f>'MSCI World Indexes'!O374/'MSCI World Indexes'!O373-1</f>
        <v>5.192381113986233E-3</v>
      </c>
      <c r="P383" s="18">
        <f>'MSCI World Indexes'!P374/'MSCI World Indexes'!P373-1</f>
        <v>-7.3553434662056105E-2</v>
      </c>
      <c r="Q383" s="18">
        <f>'MSCI World Indexes'!Q374/'MSCI World Indexes'!Q373-1</f>
        <v>-9.9069204381723508E-2</v>
      </c>
      <c r="R383" s="18">
        <f>'MSCI World Indexes'!R374/'MSCI World Indexes'!R373-1</f>
        <v>4.1078171843228706E-2</v>
      </c>
      <c r="S383" s="18">
        <f>'MSCI World Indexes'!S374/'MSCI World Indexes'!S373-1</f>
        <v>-6.0552134637992139E-2</v>
      </c>
      <c r="T383" s="18">
        <f>'MSCI World Indexes'!T374/'MSCI World Indexes'!T373-1</f>
        <v>-7.992510738279679E-2</v>
      </c>
      <c r="U383" s="18">
        <f>'MSCI World Indexes'!U374/'MSCI World Indexes'!U373-1</f>
        <v>-9.0428017994804155E-2</v>
      </c>
      <c r="V383" s="18">
        <f>'MSCI World Indexes'!V374/'MSCI World Indexes'!V373-1</f>
        <v>-0.10202174377789486</v>
      </c>
      <c r="W383" s="18">
        <f>'MSCI World Indexes'!W374/'MSCI World Indexes'!W373-1</f>
        <v>-9.5065557999109318E-2</v>
      </c>
      <c r="X383" s="18">
        <f>'MSCI World Indexes'!X374/'MSCI World Indexes'!X373-1</f>
        <v>-0.11247050795095059</v>
      </c>
      <c r="Y383" s="18">
        <f>'MSCI World Indexes'!Y374/'MSCI World Indexes'!Y373-1</f>
        <v>-4.0356202397312524E-3</v>
      </c>
      <c r="Z383" s="18">
        <f>'MSCI World Indexes'!Z374/'MSCI World Indexes'!Z373-1</f>
        <v>-4.2029391503209279E-2</v>
      </c>
      <c r="AA383" s="18">
        <f>'MSCI World Indexes'!AA374/'MSCI World Indexes'!AA373-1</f>
        <v>-3.732074786712658E-2</v>
      </c>
      <c r="AB383" s="18">
        <f>'MSCI World Indexes'!AB374/'MSCI World Indexes'!AB373-1</f>
        <v>-0.1353632107546977</v>
      </c>
      <c r="AC383" s="18">
        <f>'MSCI World Indexes'!AC374/'MSCI World Indexes'!AC373-1</f>
        <v>-6.5581262496429704E-2</v>
      </c>
      <c r="AD383" s="18">
        <f>'MSCI World Indexes'!AD374/'MSCI World Indexes'!AD373-1</f>
        <v>-2.5690097716936089E-2</v>
      </c>
      <c r="AE383" s="18">
        <f>'MSCI World Indexes'!AE374/'MSCI World Indexes'!AE373-1</f>
        <v>0.10663685048726368</v>
      </c>
      <c r="AF383" s="18">
        <f>'MSCI World Indexes'!AF374/'MSCI World Indexes'!AF373-1</f>
        <v>-1.9603749665073278E-2</v>
      </c>
      <c r="AG383" s="18">
        <f>'MSCI World Indexes'!AG374/'MSCI World Indexes'!AG373-1</f>
        <v>4.0974920522783398E-2</v>
      </c>
      <c r="AH383" s="18">
        <f>'MSCI World Indexes'!AH374/'MSCI World Indexes'!AH373-1</f>
        <v>-7.7087728143145795E-2</v>
      </c>
      <c r="AI383" s="18">
        <f>'MSCI World Indexes'!AI374/'MSCI World Indexes'!AI373-1</f>
        <v>2.0391021576237289E-2</v>
      </c>
      <c r="AJ383" s="18">
        <f>'MSCI World Indexes'!AJ374/'MSCI World Indexes'!AJ373-1</f>
        <v>5.7345998096553163E-2</v>
      </c>
      <c r="AK383" s="18">
        <f>'MSCI World Indexes'!AK374/'MSCI World Indexes'!AK373-1</f>
        <v>-6.986724500525765E-2</v>
      </c>
      <c r="AL383" s="18">
        <f>'MSCI World Indexes'!AL374/'MSCI World Indexes'!AL373-1</f>
        <v>-0.29650240323098476</v>
      </c>
      <c r="AM383" s="18">
        <f>'MSCI World Indexes'!AM374/'MSCI World Indexes'!AM373-1</f>
        <v>7.2441766245378236E-2</v>
      </c>
      <c r="AN383" s="18">
        <f>'MSCI World Indexes'!AN374/'MSCI World Indexes'!AN373-1</f>
        <v>-0.13327156204154122</v>
      </c>
      <c r="AO383" s="18">
        <f>'MSCI World Indexes'!AO374/'MSCI World Indexes'!AO373-1</f>
        <v>-0.33779012950729703</v>
      </c>
      <c r="AP383" s="18">
        <f>'MSCI World Indexes'!AP374/'MSCI World Indexes'!AP373-1</f>
        <v>2.2964905826083903E-2</v>
      </c>
      <c r="AQ383" s="18">
        <f>'MSCI World Indexes'!AQ374/'MSCI World Indexes'!AQ373-1</f>
        <v>-0.17591499409681222</v>
      </c>
      <c r="AR383" s="18"/>
      <c r="AS383" s="18">
        <f>'MSCI World Indexes'!AS374/'MSCI World Indexes'!AS373-1</f>
        <v>-4.2266871057959121E-2</v>
      </c>
      <c r="AT383" s="18">
        <f>'MSCI World Indexes'!AT374/'MSCI World Indexes'!AT373-1</f>
        <v>5.865829477858564E-2</v>
      </c>
      <c r="AU383" s="18">
        <f>'MSCI World Indexes'!AU374/'MSCI World Indexes'!AU373-1</f>
        <v>-6.1681347873629666E-2</v>
      </c>
      <c r="AV383" s="18">
        <f>'MSCI World Indexes'!AV374/'MSCI World Indexes'!AV373-1</f>
        <v>-3.8545914967346495E-2</v>
      </c>
      <c r="AW383" s="18">
        <f>'MSCI World Indexes'!AW374/'MSCI World Indexes'!AW373-1</f>
        <v>-9.2119521862820464E-2</v>
      </c>
      <c r="AX383" s="18">
        <f>'MSCI World Indexes'!AX374/'MSCI World Indexes'!AX373-1</f>
        <v>-4.4320640208297624E-2</v>
      </c>
      <c r="BB383">
        <f>'MSCI World Indexes'!AY374</f>
        <v>6.03</v>
      </c>
      <c r="BC383" s="25">
        <f t="shared" si="18"/>
        <v>4.8912471980258054E-3</v>
      </c>
      <c r="BD383">
        <v>0.51</v>
      </c>
      <c r="BF383">
        <f t="shared" si="19"/>
        <v>-2.6188075957410684E-2</v>
      </c>
    </row>
    <row r="384" spans="1:58" x14ac:dyDescent="0.2">
      <c r="A384" s="1">
        <v>36889</v>
      </c>
      <c r="B384" s="18">
        <f>'MSCI World Indexes'!B375/'MSCI World Indexes'!B374-1</f>
        <v>9.4003747175330998E-2</v>
      </c>
      <c r="C384" s="18">
        <f>'MSCI World Indexes'!C375/'MSCI World Indexes'!C374-1</f>
        <v>8.8556523412375299E-2</v>
      </c>
      <c r="D384" s="18">
        <f>'MSCI World Indexes'!D375/'MSCI World Indexes'!D374-1</f>
        <v>0.30080401028612358</v>
      </c>
      <c r="E384">
        <v>3.6191559288238029E-2</v>
      </c>
      <c r="F384" s="18">
        <f>'MSCI World Indexes'!F375/'MSCI World Indexes'!F374-1</f>
        <v>6.6293824390131206E-2</v>
      </c>
      <c r="G384" s="18">
        <f>'MSCI World Indexes'!G375/'MSCI World Indexes'!G374-1</f>
        <v>7.8012305253121861E-2</v>
      </c>
      <c r="H384" s="18">
        <f>'MSCI World Indexes'!H375/'MSCI World Indexes'!H374-1</f>
        <v>8.3819314025896929E-2</v>
      </c>
      <c r="I384" s="18">
        <f>'MSCI World Indexes'!I375/'MSCI World Indexes'!I374-1</f>
        <v>0.1170098372972086</v>
      </c>
      <c r="J384" s="18">
        <f>'MSCI World Indexes'!J375/'MSCI World Indexes'!J374-1</f>
        <v>6.8598675570125112E-2</v>
      </c>
      <c r="K384" s="18">
        <f>'MSCI World Indexes'!K375/'MSCI World Indexes'!K374-1</f>
        <v>2.0430654652571434E-2</v>
      </c>
      <c r="L384" s="18">
        <f>'MSCI World Indexes'!L375/'MSCI World Indexes'!L374-1</f>
        <v>4.2962188399166878E-2</v>
      </c>
      <c r="M384" s="18">
        <f>'MSCI World Indexes'!M375/'MSCI World Indexes'!M374-1</f>
        <v>4.9799409801916994E-2</v>
      </c>
      <c r="N384" s="18">
        <f>'MSCI World Indexes'!N375/'MSCI World Indexes'!N374-1</f>
        <v>0.2066836591570822</v>
      </c>
      <c r="O384" s="18">
        <f>'MSCI World Indexes'!O375/'MSCI World Indexes'!O374-1</f>
        <v>7.8766342834474035E-2</v>
      </c>
      <c r="P384" s="18">
        <f>'MSCI World Indexes'!P375/'MSCI World Indexes'!P374-1</f>
        <v>8.3138023474632838E-2</v>
      </c>
      <c r="Q384" s="18">
        <f>'MSCI World Indexes'!Q375/'MSCI World Indexes'!Q374-1</f>
        <v>3.0156567225856579E-2</v>
      </c>
      <c r="R384" s="18">
        <f>'MSCI World Indexes'!R375/'MSCI World Indexes'!R374-1</f>
        <v>9.1474931318681341E-2</v>
      </c>
      <c r="S384" s="18">
        <f>'MSCI World Indexes'!S375/'MSCI World Indexes'!S374-1</f>
        <v>6.645441545476638E-2</v>
      </c>
      <c r="T384" s="18">
        <f>'MSCI World Indexes'!T375/'MSCI World Indexes'!T374-1</f>
        <v>-2.5792118081934268E-3</v>
      </c>
      <c r="U384" s="18">
        <f>'MSCI World Indexes'!U375/'MSCI World Indexes'!U374-1</f>
        <v>2.0919434790180214E-2</v>
      </c>
      <c r="V384" s="18">
        <f>'MSCI World Indexes'!V375/'MSCI World Indexes'!V374-1</f>
        <v>-2.5862028835929474E-2</v>
      </c>
      <c r="W384" s="18">
        <f>'MSCI World Indexes'!W375/'MSCI World Indexes'!W374-1</f>
        <v>3.5172828454679728E-2</v>
      </c>
      <c r="X384" s="18">
        <f>'MSCI World Indexes'!X375/'MSCI World Indexes'!X374-1</f>
        <v>0.13723433264838114</v>
      </c>
      <c r="Y384" s="18">
        <f>'MSCI World Indexes'!Y375/'MSCI World Indexes'!Y374-1</f>
        <v>5.3110786453269831E-4</v>
      </c>
      <c r="Z384" s="18">
        <f>'MSCI World Indexes'!Z375/'MSCI World Indexes'!Z374-1</f>
        <v>-6.1304264663689656E-2</v>
      </c>
      <c r="AA384" s="18">
        <f>'MSCI World Indexes'!AA375/'MSCI World Indexes'!AA374-1</f>
        <v>9.8317699043327433E-2</v>
      </c>
      <c r="AB384" s="18">
        <f>'MSCI World Indexes'!AB375/'MSCI World Indexes'!AB374-1</f>
        <v>0.10890388869714784</v>
      </c>
      <c r="AC384" s="18">
        <f>'MSCI World Indexes'!AC375/'MSCI World Indexes'!AC374-1</f>
        <v>-3.803876016384411E-2</v>
      </c>
      <c r="AD384" s="18">
        <f>'MSCI World Indexes'!AD375/'MSCI World Indexes'!AD374-1</f>
        <v>-7.1557322117717703E-2</v>
      </c>
      <c r="AE384" s="18">
        <f>'MSCI World Indexes'!AE375/'MSCI World Indexes'!AE374-1</f>
        <v>9.3647006188949389E-2</v>
      </c>
      <c r="AF384" s="18">
        <f>'MSCI World Indexes'!AF375/'MSCI World Indexes'!AF374-1</f>
        <v>4.8764094097946131E-3</v>
      </c>
      <c r="AG384" s="18">
        <f>'MSCI World Indexes'!AG375/'MSCI World Indexes'!AG374-1</f>
        <v>-4.7780632443001014E-2</v>
      </c>
      <c r="AH384" s="18">
        <f>'MSCI World Indexes'!AH375/'MSCI World Indexes'!AH374-1</f>
        <v>-8.1240895499501642E-2</v>
      </c>
      <c r="AI384" s="18">
        <f>'MSCI World Indexes'!AI375/'MSCI World Indexes'!AI374-1</f>
        <v>3.3505448132928661E-2</v>
      </c>
      <c r="AJ384" s="18">
        <f>'MSCI World Indexes'!AJ375/'MSCI World Indexes'!AJ374-1</f>
        <v>-4.888810448288039E-3</v>
      </c>
      <c r="AK384" s="18">
        <f>'MSCI World Indexes'!AK375/'MSCI World Indexes'!AK374-1</f>
        <v>0.11341845134212791</v>
      </c>
      <c r="AL384" s="18">
        <f>'MSCI World Indexes'!AL375/'MSCI World Indexes'!AL374-1</f>
        <v>2.6654320579384327E-2</v>
      </c>
      <c r="AM384" s="18">
        <f>'MSCI World Indexes'!AM375/'MSCI World Indexes'!AM374-1</f>
        <v>-5.2107306312800805E-3</v>
      </c>
      <c r="AN384" s="18">
        <f>'MSCI World Indexes'!AN375/'MSCI World Indexes'!AN374-1</f>
        <v>8.195991091314081E-3</v>
      </c>
      <c r="AO384" s="18">
        <f>'MSCI World Indexes'!AO375/'MSCI World Indexes'!AO374-1</f>
        <v>9.7531575448703833E-2</v>
      </c>
      <c r="AP384" s="18">
        <f>'MSCI World Indexes'!AP375/'MSCI World Indexes'!AP374-1</f>
        <v>-9.7036916722741728E-2</v>
      </c>
      <c r="AQ384" s="18">
        <f>'MSCI World Indexes'!AQ375/'MSCI World Indexes'!AQ374-1</f>
        <v>0.18263822561816823</v>
      </c>
      <c r="AR384" s="18"/>
      <c r="AS384" s="18">
        <f>'MSCI World Indexes'!AS375/'MSCI World Indexes'!AS374-1</f>
        <v>2.6055348524650412E-2</v>
      </c>
      <c r="AT384" s="18">
        <f>'MSCI World Indexes'!AT375/'MSCI World Indexes'!AT374-1</f>
        <v>-3.7189437688891491E-2</v>
      </c>
      <c r="AU384" s="18">
        <f>'MSCI World Indexes'!AU375/'MSCI World Indexes'!AU374-1</f>
        <v>1.5127334267622139E-2</v>
      </c>
      <c r="AV384" s="18">
        <f>'MSCI World Indexes'!AV375/'MSCI World Indexes'!AV374-1</f>
        <v>3.4412562605786956E-2</v>
      </c>
      <c r="AW384" s="18">
        <f>'MSCI World Indexes'!AW375/'MSCI World Indexes'!AW374-1</f>
        <v>4.4853068713997635E-2</v>
      </c>
      <c r="AX384" s="18">
        <f>'MSCI World Indexes'!AX375/'MSCI World Indexes'!AX374-1</f>
        <v>-4.0993896657184337E-2</v>
      </c>
      <c r="BB384">
        <f>'MSCI World Indexes'!AY375</f>
        <v>5.73</v>
      </c>
      <c r="BC384" s="25">
        <f t="shared" si="18"/>
        <v>4.6540037873179507E-3</v>
      </c>
      <c r="BD384">
        <v>0.5</v>
      </c>
      <c r="BF384">
        <f t="shared" si="19"/>
        <v>-5.103148001244584E-2</v>
      </c>
    </row>
    <row r="385" spans="1:58" x14ac:dyDescent="0.2">
      <c r="A385" s="1">
        <v>36922</v>
      </c>
      <c r="B385" s="18">
        <f>'MSCI World Indexes'!B376/'MSCI World Indexes'!B375-1</f>
        <v>2.95574778936607E-2</v>
      </c>
      <c r="C385" s="18">
        <f>'MSCI World Indexes'!C376/'MSCI World Indexes'!C375-1</f>
        <v>-2.6119271678561651E-2</v>
      </c>
      <c r="D385" s="18">
        <f>'MSCI World Indexes'!D376/'MSCI World Indexes'!D375-1</f>
        <v>6.6062759621640543E-2</v>
      </c>
      <c r="E385">
        <v>0.11731864385836754</v>
      </c>
      <c r="F385" s="18">
        <f>'MSCI World Indexes'!F376/'MSCI World Indexes'!F375-1</f>
        <v>-0.17031859004190519</v>
      </c>
      <c r="G385" s="18">
        <f>'MSCI World Indexes'!G376/'MSCI World Indexes'!G375-1</f>
        <v>1.9470681023339154E-3</v>
      </c>
      <c r="H385" s="18">
        <f>'MSCI World Indexes'!H376/'MSCI World Indexes'!H375-1</f>
        <v>3.7312336615810793E-2</v>
      </c>
      <c r="I385" s="18">
        <f>'MSCI World Indexes'!I376/'MSCI World Indexes'!I375-1</f>
        <v>-4.1806090363370463E-2</v>
      </c>
      <c r="J385" s="18">
        <f>'MSCI World Indexes'!J376/'MSCI World Indexes'!J375-1</f>
        <v>1.5500708557493859E-2</v>
      </c>
      <c r="K385" s="18">
        <f>'MSCI World Indexes'!K376/'MSCI World Indexes'!K375-1</f>
        <v>1.7461321908603722E-2</v>
      </c>
      <c r="L385" s="18">
        <f>'MSCI World Indexes'!L376/'MSCI World Indexes'!L375-1</f>
        <v>1.7679077077321415E-2</v>
      </c>
      <c r="M385" s="18">
        <f>'MSCI World Indexes'!M376/'MSCI World Indexes'!M375-1</f>
        <v>-6.7555960568778106E-3</v>
      </c>
      <c r="N385" s="18">
        <f>'MSCI World Indexes'!N376/'MSCI World Indexes'!N375-1</f>
        <v>-1.2178771621478068E-2</v>
      </c>
      <c r="O385" s="18">
        <f>'MSCI World Indexes'!O376/'MSCI World Indexes'!O375-1</f>
        <v>6.2859423045325435E-2</v>
      </c>
      <c r="P385" s="18">
        <f>'MSCI World Indexes'!P376/'MSCI World Indexes'!P375-1</f>
        <v>9.0699021237729438E-2</v>
      </c>
      <c r="Q385" s="18">
        <f>'MSCI World Indexes'!Q376/'MSCI World Indexes'!Q375-1</f>
        <v>7.7762079510270699E-2</v>
      </c>
      <c r="R385" s="18">
        <f>'MSCI World Indexes'!R376/'MSCI World Indexes'!R375-1</f>
        <v>-2.1175306890387713E-2</v>
      </c>
      <c r="S385" s="18">
        <f>'MSCI World Indexes'!S376/'MSCI World Indexes'!S375-1</f>
        <v>-1.6787727676413899E-2</v>
      </c>
      <c r="T385" s="18">
        <f>'MSCI World Indexes'!T376/'MSCI World Indexes'!T375-1</f>
        <v>3.5634277009338522E-2</v>
      </c>
      <c r="U385" s="18">
        <f>'MSCI World Indexes'!U376/'MSCI World Indexes'!U375-1</f>
        <v>4.8293516178322005E-2</v>
      </c>
      <c r="V385" s="18">
        <f>'MSCI World Indexes'!V376/'MSCI World Indexes'!V375-1</f>
        <v>0.15081451525368661</v>
      </c>
      <c r="W385" s="18">
        <f>'MSCI World Indexes'!W376/'MSCI World Indexes'!W375-1</f>
        <v>0.29230100290496042</v>
      </c>
      <c r="X385" s="18">
        <f>'MSCI World Indexes'!X376/'MSCI World Indexes'!X375-1</f>
        <v>0.11687653140109266</v>
      </c>
      <c r="Y385" s="18">
        <f>'MSCI World Indexes'!Y376/'MSCI World Indexes'!Y375-1</f>
        <v>8.5117360488690785E-2</v>
      </c>
      <c r="Z385" s="18">
        <f>'MSCI World Indexes'!Z376/'MSCI World Indexes'!Z375-1</f>
        <v>-1.1949260900555814E-2</v>
      </c>
      <c r="AA385" s="18">
        <f>'MSCI World Indexes'!AA376/'MSCI World Indexes'!AA375-1</f>
        <v>2.9070216602509413E-2</v>
      </c>
      <c r="AB385" s="18">
        <f>'MSCI World Indexes'!AB376/'MSCI World Indexes'!AB375-1</f>
        <v>-5.2247297069762944E-3</v>
      </c>
      <c r="AC385" s="18">
        <f>'MSCI World Indexes'!AC376/'MSCI World Indexes'!AC375-1</f>
        <v>0.2746015201972698</v>
      </c>
      <c r="AD385" s="18">
        <f>'MSCI World Indexes'!AD376/'MSCI World Indexes'!AD375-1</f>
        <v>7.8273368760344741E-2</v>
      </c>
      <c r="AE385" s="18">
        <f>'MSCI World Indexes'!AE376/'MSCI World Indexes'!AE375-1</f>
        <v>0.18691748085825899</v>
      </c>
      <c r="AF385" s="18">
        <f>'MSCI World Indexes'!AF376/'MSCI World Indexes'!AF375-1</f>
        <v>6.3764661787812926E-4</v>
      </c>
      <c r="AG385" s="18">
        <f>'MSCI World Indexes'!AG376/'MSCI World Indexes'!AG375-1</f>
        <v>0.30877312065162066</v>
      </c>
      <c r="AH385" s="18">
        <f>'MSCI World Indexes'!AH376/'MSCI World Indexes'!AH375-1</f>
        <v>0.29229036060375302</v>
      </c>
      <c r="AI385" s="18">
        <f>'MSCI World Indexes'!AI376/'MSCI World Indexes'!AI375-1</f>
        <v>4.0390239602582589E-2</v>
      </c>
      <c r="AJ385" s="18">
        <f>'MSCI World Indexes'!AJ376/'MSCI World Indexes'!AJ375-1</f>
        <v>9.6039586400155974E-2</v>
      </c>
      <c r="AK385" s="18">
        <f>'MSCI World Indexes'!AK376/'MSCI World Indexes'!AK375-1</f>
        <v>5.9645515639575653E-2</v>
      </c>
      <c r="AL385" s="18">
        <f>'MSCI World Indexes'!AL376/'MSCI World Indexes'!AL375-1</f>
        <v>0.19413754227733948</v>
      </c>
      <c r="AM385" s="18">
        <f>'MSCI World Indexes'!AM376/'MSCI World Indexes'!AM375-1</f>
        <v>8.7885322182161163E-2</v>
      </c>
      <c r="AN385" s="18">
        <f>'MSCI World Indexes'!AN376/'MSCI World Indexes'!AN375-1</f>
        <v>0.14495891137227179</v>
      </c>
      <c r="AO385" s="18">
        <f>'MSCI World Indexes'!AO376/'MSCI World Indexes'!AO375-1</f>
        <v>0.15357468767413129</v>
      </c>
      <c r="AP385" s="18">
        <f>'MSCI World Indexes'!AP376/'MSCI World Indexes'!AP375-1</f>
        <v>0.10301940125915454</v>
      </c>
      <c r="AQ385" s="18">
        <f>'MSCI World Indexes'!AQ376/'MSCI World Indexes'!AQ375-1</f>
        <v>-5.6263460157932599E-2</v>
      </c>
      <c r="AR385" s="18"/>
      <c r="AS385" s="18">
        <f>'MSCI World Indexes'!AS376/'MSCI World Indexes'!AS375-1</f>
        <v>-4.6119496293650086E-2</v>
      </c>
      <c r="AT385" s="18">
        <f>'MSCI World Indexes'!AT376/'MSCI World Indexes'!AT375-1</f>
        <v>3.2738446121197917E-2</v>
      </c>
      <c r="AU385" s="18">
        <f>'MSCI World Indexes'!AU376/'MSCI World Indexes'!AU375-1</f>
        <v>1.880773271386027E-2</v>
      </c>
      <c r="AV385" s="18">
        <f>'MSCI World Indexes'!AV376/'MSCI World Indexes'!AV375-1</f>
        <v>-7.4443499661946966E-4</v>
      </c>
      <c r="AW385" s="18">
        <f>'MSCI World Indexes'!AW376/'MSCI World Indexes'!AW375-1</f>
        <v>0.13788369588722138</v>
      </c>
      <c r="AX385" s="18">
        <f>'MSCI World Indexes'!AX376/'MSCI World Indexes'!AX375-1</f>
        <v>0.19482644570553198</v>
      </c>
      <c r="BB385">
        <f>'MSCI World Indexes'!AY376</f>
        <v>4.8600000000000003</v>
      </c>
      <c r="BC385" s="25">
        <f t="shared" si="18"/>
        <v>3.9624917561102979E-3</v>
      </c>
      <c r="BD385">
        <v>0.54</v>
      </c>
      <c r="BF385">
        <f t="shared" si="19"/>
        <v>-0.16467709281424581</v>
      </c>
    </row>
    <row r="386" spans="1:58" x14ac:dyDescent="0.2">
      <c r="A386" s="1">
        <v>36950</v>
      </c>
      <c r="B386" s="18">
        <f>'MSCI World Indexes'!B377/'MSCI World Indexes'!B376-1</f>
        <v>6.4972518430753023E-2</v>
      </c>
      <c r="C386" s="18">
        <f>'MSCI World Indexes'!C377/'MSCI World Indexes'!C376-1</f>
        <v>1.1772941058825204E-3</v>
      </c>
      <c r="D386" s="18">
        <f>'MSCI World Indexes'!D377/'MSCI World Indexes'!D376-1</f>
        <v>-0.10025350922491905</v>
      </c>
      <c r="E386">
        <v>-9.0435761222138256E-2</v>
      </c>
      <c r="F386" s="18">
        <f>'MSCI World Indexes'!F377/'MSCI World Indexes'!F376-1</f>
        <v>-0.31771124790151084</v>
      </c>
      <c r="G386" s="18">
        <f>'MSCI World Indexes'!G377/'MSCI World Indexes'!G376-1</f>
        <v>-0.11204466049717399</v>
      </c>
      <c r="H386" s="18">
        <f>'MSCI World Indexes'!H377/'MSCI World Indexes'!H376-1</f>
        <v>-8.2499390944093642E-2</v>
      </c>
      <c r="I386" s="18">
        <f>'MSCI World Indexes'!I377/'MSCI World Indexes'!I376-1</f>
        <v>-5.0767968623184112E-2</v>
      </c>
      <c r="J386" s="18">
        <f>'MSCI World Indexes'!J377/'MSCI World Indexes'!J376-1</f>
        <v>-1.253380935197812E-2</v>
      </c>
      <c r="K386" s="18">
        <f>'MSCI World Indexes'!K377/'MSCI World Indexes'!K376-1</f>
        <v>-0.10043601904067023</v>
      </c>
      <c r="L386" s="18">
        <f>'MSCI World Indexes'!L377/'MSCI World Indexes'!L376-1</f>
        <v>-1.6438374401533729E-2</v>
      </c>
      <c r="M386" s="18">
        <f>'MSCI World Indexes'!M377/'MSCI World Indexes'!M376-1</f>
        <v>-6.4966126384425005E-2</v>
      </c>
      <c r="N386" s="18">
        <f>'MSCI World Indexes'!N377/'MSCI World Indexes'!N376-1</f>
        <v>-0.11874475052038314</v>
      </c>
      <c r="O386" s="18">
        <f>'MSCI World Indexes'!O377/'MSCI World Indexes'!O376-1</f>
        <v>-6.1173560654579129E-2</v>
      </c>
      <c r="P386" s="18">
        <f>'MSCI World Indexes'!P377/'MSCI World Indexes'!P376-1</f>
        <v>-5.6653018095363938E-2</v>
      </c>
      <c r="Q386" s="18">
        <f>'MSCI World Indexes'!Q377/'MSCI World Indexes'!Q376-1</f>
        <v>-0.16273825392921504</v>
      </c>
      <c r="R386" s="18">
        <f>'MSCI World Indexes'!R377/'MSCI World Indexes'!R376-1</f>
        <v>-6.6041515600284928E-2</v>
      </c>
      <c r="S386" s="18">
        <f>'MSCI World Indexes'!S377/'MSCI World Indexes'!S376-1</f>
        <v>-6.9275277703589322E-2</v>
      </c>
      <c r="T386" s="18">
        <f>'MSCI World Indexes'!T377/'MSCI World Indexes'!T376-1</f>
        <v>-9.0548376779393203E-2</v>
      </c>
      <c r="U386" s="18">
        <f>'MSCI World Indexes'!U377/'MSCI World Indexes'!U376-1</f>
        <v>-0.16007906723579801</v>
      </c>
      <c r="V386" s="18">
        <f>'MSCI World Indexes'!V377/'MSCI World Indexes'!V376-1</f>
        <v>-7.149683143895913E-2</v>
      </c>
      <c r="W386" s="18">
        <f>'MSCI World Indexes'!W377/'MSCI World Indexes'!W376-1</f>
        <v>-0.18977755793311424</v>
      </c>
      <c r="X386" s="18">
        <f>'MSCI World Indexes'!X377/'MSCI World Indexes'!X376-1</f>
        <v>-0.10333662212909833</v>
      </c>
      <c r="Y386" s="18">
        <f>'MSCI World Indexes'!Y377/'MSCI World Indexes'!Y376-1</f>
        <v>-7.6346789801734372E-2</v>
      </c>
      <c r="Z386" s="18">
        <f>'MSCI World Indexes'!Z377/'MSCI World Indexes'!Z376-1</f>
        <v>-4.5070262779981274E-2</v>
      </c>
      <c r="AA386" s="18">
        <f>'MSCI World Indexes'!AA377/'MSCI World Indexes'!AA376-1</f>
        <v>-2.2844981043564139E-2</v>
      </c>
      <c r="AB386" s="18">
        <f>'MSCI World Indexes'!AB377/'MSCI World Indexes'!AB376-1</f>
        <v>-0.14488605764052387</v>
      </c>
      <c r="AC386" s="18">
        <f>'MSCI World Indexes'!AC377/'MSCI World Indexes'!AC376-1</f>
        <v>-7.407407407407407E-2</v>
      </c>
      <c r="AD386" s="18">
        <f>'MSCI World Indexes'!AD377/'MSCI World Indexes'!AD376-1</f>
        <v>-2.3394985140087199E-2</v>
      </c>
      <c r="AE386" s="18">
        <f>'MSCI World Indexes'!AE377/'MSCI World Indexes'!AE376-1</f>
        <v>-5.1434939454516271E-2</v>
      </c>
      <c r="AF386" s="18">
        <f>'MSCI World Indexes'!AF377/'MSCI World Indexes'!AF376-1</f>
        <v>-2.3356032917518421E-2</v>
      </c>
      <c r="AG386" s="18">
        <f>'MSCI World Indexes'!AG377/'MSCI World Indexes'!AG376-1</f>
        <v>-3.7834193397816684E-2</v>
      </c>
      <c r="AH386" s="18">
        <f>'MSCI World Indexes'!AH377/'MSCI World Indexes'!AH376-1</f>
        <v>-7.2484825003228726E-2</v>
      </c>
      <c r="AI386" s="18">
        <f>'MSCI World Indexes'!AI377/'MSCI World Indexes'!AI376-1</f>
        <v>-4.8039070324768951E-2</v>
      </c>
      <c r="AJ386" s="18">
        <f>'MSCI World Indexes'!AJ377/'MSCI World Indexes'!AJ376-1</f>
        <v>-6.0147577591507795E-2</v>
      </c>
      <c r="AK386" s="18">
        <f>'MSCI World Indexes'!AK377/'MSCI World Indexes'!AK376-1</f>
        <v>2.6110911486405541E-3</v>
      </c>
      <c r="AL386" s="18">
        <f>'MSCI World Indexes'!AL377/'MSCI World Indexes'!AL376-1</f>
        <v>-8.3874622356495454E-2</v>
      </c>
      <c r="AM386" s="18">
        <f>'MSCI World Indexes'!AM377/'MSCI World Indexes'!AM376-1</f>
        <v>-3.6384354887893822E-2</v>
      </c>
      <c r="AN386" s="18">
        <f>'MSCI World Indexes'!AN377/'MSCI World Indexes'!AN376-1</f>
        <v>-9.1221300405170624E-2</v>
      </c>
      <c r="AO386" s="18">
        <f>'MSCI World Indexes'!AO377/'MSCI World Indexes'!AO376-1</f>
        <v>-0.41243717009926772</v>
      </c>
      <c r="AP386" s="18">
        <f>'MSCI World Indexes'!AP377/'MSCI World Indexes'!AP376-1</f>
        <v>-1.1601901034386297E-2</v>
      </c>
      <c r="AQ386" s="18">
        <f>'MSCI World Indexes'!AQ377/'MSCI World Indexes'!AQ376-1</f>
        <v>-5.0893791005039435E-2</v>
      </c>
      <c r="AR386" s="18"/>
      <c r="AS386" s="18">
        <f>'MSCI World Indexes'!AS377/'MSCI World Indexes'!AS376-1</f>
        <v>0.10950695653802223</v>
      </c>
      <c r="AT386" s="18">
        <f>'MSCI World Indexes'!AT377/'MSCI World Indexes'!AT376-1</f>
        <v>-0.11692768720345337</v>
      </c>
      <c r="AU386" s="18">
        <f>'MSCI World Indexes'!AU377/'MSCI World Indexes'!AU376-1</f>
        <v>-8.5469474097066178E-2</v>
      </c>
      <c r="AV386" s="18">
        <f>'MSCI World Indexes'!AV377/'MSCI World Indexes'!AV376-1</f>
        <v>-7.5840074673304225E-2</v>
      </c>
      <c r="AW386" s="18">
        <f>'MSCI World Indexes'!AW377/'MSCI World Indexes'!AW376-1</f>
        <v>-9.0489833330933855E-2</v>
      </c>
      <c r="AX386" s="18">
        <f>'MSCI World Indexes'!AX377/'MSCI World Indexes'!AX376-1</f>
        <v>-6.0782656837320426E-2</v>
      </c>
      <c r="BB386">
        <f>'MSCI World Indexes'!AY377</f>
        <v>4.7300000000000004</v>
      </c>
      <c r="BC386" s="25">
        <f t="shared" si="18"/>
        <v>3.8587110455146068E-3</v>
      </c>
      <c r="BD386">
        <v>0.38</v>
      </c>
      <c r="BF386">
        <f t="shared" si="19"/>
        <v>-2.711323540856081E-2</v>
      </c>
    </row>
    <row r="387" spans="1:58" x14ac:dyDescent="0.2">
      <c r="A387" s="1">
        <v>36980</v>
      </c>
      <c r="B387" s="18">
        <f>'MSCI World Indexes'!B378/'MSCI World Indexes'!B377-1</f>
        <v>-4.9271499301437705E-2</v>
      </c>
      <c r="C387" s="18">
        <f>'MSCI World Indexes'!C378/'MSCI World Indexes'!C377-1</f>
        <v>-9.008089520218765E-2</v>
      </c>
      <c r="D387" s="18">
        <f>'MSCI World Indexes'!D378/'MSCI World Indexes'!D377-1</f>
        <v>-9.763637786647883E-2</v>
      </c>
      <c r="E387">
        <v>-0.10057815250459745</v>
      </c>
      <c r="F387" s="18">
        <f>'MSCI World Indexes'!F378/'MSCI World Indexes'!F377-1</f>
        <v>1.1265926847169094E-2</v>
      </c>
      <c r="G387" s="18">
        <f>'MSCI World Indexes'!G378/'MSCI World Indexes'!G377-1</f>
        <v>-6.9620003380659989E-2</v>
      </c>
      <c r="H387" s="18">
        <f>'MSCI World Indexes'!H378/'MSCI World Indexes'!H377-1</f>
        <v>-0.10506288558291133</v>
      </c>
      <c r="I387" s="18">
        <f>'MSCI World Indexes'!I378/'MSCI World Indexes'!I377-1</f>
        <v>-5.6556683782647221E-2</v>
      </c>
      <c r="J387" s="18">
        <f>'MSCI World Indexes'!J378/'MSCI World Indexes'!J377-1</f>
        <v>-7.8240004139340624E-2</v>
      </c>
      <c r="K387" s="18">
        <f>'MSCI World Indexes'!K378/'MSCI World Indexes'!K377-1</f>
        <v>-6.29792951810908E-2</v>
      </c>
      <c r="L387" s="18">
        <f>'MSCI World Indexes'!L378/'MSCI World Indexes'!L377-1</f>
        <v>-7.9086108559082047E-2</v>
      </c>
      <c r="M387" s="18">
        <f>'MSCI World Indexes'!M378/'MSCI World Indexes'!M377-1</f>
        <v>-9.1089653426074779E-2</v>
      </c>
      <c r="N387" s="18">
        <f>'MSCI World Indexes'!N378/'MSCI World Indexes'!N377-1</f>
        <v>-7.5706300532257909E-2</v>
      </c>
      <c r="O387" s="18">
        <f>'MSCI World Indexes'!O378/'MSCI World Indexes'!O377-1</f>
        <v>-9.1082308108489607E-2</v>
      </c>
      <c r="P387" s="18">
        <f>'MSCI World Indexes'!P378/'MSCI World Indexes'!P377-1</f>
        <v>-5.5734463909673293E-2</v>
      </c>
      <c r="Q387" s="18">
        <f>'MSCI World Indexes'!Q378/'MSCI World Indexes'!Q377-1</f>
        <v>-0.22475074417401253</v>
      </c>
      <c r="R387" s="18">
        <f>'MSCI World Indexes'!R378/'MSCI World Indexes'!R377-1</f>
        <v>-0.10065711320683501</v>
      </c>
      <c r="S387" s="18">
        <f>'MSCI World Indexes'!S378/'MSCI World Indexes'!S377-1</f>
        <v>-4.9680772057807188E-2</v>
      </c>
      <c r="T387" s="18">
        <f>'MSCI World Indexes'!T378/'MSCI World Indexes'!T377-1</f>
        <v>-6.4643440854369127E-2</v>
      </c>
      <c r="U387" s="18">
        <f>'MSCI World Indexes'!U378/'MSCI World Indexes'!U377-1</f>
        <v>-9.3010977137103823E-2</v>
      </c>
      <c r="V387" s="18">
        <f>'MSCI World Indexes'!V378/'MSCI World Indexes'!V377-1</f>
        <v>-3.5791657962003565E-2</v>
      </c>
      <c r="W387" s="18">
        <f>'MSCI World Indexes'!W378/'MSCI World Indexes'!W377-1</f>
        <v>1.7569263666790569E-2</v>
      </c>
      <c r="X387" s="18">
        <f>'MSCI World Indexes'!X378/'MSCI World Indexes'!X377-1</f>
        <v>-0.12161621130803635</v>
      </c>
      <c r="Y387" s="18">
        <f>'MSCI World Indexes'!Y378/'MSCI World Indexes'!Y377-1</f>
        <v>-3.0310579911960511E-2</v>
      </c>
      <c r="Z387" s="18">
        <f>'MSCI World Indexes'!Z378/'MSCI World Indexes'!Z377-1</f>
        <v>-3.2797302123913075E-2</v>
      </c>
      <c r="AA387" s="18">
        <f>'MSCI World Indexes'!AA378/'MSCI World Indexes'!AA377-1</f>
        <v>-0.10920563814959483</v>
      </c>
      <c r="AB387" s="18">
        <f>'MSCI World Indexes'!AB378/'MSCI World Indexes'!AB377-1</f>
        <v>-0.1889046839292462</v>
      </c>
      <c r="AC387" s="18">
        <f>'MSCI World Indexes'!AC378/'MSCI World Indexes'!AC377-1</f>
        <v>-0.14681744749596126</v>
      </c>
      <c r="AD387" s="18">
        <f>'MSCI World Indexes'!AD378/'MSCI World Indexes'!AD377-1</f>
        <v>-8.9185787473926137E-2</v>
      </c>
      <c r="AE387" s="18">
        <f>'MSCI World Indexes'!AE378/'MSCI World Indexes'!AE377-1</f>
        <v>-0.12396293829104343</v>
      </c>
      <c r="AF387" s="18">
        <f>'MSCI World Indexes'!AF378/'MSCI World Indexes'!AF377-1</f>
        <v>-0.16874047340420306</v>
      </c>
      <c r="AG387" s="18">
        <f>'MSCI World Indexes'!AG378/'MSCI World Indexes'!AG377-1</f>
        <v>-0.17325625269512723</v>
      </c>
      <c r="AH387" s="18">
        <f>'MSCI World Indexes'!AH378/'MSCI World Indexes'!AH377-1</f>
        <v>-1.5399275942493018E-2</v>
      </c>
      <c r="AI387" s="18">
        <f>'MSCI World Indexes'!AI378/'MSCI World Indexes'!AI377-1</f>
        <v>-0.10965496416140874</v>
      </c>
      <c r="AJ387" s="18">
        <f>'MSCI World Indexes'!AJ378/'MSCI World Indexes'!AJ377-1</f>
        <v>-4.6486802913170422E-4</v>
      </c>
      <c r="AK387" s="18">
        <f>'MSCI World Indexes'!AK378/'MSCI World Indexes'!AK377-1</f>
        <v>-0.14773976202991335</v>
      </c>
      <c r="AL387" s="18">
        <f>'MSCI World Indexes'!AL378/'MSCI World Indexes'!AL377-1</f>
        <v>-7.7791452951189166E-3</v>
      </c>
      <c r="AM387" s="18">
        <f>'MSCI World Indexes'!AM378/'MSCI World Indexes'!AM377-1</f>
        <v>-0.17740672884743502</v>
      </c>
      <c r="AN387" s="18">
        <f>'MSCI World Indexes'!AN378/'MSCI World Indexes'!AN377-1</f>
        <v>-0.1626257908369072</v>
      </c>
      <c r="AO387" s="18">
        <f>'MSCI World Indexes'!AO378/'MSCI World Indexes'!AO377-1</f>
        <v>-0.18133943358234739</v>
      </c>
      <c r="AP387" s="18">
        <f>'MSCI World Indexes'!AP378/'MSCI World Indexes'!AP377-1</f>
        <v>-0.18664262480554383</v>
      </c>
      <c r="AQ387" s="18">
        <f>'MSCI World Indexes'!AQ378/'MSCI World Indexes'!AQ377-1</f>
        <v>-8.4303854534525491E-2</v>
      </c>
      <c r="AR387" s="18"/>
      <c r="AS387" s="18">
        <f>'MSCI World Indexes'!AS378/'MSCI World Indexes'!AS377-1</f>
        <v>-4.6305828874899535E-2</v>
      </c>
      <c r="AT387" s="18">
        <f>'MSCI World Indexes'!AT378/'MSCI World Indexes'!AT377-1</f>
        <v>-8.5038822949574544E-2</v>
      </c>
      <c r="AU387" s="18">
        <f>'MSCI World Indexes'!AU378/'MSCI World Indexes'!AU377-1</f>
        <v>-6.7333169871313325E-2</v>
      </c>
      <c r="AV387" s="18">
        <f>'MSCI World Indexes'!AV378/'MSCI World Indexes'!AV377-1</f>
        <v>-6.9082336619755158E-2</v>
      </c>
      <c r="AW387" s="18">
        <f>'MSCI World Indexes'!AW378/'MSCI World Indexes'!AW377-1</f>
        <v>-6.7975580542525615E-2</v>
      </c>
      <c r="AX387" s="18">
        <f>'MSCI World Indexes'!AX378/'MSCI World Indexes'!AX377-1</f>
        <v>-0.11012937052089466</v>
      </c>
      <c r="BB387">
        <f>'MSCI World Indexes'!AY378</f>
        <v>4.2</v>
      </c>
      <c r="BC387" s="25">
        <f t="shared" si="18"/>
        <v>3.4343792900468628E-3</v>
      </c>
      <c r="BD387">
        <v>0.42</v>
      </c>
      <c r="BF387">
        <f t="shared" si="19"/>
        <v>-0.11884067721451896</v>
      </c>
    </row>
    <row r="388" spans="1:58" x14ac:dyDescent="0.2">
      <c r="A388" s="1">
        <v>37011</v>
      </c>
      <c r="B388" s="18">
        <f>'MSCI World Indexes'!B379/'MSCI World Indexes'!B378-1</f>
        <v>2.3368922610590648E-2</v>
      </c>
      <c r="C388" s="18">
        <f>'MSCI World Indexes'!C379/'MSCI World Indexes'!C378-1</f>
        <v>-1.3146461469208393E-2</v>
      </c>
      <c r="D388" s="18">
        <f>'MSCI World Indexes'!D379/'MSCI World Indexes'!D378-1</f>
        <v>-8.0084421122628147E-3</v>
      </c>
      <c r="E388">
        <v>1.8734966105401263E-2</v>
      </c>
      <c r="F388" s="18">
        <f>'MSCI World Indexes'!F379/'MSCI World Indexes'!F378-1</f>
        <v>0.32370129500983502</v>
      </c>
      <c r="G388" s="18">
        <f>'MSCI World Indexes'!G379/'MSCI World Indexes'!G378-1</f>
        <v>8.9891615270225378E-2</v>
      </c>
      <c r="H388" s="18">
        <f>'MSCI World Indexes'!H379/'MSCI World Indexes'!H378-1</f>
        <v>6.502154552350059E-2</v>
      </c>
      <c r="I388" s="18">
        <f>'MSCI World Indexes'!I379/'MSCI World Indexes'!I378-1</f>
        <v>8.4683779944153326E-2</v>
      </c>
      <c r="J388" s="18">
        <f>'MSCI World Indexes'!J379/'MSCI World Indexes'!J378-1</f>
        <v>4.0317997151217089E-2</v>
      </c>
      <c r="K388" s="18">
        <f>'MSCI World Indexes'!K379/'MSCI World Indexes'!K378-1</f>
        <v>4.9894927857414784E-2</v>
      </c>
      <c r="L388" s="18">
        <f>'MSCI World Indexes'!L379/'MSCI World Indexes'!L378-1</f>
        <v>6.8736272266372245E-2</v>
      </c>
      <c r="M388" s="18">
        <f>'MSCI World Indexes'!M379/'MSCI World Indexes'!M378-1</f>
        <v>6.7487800524980157E-2</v>
      </c>
      <c r="N388" s="18">
        <f>'MSCI World Indexes'!N379/'MSCI World Indexes'!N378-1</f>
        <v>4.961505986435566E-2</v>
      </c>
      <c r="O388" s="18">
        <f>'MSCI World Indexes'!O379/'MSCI World Indexes'!O378-1</f>
        <v>-2.4068945883691795E-3</v>
      </c>
      <c r="P388" s="18">
        <f>'MSCI World Indexes'!P379/'MSCI World Indexes'!P378-1</f>
        <v>4.699274320064295E-2</v>
      </c>
      <c r="Q388" s="18">
        <f>'MSCI World Indexes'!Q379/'MSCI World Indexes'!Q378-1</f>
        <v>0.13762108086350966</v>
      </c>
      <c r="R388" s="18">
        <f>'MSCI World Indexes'!R379/'MSCI World Indexes'!R378-1</f>
        <v>2.0301957089168488E-2</v>
      </c>
      <c r="S388" s="18">
        <f>'MSCI World Indexes'!S379/'MSCI World Indexes'!S378-1</f>
        <v>6.1322699571138228E-2</v>
      </c>
      <c r="T388" s="18">
        <f>'MSCI World Indexes'!T379/'MSCI World Indexes'!T378-1</f>
        <v>7.6945921253149363E-2</v>
      </c>
      <c r="U388" s="18">
        <f>'MSCI World Indexes'!U379/'MSCI World Indexes'!U378-1</f>
        <v>7.0863097789871654E-2</v>
      </c>
      <c r="V388" s="18">
        <f>'MSCI World Indexes'!V379/'MSCI World Indexes'!V378-1</f>
        <v>9.3362840653843371E-2</v>
      </c>
      <c r="W388" s="18">
        <f>'MSCI World Indexes'!W379/'MSCI World Indexes'!W378-1</f>
        <v>-2.7147161140157916E-2</v>
      </c>
      <c r="X388" s="18">
        <f>'MSCI World Indexes'!X379/'MSCI World Indexes'!X378-1</f>
        <v>3.8974967006973893E-2</v>
      </c>
      <c r="Y388" s="18">
        <f>'MSCI World Indexes'!Y379/'MSCI World Indexes'!Y378-1</f>
        <v>5.1114389310574326E-2</v>
      </c>
      <c r="Z388" s="18">
        <f>'MSCI World Indexes'!Z379/'MSCI World Indexes'!Z378-1</f>
        <v>6.7745024368250473E-2</v>
      </c>
      <c r="AA388" s="18">
        <f>'MSCI World Indexes'!AA379/'MSCI World Indexes'!AA378-1</f>
        <v>-5.5520259287563656E-3</v>
      </c>
      <c r="AB388" s="18">
        <f>'MSCI World Indexes'!AB379/'MSCI World Indexes'!AB378-1</f>
        <v>0.13496764651506754</v>
      </c>
      <c r="AC388" s="18">
        <f>'MSCI World Indexes'!AC379/'MSCI World Indexes'!AC378-1</f>
        <v>0.13993031886692409</v>
      </c>
      <c r="AD388" s="18">
        <f>'MSCI World Indexes'!AD379/'MSCI World Indexes'!AD378-1</f>
        <v>-0.10428966251021798</v>
      </c>
      <c r="AE388" s="18">
        <f>'MSCI World Indexes'!AE379/'MSCI World Indexes'!AE378-1</f>
        <v>-3.7605419604590073E-2</v>
      </c>
      <c r="AF388" s="18">
        <f>'MSCI World Indexes'!AF379/'MSCI World Indexes'!AF378-1</f>
        <v>9.4410324387983469E-3</v>
      </c>
      <c r="AG388" s="18">
        <f>'MSCI World Indexes'!AG379/'MSCI World Indexes'!AG378-1</f>
        <v>1.5028279897638219E-2</v>
      </c>
      <c r="AH388" s="18">
        <f>'MSCI World Indexes'!AH379/'MSCI World Indexes'!AH378-1</f>
        <v>-7.060372905774781E-2</v>
      </c>
      <c r="AI388" s="18">
        <f>'MSCI World Indexes'!AI379/'MSCI World Indexes'!AI378-1</f>
        <v>0.11730160260186273</v>
      </c>
      <c r="AJ388" s="18">
        <f>'MSCI World Indexes'!AJ379/'MSCI World Indexes'!AJ378-1</f>
        <v>9.8356702380542282E-2</v>
      </c>
      <c r="AK388" s="18">
        <f>'MSCI World Indexes'!AK379/'MSCI World Indexes'!AK378-1</f>
        <v>0.11524929563645014</v>
      </c>
      <c r="AL388" s="18">
        <f>'MSCI World Indexes'!AL379/'MSCI World Indexes'!AL378-1</f>
        <v>9.0698668186026676E-2</v>
      </c>
      <c r="AM388" s="18">
        <f>'MSCI World Indexes'!AM379/'MSCI World Indexes'!AM378-1</f>
        <v>-2.2758334430079907E-2</v>
      </c>
      <c r="AN388" s="18">
        <f>'MSCI World Indexes'!AN379/'MSCI World Indexes'!AN378-1</f>
        <v>0.10029917346990525</v>
      </c>
      <c r="AO388" s="18">
        <f>'MSCI World Indexes'!AO379/'MSCI World Indexes'!AO378-1</f>
        <v>0.44617310183231207</v>
      </c>
      <c r="AP388" s="18">
        <f>'MSCI World Indexes'!AP379/'MSCI World Indexes'!AP378-1</f>
        <v>-0.16264580163732523</v>
      </c>
      <c r="AQ388" s="18">
        <f>'MSCI World Indexes'!AQ379/'MSCI World Indexes'!AQ378-1</f>
        <v>3.5803178250047862E-2</v>
      </c>
      <c r="AR388" s="18"/>
      <c r="AS388" s="18">
        <f>'MSCI World Indexes'!AS379/'MSCI World Indexes'!AS378-1</f>
        <v>-7.4220455162161802E-2</v>
      </c>
      <c r="AT388" s="18">
        <f>'MSCI World Indexes'!AT379/'MSCI World Indexes'!AT378-1</f>
        <v>3.7079882022571065E-2</v>
      </c>
      <c r="AU388" s="18">
        <f>'MSCI World Indexes'!AU379/'MSCI World Indexes'!AU378-1</f>
        <v>7.2390229745340928E-2</v>
      </c>
      <c r="AV388" s="18">
        <f>'MSCI World Indexes'!AV379/'MSCI World Indexes'!AV378-1</f>
        <v>6.7409100793694554E-2</v>
      </c>
      <c r="AW388" s="18">
        <f>'MSCI World Indexes'!AW379/'MSCI World Indexes'!AW378-1</f>
        <v>5.7301308550472108E-2</v>
      </c>
      <c r="AX388" s="18">
        <f>'MSCI World Indexes'!AX379/'MSCI World Indexes'!AX378-1</f>
        <v>-3.834997489819969E-4</v>
      </c>
      <c r="BB388">
        <f>'MSCI World Indexes'!AY379</f>
        <v>3.86</v>
      </c>
      <c r="BC388" s="25">
        <f t="shared" si="18"/>
        <v>3.1611235488977485E-3</v>
      </c>
      <c r="BD388">
        <v>0.39</v>
      </c>
      <c r="BF388">
        <f t="shared" si="19"/>
        <v>-8.4417341812583313E-2</v>
      </c>
    </row>
    <row r="389" spans="1:58" x14ac:dyDescent="0.2">
      <c r="A389" s="1">
        <v>37042</v>
      </c>
      <c r="B389" s="18">
        <f>'MSCI World Indexes'!B380/'MSCI World Indexes'!B379-1</f>
        <v>-7.8037547066180601E-2</v>
      </c>
      <c r="C389" s="18">
        <f>'MSCI World Indexes'!C380/'MSCI World Indexes'!C379-1</f>
        <v>-6.0630448234412326E-2</v>
      </c>
      <c r="D389" s="18">
        <f>'MSCI World Indexes'!D380/'MSCI World Indexes'!D379-1</f>
        <v>4.1633271643618075E-2</v>
      </c>
      <c r="E389">
        <v>-1.8484576915890338E-3</v>
      </c>
      <c r="F389" s="18">
        <f>'MSCI World Indexes'!F380/'MSCI World Indexes'!F379-1</f>
        <v>-0.11329614152927325</v>
      </c>
      <c r="G389" s="18">
        <f>'MSCI World Indexes'!G380/'MSCI World Indexes'!G379-1</f>
        <v>-7.0582602412186612E-2</v>
      </c>
      <c r="H389" s="18">
        <f>'MSCI World Indexes'!H380/'MSCI World Indexes'!H379-1</f>
        <v>-6.9336542320954542E-2</v>
      </c>
      <c r="I389" s="18">
        <f>'MSCI World Indexes'!I380/'MSCI World Indexes'!I379-1</f>
        <v>-0.11831999873541499</v>
      </c>
      <c r="J389" s="18">
        <f>'MSCI World Indexes'!J380/'MSCI World Indexes'!J379-1</f>
        <v>3.2017428488564148E-2</v>
      </c>
      <c r="K389" s="18">
        <f>'MSCI World Indexes'!K380/'MSCI World Indexes'!K379-1</f>
        <v>-9.1503738672851775E-2</v>
      </c>
      <c r="L389" s="18">
        <f>'MSCI World Indexes'!L380/'MSCI World Indexes'!L379-1</f>
        <v>-1.9800482376745365E-2</v>
      </c>
      <c r="M389" s="18">
        <f>'MSCI World Indexes'!M380/'MSCI World Indexes'!M379-1</f>
        <v>-4.6639535286765565E-2</v>
      </c>
      <c r="N389" s="18">
        <f>'MSCI World Indexes'!N380/'MSCI World Indexes'!N379-1</f>
        <v>1.7783114346801687E-2</v>
      </c>
      <c r="O389" s="18">
        <f>'MSCI World Indexes'!O380/'MSCI World Indexes'!O379-1</f>
        <v>-0.10517304000415095</v>
      </c>
      <c r="P389" s="18">
        <f>'MSCI World Indexes'!P380/'MSCI World Indexes'!P379-1</f>
        <v>-6.7566074771914342E-2</v>
      </c>
      <c r="Q389" s="18">
        <f>'MSCI World Indexes'!Q380/'MSCI World Indexes'!Q379-1</f>
        <v>-5.5561975982073353E-2</v>
      </c>
      <c r="R389" s="18">
        <f>'MSCI World Indexes'!R380/'MSCI World Indexes'!R379-1</f>
        <v>-1.3713813595455426E-2</v>
      </c>
      <c r="S389" s="18">
        <f>'MSCI World Indexes'!S380/'MSCI World Indexes'!S379-1</f>
        <v>-3.5196270533757179E-2</v>
      </c>
      <c r="T389" s="18">
        <f>'MSCI World Indexes'!T380/'MSCI World Indexes'!T379-1</f>
        <v>4.4989850930534647E-3</v>
      </c>
      <c r="U389" s="18">
        <f>'MSCI World Indexes'!U380/'MSCI World Indexes'!U379-1</f>
        <v>1.7302676029233854E-2</v>
      </c>
      <c r="V389" s="18">
        <f>'MSCI World Indexes'!V380/'MSCI World Indexes'!V379-1</f>
        <v>7.8718966194301743E-2</v>
      </c>
      <c r="W389" s="18">
        <f>'MSCI World Indexes'!W380/'MSCI World Indexes'!W379-1</f>
        <v>1.0421509193561773E-2</v>
      </c>
      <c r="X389" s="18">
        <f>'MSCI World Indexes'!X380/'MSCI World Indexes'!X379-1</f>
        <v>-5.3837882784723012E-2</v>
      </c>
      <c r="Y389" s="18">
        <f>'MSCI World Indexes'!Y380/'MSCI World Indexes'!Y379-1</f>
        <v>7.2165332280068828E-2</v>
      </c>
      <c r="Z389" s="18">
        <f>'MSCI World Indexes'!Z380/'MSCI World Indexes'!Z379-1</f>
        <v>-2.4253825879165802E-3</v>
      </c>
      <c r="AA389" s="18">
        <f>'MSCI World Indexes'!AA380/'MSCI World Indexes'!AA379-1</f>
        <v>-1.856995878445511E-2</v>
      </c>
      <c r="AB389" s="18">
        <f>'MSCI World Indexes'!AB380/'MSCI World Indexes'!AB379-1</f>
        <v>-4.8593916964215889E-2</v>
      </c>
      <c r="AC389" s="18">
        <f>'MSCI World Indexes'!AC380/'MSCI World Indexes'!AC379-1</f>
        <v>7.573391803151619E-2</v>
      </c>
      <c r="AD389" s="18">
        <f>'MSCI World Indexes'!AD380/'MSCI World Indexes'!AD379-1</f>
        <v>-2.5575280850046789E-2</v>
      </c>
      <c r="AE389" s="18">
        <f>'MSCI World Indexes'!AE380/'MSCI World Indexes'!AE379-1</f>
        <v>1.7950007182875982E-2</v>
      </c>
      <c r="AF389" s="18">
        <f>'MSCI World Indexes'!AF380/'MSCI World Indexes'!AF379-1</f>
        <v>-4.8735467841739988E-2</v>
      </c>
      <c r="AG389" s="18">
        <f>'MSCI World Indexes'!AG380/'MSCI World Indexes'!AG379-1</f>
        <v>8.3342700688902038E-3</v>
      </c>
      <c r="AH389" s="18">
        <f>'MSCI World Indexes'!AH380/'MSCI World Indexes'!AH379-1</f>
        <v>-6.9662055815236323E-2</v>
      </c>
      <c r="AI389" s="18">
        <f>'MSCI World Indexes'!AI380/'MSCI World Indexes'!AI379-1</f>
        <v>5.1571426745569138E-3</v>
      </c>
      <c r="AJ389" s="18">
        <f>'MSCI World Indexes'!AJ380/'MSCI World Indexes'!AJ379-1</f>
        <v>-9.8033373063170504E-2</v>
      </c>
      <c r="AK389" s="18">
        <f>'MSCI World Indexes'!AK380/'MSCI World Indexes'!AK379-1</f>
        <v>5.7595867425813463E-2</v>
      </c>
      <c r="AL389" s="18">
        <f>'MSCI World Indexes'!AL380/'MSCI World Indexes'!AL379-1</f>
        <v>0.17113955184084806</v>
      </c>
      <c r="AM389" s="18">
        <f>'MSCI World Indexes'!AM380/'MSCI World Indexes'!AM379-1</f>
        <v>3.6590040298770443E-2</v>
      </c>
      <c r="AN389" s="18">
        <f>'MSCI World Indexes'!AN380/'MSCI World Indexes'!AN379-1</f>
        <v>1.9309645605788406E-2</v>
      </c>
      <c r="AO389" s="18">
        <f>'MSCI World Indexes'!AO380/'MSCI World Indexes'!AO379-1</f>
        <v>-0.1316671363014249</v>
      </c>
      <c r="AP389" s="18">
        <f>'MSCI World Indexes'!AP380/'MSCI World Indexes'!AP379-1</f>
        <v>0.22941685412701163</v>
      </c>
      <c r="AQ389" s="18">
        <f>'MSCI World Indexes'!AQ380/'MSCI World Indexes'!AQ379-1</f>
        <v>-4.058621600211243E-2</v>
      </c>
      <c r="AR389" s="18"/>
      <c r="AS389" s="18">
        <f>'MSCI World Indexes'!AS380/'MSCI World Indexes'!AS379-1</f>
        <v>-3.6026506945329384E-2</v>
      </c>
      <c r="AT389" s="18">
        <f>'MSCI World Indexes'!AT380/'MSCI World Indexes'!AT379-1</f>
        <v>4.970155226879891E-2</v>
      </c>
      <c r="AU389" s="18">
        <f>'MSCI World Indexes'!AU380/'MSCI World Indexes'!AU379-1</f>
        <v>-1.4936467950165566E-2</v>
      </c>
      <c r="AV389" s="18">
        <f>'MSCI World Indexes'!AV380/'MSCI World Indexes'!AV379-1</f>
        <v>-3.8165804047107232E-2</v>
      </c>
      <c r="AW389" s="18">
        <f>'MSCI World Indexes'!AW380/'MSCI World Indexes'!AW379-1</f>
        <v>2.555796268790167E-2</v>
      </c>
      <c r="AX389" s="18">
        <f>'MSCI World Indexes'!AX380/'MSCI World Indexes'!AX379-1</f>
        <v>6.0755714594624699E-3</v>
      </c>
      <c r="BB389">
        <f>'MSCI World Indexes'!AY380</f>
        <v>3.5500000000000003</v>
      </c>
      <c r="BC389" s="25">
        <f t="shared" si="18"/>
        <v>2.9112630070997625E-3</v>
      </c>
      <c r="BD389">
        <v>0.32</v>
      </c>
      <c r="BF389">
        <f t="shared" si="19"/>
        <v>-8.3719579989414816E-2</v>
      </c>
    </row>
    <row r="390" spans="1:58" x14ac:dyDescent="0.2">
      <c r="A390" s="1">
        <v>37071</v>
      </c>
      <c r="B390" s="18">
        <f>'MSCI World Indexes'!B381/'MSCI World Indexes'!B380-1</f>
        <v>-2.3835055216538059E-2</v>
      </c>
      <c r="C390" s="18">
        <f>'MSCI World Indexes'!C381/'MSCI World Indexes'!C380-1</f>
        <v>2.4129905460523071E-2</v>
      </c>
      <c r="D390" s="18">
        <f>'MSCI World Indexes'!D381/'MSCI World Indexes'!D380-1</f>
        <v>-3.9269725797425936E-2</v>
      </c>
      <c r="E390">
        <v>-1.7314034803042722E-2</v>
      </c>
      <c r="F390" s="18">
        <f>'MSCI World Indexes'!F381/'MSCI World Indexes'!F380-1</f>
        <v>-0.19100934938545266</v>
      </c>
      <c r="G390" s="18">
        <f>'MSCI World Indexes'!G381/'MSCI World Indexes'!G380-1</f>
        <v>-4.1220382479638551E-2</v>
      </c>
      <c r="H390" s="18">
        <f>'MSCI World Indexes'!H381/'MSCI World Indexes'!H380-1</f>
        <v>-7.8785414885117477E-3</v>
      </c>
      <c r="I390" s="18">
        <f>'MSCI World Indexes'!I381/'MSCI World Indexes'!I380-1</f>
        <v>-0.12633536268335233</v>
      </c>
      <c r="J390" s="18">
        <f>'MSCI World Indexes'!J381/'MSCI World Indexes'!J380-1</f>
        <v>2.8422978890268791E-2</v>
      </c>
      <c r="K390" s="18">
        <f>'MSCI World Indexes'!K381/'MSCI World Indexes'!K380-1</f>
        <v>-4.9973212040367754E-2</v>
      </c>
      <c r="L390" s="18">
        <f>'MSCI World Indexes'!L381/'MSCI World Indexes'!L380-1</f>
        <v>-3.4858861597551805E-2</v>
      </c>
      <c r="M390" s="18">
        <f>'MSCI World Indexes'!M381/'MSCI World Indexes'!M380-1</f>
        <v>-2.3674099643161584E-2</v>
      </c>
      <c r="N390" s="18">
        <f>'MSCI World Indexes'!N381/'MSCI World Indexes'!N380-1</f>
        <v>-0.13659668224898303</v>
      </c>
      <c r="O390" s="18">
        <f>'MSCI World Indexes'!O381/'MSCI World Indexes'!O380-1</f>
        <v>-6.9591016274305084E-2</v>
      </c>
      <c r="P390" s="18">
        <f>'MSCI World Indexes'!P381/'MSCI World Indexes'!P380-1</f>
        <v>-7.1632750392626732E-2</v>
      </c>
      <c r="Q390" s="18">
        <f>'MSCI World Indexes'!Q381/'MSCI World Indexes'!Q380-1</f>
        <v>-5.5598052676628318E-2</v>
      </c>
      <c r="R390" s="18">
        <f>'MSCI World Indexes'!R381/'MSCI World Indexes'!R380-1</f>
        <v>-4.0380263739693611E-2</v>
      </c>
      <c r="S390" s="18">
        <f>'MSCI World Indexes'!S381/'MSCI World Indexes'!S380-1</f>
        <v>-3.5360437809892398E-2</v>
      </c>
      <c r="T390" s="18">
        <f>'MSCI World Indexes'!T381/'MSCI World Indexes'!T380-1</f>
        <v>-2.352500675812963E-2</v>
      </c>
      <c r="U390" s="18">
        <f>'MSCI World Indexes'!U381/'MSCI World Indexes'!U380-1</f>
        <v>-3.999138396450852E-2</v>
      </c>
      <c r="V390" s="18">
        <f>'MSCI World Indexes'!V381/'MSCI World Indexes'!V380-1</f>
        <v>1.3710419975359933E-2</v>
      </c>
      <c r="W390" s="18">
        <f>'MSCI World Indexes'!W381/'MSCI World Indexes'!W380-1</f>
        <v>-6.5806493588978943E-2</v>
      </c>
      <c r="X390" s="18">
        <f>'MSCI World Indexes'!X381/'MSCI World Indexes'!X380-1</f>
        <v>-1.8828214137979526E-2</v>
      </c>
      <c r="Y390" s="18">
        <f>'MSCI World Indexes'!Y381/'MSCI World Indexes'!Y380-1</f>
        <v>-6.601262487865045E-2</v>
      </c>
      <c r="Z390" s="18">
        <f>'MSCI World Indexes'!Z381/'MSCI World Indexes'!Z380-1</f>
        <v>-5.9689500912485705E-2</v>
      </c>
      <c r="AA390" s="18">
        <f>'MSCI World Indexes'!AA381/'MSCI World Indexes'!AA380-1</f>
        <v>-5.4137754180058728E-2</v>
      </c>
      <c r="AB390" s="18">
        <f>'MSCI World Indexes'!AB381/'MSCI World Indexes'!AB380-1</f>
        <v>-1.0964401649111721E-2</v>
      </c>
      <c r="AC390" s="18">
        <f>'MSCI World Indexes'!AC381/'MSCI World Indexes'!AC380-1</f>
        <v>-5.644314508657422E-2</v>
      </c>
      <c r="AD390" s="18">
        <f>'MSCI World Indexes'!AD381/'MSCI World Indexes'!AD380-1</f>
        <v>3.5954271102785818E-2</v>
      </c>
      <c r="AE390" s="18">
        <f>'MSCI World Indexes'!AE381/'MSCI World Indexes'!AE380-1</f>
        <v>-8.9966765218494338E-3</v>
      </c>
      <c r="AF390" s="18">
        <f>'MSCI World Indexes'!AF381/'MSCI World Indexes'!AF380-1</f>
        <v>1.5237866439980374E-2</v>
      </c>
      <c r="AG390" s="18">
        <f>'MSCI World Indexes'!AG381/'MSCI World Indexes'!AG380-1</f>
        <v>2.2662122563383846E-2</v>
      </c>
      <c r="AH390" s="18">
        <f>'MSCI World Indexes'!AH381/'MSCI World Indexes'!AH380-1</f>
        <v>-3.5517324215056489E-2</v>
      </c>
      <c r="AI390" s="18">
        <f>'MSCI World Indexes'!AI381/'MSCI World Indexes'!AI380-1</f>
        <v>2.8256902898486036E-2</v>
      </c>
      <c r="AJ390" s="18">
        <f>'MSCI World Indexes'!AJ381/'MSCI World Indexes'!AJ380-1</f>
        <v>1.5805122320171172E-2</v>
      </c>
      <c r="AK390" s="18">
        <f>'MSCI World Indexes'!AK381/'MSCI World Indexes'!AK380-1</f>
        <v>-3.8819663558954387E-2</v>
      </c>
      <c r="AL390" s="18">
        <f>'MSCI World Indexes'!AL381/'MSCI World Indexes'!AL380-1</f>
        <v>-1.682425368800089E-2</v>
      </c>
      <c r="AM390" s="18">
        <f>'MSCI World Indexes'!AM381/'MSCI World Indexes'!AM380-1</f>
        <v>-5.5106385105086031E-2</v>
      </c>
      <c r="AN390" s="18">
        <f>'MSCI World Indexes'!AN381/'MSCI World Indexes'!AN380-1</f>
        <v>3.2371823853874604E-2</v>
      </c>
      <c r="AO390" s="18">
        <f>'MSCI World Indexes'!AO381/'MSCI World Indexes'!AO380-1</f>
        <v>-5.889817985849144E-2</v>
      </c>
      <c r="AP390" s="18">
        <f>'MSCI World Indexes'!AP381/'MSCI World Indexes'!AP380-1</f>
        <v>4.8094246143452368E-2</v>
      </c>
      <c r="AQ390" s="18">
        <f>'MSCI World Indexes'!AQ381/'MSCI World Indexes'!AQ380-1</f>
        <v>-4.5000412847824189E-2</v>
      </c>
      <c r="AR390" s="18"/>
      <c r="AS390" s="18">
        <f>'MSCI World Indexes'!AS381/'MSCI World Indexes'!AS380-1</f>
        <v>-4.2839390293880397E-2</v>
      </c>
      <c r="AT390" s="18">
        <f>'MSCI World Indexes'!AT381/'MSCI World Indexes'!AT380-1</f>
        <v>-8.7193173153360726E-2</v>
      </c>
      <c r="AU390" s="18">
        <f>'MSCI World Indexes'!AU381/'MSCI World Indexes'!AU380-1</f>
        <v>-3.2379260147285427E-2</v>
      </c>
      <c r="AV390" s="18">
        <f>'MSCI World Indexes'!AV381/'MSCI World Indexes'!AV380-1</f>
        <v>-4.2294100007212121E-2</v>
      </c>
      <c r="AW390" s="18">
        <f>'MSCI World Indexes'!AW381/'MSCI World Indexes'!AW380-1</f>
        <v>-1.2484532691494299E-2</v>
      </c>
      <c r="AX390" s="18">
        <f>'MSCI World Indexes'!AX381/'MSCI World Indexes'!AX380-1</f>
        <v>-2.1680348327694388E-2</v>
      </c>
      <c r="BB390">
        <f>'MSCI World Indexes'!AY381</f>
        <v>3.5700000000000003</v>
      </c>
      <c r="BC390" s="25">
        <f t="shared" si="18"/>
        <v>2.9274037199951142E-3</v>
      </c>
      <c r="BD390">
        <v>0.28000000000000003</v>
      </c>
      <c r="BF390">
        <f t="shared" si="19"/>
        <v>5.6179923042232183E-3</v>
      </c>
    </row>
    <row r="391" spans="1:58" x14ac:dyDescent="0.2">
      <c r="A391" s="1">
        <v>37103</v>
      </c>
      <c r="B391" s="18">
        <f>'MSCI World Indexes'!B382/'MSCI World Indexes'!B381-1</f>
        <v>7.2437894934979541E-2</v>
      </c>
      <c r="C391" s="18">
        <f>'MSCI World Indexes'!C382/'MSCI World Indexes'!C381-1</f>
        <v>6.5779463616869815E-2</v>
      </c>
      <c r="D391" s="18">
        <f>'MSCI World Indexes'!D382/'MSCI World Indexes'!D381-1</f>
        <v>-7.0508059936219447E-2</v>
      </c>
      <c r="E391">
        <v>3.431756542688924E-2</v>
      </c>
      <c r="F391" s="18">
        <f>'MSCI World Indexes'!F382/'MSCI World Indexes'!F381-1</f>
        <v>-2.2602816271792614E-2</v>
      </c>
      <c r="G391" s="18">
        <f>'MSCI World Indexes'!G382/'MSCI World Indexes'!G381-1</f>
        <v>4.4929153350814488E-3</v>
      </c>
      <c r="H391" s="18">
        <f>'MSCI World Indexes'!H382/'MSCI World Indexes'!H381-1</f>
        <v>3.7253544364714841E-3</v>
      </c>
      <c r="I391" s="18">
        <f>'MSCI World Indexes'!I382/'MSCI World Indexes'!I381-1</f>
        <v>1.4218245673696117E-3</v>
      </c>
      <c r="J391" s="18">
        <f>'MSCI World Indexes'!J382/'MSCI World Indexes'!J381-1</f>
        <v>-2.2680622017171026E-2</v>
      </c>
      <c r="K391" s="18">
        <f>'MSCI World Indexes'!K382/'MSCI World Indexes'!K381-1</f>
        <v>2.1389481922233555E-2</v>
      </c>
      <c r="L391" s="18">
        <f>'MSCI World Indexes'!L382/'MSCI World Indexes'!L381-1</f>
        <v>-9.6200498265519574E-3</v>
      </c>
      <c r="M391" s="18">
        <f>'MSCI World Indexes'!M382/'MSCI World Indexes'!M381-1</f>
        <v>-8.6340028345552877E-3</v>
      </c>
      <c r="N391" s="18">
        <f>'MSCI World Indexes'!N382/'MSCI World Indexes'!N381-1</f>
        <v>-0.11814440561895445</v>
      </c>
      <c r="O391" s="18">
        <f>'MSCI World Indexes'!O382/'MSCI World Indexes'!O381-1</f>
        <v>3.6987795377823929E-2</v>
      </c>
      <c r="P391" s="18">
        <f>'MSCI World Indexes'!P382/'MSCI World Indexes'!P381-1</f>
        <v>-1.0703113752077886E-2</v>
      </c>
      <c r="Q391" s="18">
        <f>'MSCI World Indexes'!Q382/'MSCI World Indexes'!Q381-1</f>
        <v>8.8028186561548427E-3</v>
      </c>
      <c r="R391" s="18">
        <f>'MSCI World Indexes'!R382/'MSCI World Indexes'!R381-1</f>
        <v>-9.6444615378143972E-3</v>
      </c>
      <c r="S391" s="18">
        <f>'MSCI World Indexes'!S382/'MSCI World Indexes'!S381-1</f>
        <v>5.5655763012074644E-4</v>
      </c>
      <c r="T391" s="18">
        <f>'MSCI World Indexes'!T382/'MSCI World Indexes'!T381-1</f>
        <v>-1.0319515516672095E-2</v>
      </c>
      <c r="U391" s="18">
        <f>'MSCI World Indexes'!U382/'MSCI World Indexes'!U381-1</f>
        <v>-5.1505318812313794E-3</v>
      </c>
      <c r="V391" s="18">
        <f>'MSCI World Indexes'!V382/'MSCI World Indexes'!V381-1</f>
        <v>-3.3741253509402935E-2</v>
      </c>
      <c r="W391" s="18">
        <f>'MSCI World Indexes'!W382/'MSCI World Indexes'!W381-1</f>
        <v>-0.2109306208948194</v>
      </c>
      <c r="X391" s="18">
        <f>'MSCI World Indexes'!X382/'MSCI World Indexes'!X381-1</f>
        <v>-7.6169694274185074E-2</v>
      </c>
      <c r="Y391" s="18">
        <f>'MSCI World Indexes'!Y382/'MSCI World Indexes'!Y381-1</f>
        <v>-4.7647990688952868E-2</v>
      </c>
      <c r="Z391" s="18">
        <f>'MSCI World Indexes'!Z382/'MSCI World Indexes'!Z381-1</f>
        <v>-7.4532630346037299E-2</v>
      </c>
      <c r="AA391" s="18">
        <f>'MSCI World Indexes'!AA382/'MSCI World Indexes'!AA381-1</f>
        <v>-2.4377298830963179E-3</v>
      </c>
      <c r="AB391" s="18">
        <f>'MSCI World Indexes'!AB382/'MSCI World Indexes'!AB381-1</f>
        <v>-2.1257885152023981E-3</v>
      </c>
      <c r="AC391" s="18">
        <f>'MSCI World Indexes'!AC382/'MSCI World Indexes'!AC381-1</f>
        <v>-7.2213312386126827E-2</v>
      </c>
      <c r="AD391" s="18">
        <f>'MSCI World Indexes'!AD382/'MSCI World Indexes'!AD381-1</f>
        <v>0.12708708536331614</v>
      </c>
      <c r="AE391" s="18">
        <f>'MSCI World Indexes'!AE382/'MSCI World Indexes'!AE381-1</f>
        <v>-4.4316595938594827E-2</v>
      </c>
      <c r="AF391" s="18">
        <f>'MSCI World Indexes'!AF382/'MSCI World Indexes'!AF381-1</f>
        <v>-1.378231167865096E-2</v>
      </c>
      <c r="AG391" s="18">
        <f>'MSCI World Indexes'!AG382/'MSCI World Indexes'!AG381-1</f>
        <v>-0.10284201510550495</v>
      </c>
      <c r="AH391" s="18">
        <f>'MSCI World Indexes'!AH382/'MSCI World Indexes'!AH381-1</f>
        <v>-0.10983985331369039</v>
      </c>
      <c r="AI391" s="18">
        <f>'MSCI World Indexes'!AI382/'MSCI World Indexes'!AI381-1</f>
        <v>-5.1594134795821422E-2</v>
      </c>
      <c r="AJ391" s="18">
        <f>'MSCI World Indexes'!AJ382/'MSCI World Indexes'!AJ381-1</f>
        <v>3.4730067440347678E-2</v>
      </c>
      <c r="AK391" s="18">
        <f>'MSCI World Indexes'!AK382/'MSCI World Indexes'!AK381-1</f>
        <v>-0.11813944287145006</v>
      </c>
      <c r="AL391" s="18">
        <f>'MSCI World Indexes'!AL382/'MSCI World Indexes'!AL381-1</f>
        <v>-9.8986786639193913E-2</v>
      </c>
      <c r="AM391" s="18">
        <f>'MSCI World Indexes'!AM382/'MSCI World Indexes'!AM381-1</f>
        <v>-3.7695537669095724E-2</v>
      </c>
      <c r="AN391" s="18">
        <f>'MSCI World Indexes'!AN382/'MSCI World Indexes'!AN381-1</f>
        <v>-0.13545589909783651</v>
      </c>
      <c r="AO391" s="18">
        <f>'MSCI World Indexes'!AO382/'MSCI World Indexes'!AO381-1</f>
        <v>-0.15329577291339547</v>
      </c>
      <c r="AP391" s="18">
        <f>'MSCI World Indexes'!AP382/'MSCI World Indexes'!AP381-1</f>
        <v>0.20572080843349227</v>
      </c>
      <c r="AQ391" s="18">
        <f>'MSCI World Indexes'!AQ382/'MSCI World Indexes'!AQ381-1</f>
        <v>-0.12317712836474726</v>
      </c>
      <c r="AR391" s="18"/>
      <c r="AS391" s="18">
        <f>'MSCI World Indexes'!AS382/'MSCI World Indexes'!AS381-1</f>
        <v>-4.4922481958495908E-2</v>
      </c>
      <c r="AT391" s="18">
        <f>'MSCI World Indexes'!AT382/'MSCI World Indexes'!AT381-1</f>
        <v>-0.10913631152858372</v>
      </c>
      <c r="AU391" s="18">
        <f>'MSCI World Indexes'!AU382/'MSCI World Indexes'!AU381-1</f>
        <v>-1.3937285441948055E-2</v>
      </c>
      <c r="AV391" s="18">
        <f>'MSCI World Indexes'!AV382/'MSCI World Indexes'!AV381-1</f>
        <v>-1.8619178038755679E-2</v>
      </c>
      <c r="AW391" s="18">
        <f>'MSCI World Indexes'!AW382/'MSCI World Indexes'!AW381-1</f>
        <v>-5.8791869380538819E-2</v>
      </c>
      <c r="AX391" s="18">
        <f>'MSCI World Indexes'!AX382/'MSCI World Indexes'!AX381-1</f>
        <v>-5.7453669253392903E-2</v>
      </c>
      <c r="BB391">
        <f>'MSCI World Indexes'!AY382</f>
        <v>3.46</v>
      </c>
      <c r="BC391" s="25">
        <f t="shared" si="18"/>
        <v>2.8385944168292099E-3</v>
      </c>
      <c r="BD391">
        <v>0.3</v>
      </c>
      <c r="BF391">
        <f t="shared" si="19"/>
        <v>-3.1297006721914933E-2</v>
      </c>
    </row>
    <row r="392" spans="1:58" x14ac:dyDescent="0.2">
      <c r="A392" s="1">
        <v>37134</v>
      </c>
      <c r="B392" s="18">
        <f>'MSCI World Indexes'!B383/'MSCI World Indexes'!B382-1</f>
        <v>4.8609854156724808E-3</v>
      </c>
      <c r="C392" s="18">
        <f>'MSCI World Indexes'!C383/'MSCI World Indexes'!C382-1</f>
        <v>1.9931098548766402E-2</v>
      </c>
      <c r="D392" s="18">
        <f>'MSCI World Indexes'!D383/'MSCI World Indexes'!D382-1</f>
        <v>-2.2152245773996992E-2</v>
      </c>
      <c r="E392">
        <v>-5.4737877728526785E-2</v>
      </c>
      <c r="F392" s="18">
        <f>'MSCI World Indexes'!F383/'MSCI World Indexes'!F382-1</f>
        <v>-0.22511954786202282</v>
      </c>
      <c r="G392" s="18">
        <f>'MSCI World Indexes'!G383/'MSCI World Indexes'!G382-1</f>
        <v>-3.4190158812980154E-2</v>
      </c>
      <c r="H392" s="18">
        <f>'MSCI World Indexes'!H383/'MSCI World Indexes'!H382-1</f>
        <v>-7.1267624994927781E-2</v>
      </c>
      <c r="I392" s="18">
        <f>'MSCI World Indexes'!I383/'MSCI World Indexes'!I382-1</f>
        <v>5.7685101699083141E-2</v>
      </c>
      <c r="J392" s="18">
        <f>'MSCI World Indexes'!J383/'MSCI World Indexes'!J382-1</f>
        <v>-2.3102932570388202E-2</v>
      </c>
      <c r="K392" s="18">
        <f>'MSCI World Indexes'!K383/'MSCI World Indexes'!K382-1</f>
        <v>-1.0256684733005117E-2</v>
      </c>
      <c r="L392" s="18">
        <f>'MSCI World Indexes'!L383/'MSCI World Indexes'!L382-1</f>
        <v>-1.4493179086814134E-2</v>
      </c>
      <c r="M392" s="18">
        <f>'MSCI World Indexes'!M383/'MSCI World Indexes'!M382-1</f>
        <v>-1.1216558855861147E-2</v>
      </c>
      <c r="N392" s="18">
        <f>'MSCI World Indexes'!N383/'MSCI World Indexes'!N382-1</f>
        <v>-4.6609118496357627E-2</v>
      </c>
      <c r="O392" s="18">
        <f>'MSCI World Indexes'!O383/'MSCI World Indexes'!O382-1</f>
        <v>-3.4306262270123011E-2</v>
      </c>
      <c r="P392" s="18">
        <f>'MSCI World Indexes'!P383/'MSCI World Indexes'!P382-1</f>
        <v>1.7285118458958637E-2</v>
      </c>
      <c r="Q392" s="18">
        <f>'MSCI World Indexes'!Q383/'MSCI World Indexes'!Q382-1</f>
        <v>-5.6490147511511046E-2</v>
      </c>
      <c r="R392" s="18">
        <f>'MSCI World Indexes'!R383/'MSCI World Indexes'!R382-1</f>
        <v>-3.7192525821720945E-3</v>
      </c>
      <c r="S392" s="18">
        <f>'MSCI World Indexes'!S383/'MSCI World Indexes'!S382-1</f>
        <v>-1.431932698046634E-2</v>
      </c>
      <c r="T392" s="18">
        <f>'MSCI World Indexes'!T383/'MSCI World Indexes'!T382-1</f>
        <v>-6.7877473758462314E-2</v>
      </c>
      <c r="U392" s="18">
        <f>'MSCI World Indexes'!U383/'MSCI World Indexes'!U382-1</f>
        <v>-5.5707278002911753E-2</v>
      </c>
      <c r="V392" s="18">
        <f>'MSCI World Indexes'!V383/'MSCI World Indexes'!V382-1</f>
        <v>-2.6032460136021118E-2</v>
      </c>
      <c r="W392" s="18">
        <f>'MSCI World Indexes'!W383/'MSCI World Indexes'!W382-1</f>
        <v>2.1141226968723892E-3</v>
      </c>
      <c r="X392" s="18">
        <f>'MSCI World Indexes'!X383/'MSCI World Indexes'!X382-1</f>
        <v>-8.793282716334172E-2</v>
      </c>
      <c r="Y392" s="18">
        <f>'MSCI World Indexes'!Y383/'MSCI World Indexes'!Y382-1</f>
        <v>3.6361229173173415E-2</v>
      </c>
      <c r="Z392" s="18">
        <f>'MSCI World Indexes'!Z383/'MSCI World Indexes'!Z382-1</f>
        <v>-2.5058913508437808E-2</v>
      </c>
      <c r="AA392" s="18">
        <f>'MSCI World Indexes'!AA383/'MSCI World Indexes'!AA382-1</f>
        <v>-7.3269868766683177E-2</v>
      </c>
      <c r="AB392" s="18">
        <f>'MSCI World Indexes'!AB383/'MSCI World Indexes'!AB382-1</f>
        <v>-0.10816737214627725</v>
      </c>
      <c r="AC392" s="18">
        <f>'MSCI World Indexes'!AC383/'MSCI World Indexes'!AC382-1</f>
        <v>3.2960959548447688E-2</v>
      </c>
      <c r="AD392" s="18">
        <f>'MSCI World Indexes'!AD383/'MSCI World Indexes'!AD382-1</f>
        <v>4.9216646188908975E-2</v>
      </c>
      <c r="AE392" s="18">
        <f>'MSCI World Indexes'!AE383/'MSCI World Indexes'!AE382-1</f>
        <v>-4.7831917746982588E-2</v>
      </c>
      <c r="AF392" s="18">
        <f>'MSCI World Indexes'!AF383/'MSCI World Indexes'!AF382-1</f>
        <v>7.2326277891390234E-3</v>
      </c>
      <c r="AG392" s="18">
        <f>'MSCI World Indexes'!AG383/'MSCI World Indexes'!AG382-1</f>
        <v>0.19572651056221901</v>
      </c>
      <c r="AH392" s="18">
        <f>'MSCI World Indexes'!AH383/'MSCI World Indexes'!AH382-1</f>
        <v>3.5683881529989581E-2</v>
      </c>
      <c r="AI392" s="18">
        <f>'MSCI World Indexes'!AI383/'MSCI World Indexes'!AI382-1</f>
        <v>2.5523342612572275E-3</v>
      </c>
      <c r="AJ392" s="18">
        <f>'MSCI World Indexes'!AJ383/'MSCI World Indexes'!AJ382-1</f>
        <v>3.4259152040495566E-2</v>
      </c>
      <c r="AK392" s="18">
        <f>'MSCI World Indexes'!AK383/'MSCI World Indexes'!AK382-1</f>
        <v>4.1907352363860673E-2</v>
      </c>
      <c r="AL392" s="18">
        <f>'MSCI World Indexes'!AL383/'MSCI World Indexes'!AL382-1</f>
        <v>5.0399144017035713E-2</v>
      </c>
      <c r="AM392" s="18">
        <f>'MSCI World Indexes'!AM383/'MSCI World Indexes'!AM382-1</f>
        <v>-1.8728773507138752E-2</v>
      </c>
      <c r="AN392" s="18">
        <f>'MSCI World Indexes'!AN383/'MSCI World Indexes'!AN382-1</f>
        <v>-0.21675700319132774</v>
      </c>
      <c r="AO392" s="18">
        <f>'MSCI World Indexes'!AO383/'MSCI World Indexes'!AO382-1</f>
        <v>-3.9815575707772055E-2</v>
      </c>
      <c r="AP392" s="18">
        <f>'MSCI World Indexes'!AP383/'MSCI World Indexes'!AP382-1</f>
        <v>4.6311146752205268E-2</v>
      </c>
      <c r="AQ392" s="18">
        <f>'MSCI World Indexes'!AQ383/'MSCI World Indexes'!AQ382-1</f>
        <v>2.8825926899816112E-2</v>
      </c>
      <c r="AR392" s="18"/>
      <c r="AS392" s="18">
        <f>'MSCI World Indexes'!AS383/'MSCI World Indexes'!AS382-1</f>
        <v>8.2885032537960868E-2</v>
      </c>
      <c r="AT392" s="18">
        <f>'MSCI World Indexes'!AT383/'MSCI World Indexes'!AT382-1</f>
        <v>1.5691086106455865E-2</v>
      </c>
      <c r="AU392" s="18">
        <f>'MSCI World Indexes'!AU383/'MSCI World Indexes'!AU382-1</f>
        <v>-4.9489141033347783E-2</v>
      </c>
      <c r="AV392" s="18">
        <f>'MSCI World Indexes'!AV383/'MSCI World Indexes'!AV382-1</f>
        <v>-2.7072544824060074E-2</v>
      </c>
      <c r="AW392" s="18">
        <f>'MSCI World Indexes'!AW383/'MSCI World Indexes'!AW382-1</f>
        <v>-3.6288814066591901E-2</v>
      </c>
      <c r="AX392" s="18">
        <f>'MSCI World Indexes'!AX383/'MSCI World Indexes'!AX382-1</f>
        <v>-1.1955066993487584E-3</v>
      </c>
      <c r="BB392">
        <f>'MSCI World Indexes'!AY383</f>
        <v>3.3000000000000003</v>
      </c>
      <c r="BC392" s="25">
        <f t="shared" si="18"/>
        <v>2.7092626147666721E-3</v>
      </c>
      <c r="BD392">
        <v>0.31</v>
      </c>
      <c r="BF392">
        <f t="shared" si="19"/>
        <v>-4.7346120597198338E-2</v>
      </c>
    </row>
    <row r="393" spans="1:58" x14ac:dyDescent="0.2">
      <c r="A393" s="1">
        <v>37162</v>
      </c>
      <c r="B393" s="18">
        <f>'MSCI World Indexes'!B384/'MSCI World Indexes'!B383-1</f>
        <v>-9.423856576162537E-2</v>
      </c>
      <c r="C393" s="18">
        <f>'MSCI World Indexes'!C384/'MSCI World Indexes'!C383-1</f>
        <v>-9.556021137083559E-2</v>
      </c>
      <c r="D393" s="18">
        <f>'MSCI World Indexes'!D384/'MSCI World Indexes'!D383-1</f>
        <v>-8.736401941778682E-2</v>
      </c>
      <c r="E393">
        <v>-8.8196527669324287E-2</v>
      </c>
      <c r="F393" s="18">
        <f>'MSCI World Indexes'!F384/'MSCI World Indexes'!F383-1</f>
        <v>-6.6770836901558495E-3</v>
      </c>
      <c r="G393" s="18">
        <f>'MSCI World Indexes'!G384/'MSCI World Indexes'!G383-1</f>
        <v>-0.11688665806464749</v>
      </c>
      <c r="H393" s="18">
        <f>'MSCI World Indexes'!H384/'MSCI World Indexes'!H383-1</f>
        <v>-0.16245351204206404</v>
      </c>
      <c r="I393" s="18">
        <f>'MSCI World Indexes'!I384/'MSCI World Indexes'!I383-1</f>
        <v>-0.19556823811724844</v>
      </c>
      <c r="J393" s="18">
        <f>'MSCI World Indexes'!J384/'MSCI World Indexes'!J383-1</f>
        <v>-0.12300232299633251</v>
      </c>
      <c r="K393" s="18">
        <f>'MSCI World Indexes'!K384/'MSCI World Indexes'!K383-1</f>
        <v>-0.1377697831488528</v>
      </c>
      <c r="L393" s="18">
        <f>'MSCI World Indexes'!L384/'MSCI World Indexes'!L383-1</f>
        <v>-0.14879839736667677</v>
      </c>
      <c r="M393" s="18">
        <f>'MSCI World Indexes'!M384/'MSCI World Indexes'!M383-1</f>
        <v>-0.13372551977273295</v>
      </c>
      <c r="N393" s="18">
        <f>'MSCI World Indexes'!N384/'MSCI World Indexes'!N383-1</f>
        <v>-9.9741124022791228E-2</v>
      </c>
      <c r="O393" s="18">
        <f>'MSCI World Indexes'!O384/'MSCI World Indexes'!O383-1</f>
        <v>-3.1635394301479103E-3</v>
      </c>
      <c r="P393" s="18">
        <f>'MSCI World Indexes'!P384/'MSCI World Indexes'!P383-1</f>
        <v>-0.11390688858037434</v>
      </c>
      <c r="Q393" s="18">
        <f>'MSCI World Indexes'!Q384/'MSCI World Indexes'!Q383-1</f>
        <v>-0.16134561899283462</v>
      </c>
      <c r="R393" s="18">
        <f>'MSCI World Indexes'!R384/'MSCI World Indexes'!R383-1</f>
        <v>-4.615269487311735E-2</v>
      </c>
      <c r="S393" s="18">
        <f>'MSCI World Indexes'!S384/'MSCI World Indexes'!S383-1</f>
        <v>-6.7644287457585217E-2</v>
      </c>
      <c r="T393" s="18">
        <f>'MSCI World Indexes'!T384/'MSCI World Indexes'!T383-1</f>
        <v>-7.7425193173885853E-2</v>
      </c>
      <c r="U393" s="18">
        <f>'MSCI World Indexes'!U384/'MSCI World Indexes'!U383-1</f>
        <v>-9.4706463243793504E-2</v>
      </c>
      <c r="V393" s="18">
        <f>'MSCI World Indexes'!V384/'MSCI World Indexes'!V383-1</f>
        <v>-0.1578974952375064</v>
      </c>
      <c r="W393" s="18">
        <f>'MSCI World Indexes'!W384/'MSCI World Indexes'!W383-1</f>
        <v>-0.23660935696183416</v>
      </c>
      <c r="X393" s="18">
        <f>'MSCI World Indexes'!X384/'MSCI World Indexes'!X383-1</f>
        <v>-0.16745873922087917</v>
      </c>
      <c r="Y393" s="18">
        <f>'MSCI World Indexes'!Y384/'MSCI World Indexes'!Y383-1</f>
        <v>-0.17696366977525768</v>
      </c>
      <c r="Z393" s="18">
        <f>'MSCI World Indexes'!Z384/'MSCI World Indexes'!Z383-1</f>
        <v>-9.6182181804531974E-2</v>
      </c>
      <c r="AA393" s="18">
        <f>'MSCI World Indexes'!AA384/'MSCI World Indexes'!AA383-1</f>
        <v>-0.15550564911685505</v>
      </c>
      <c r="AB393" s="18">
        <f>'MSCI World Indexes'!AB384/'MSCI World Indexes'!AB383-1</f>
        <v>-0.18684738799582945</v>
      </c>
      <c r="AC393" s="18">
        <f>'MSCI World Indexes'!AC384/'MSCI World Indexes'!AC383-1</f>
        <v>-0.16250583427250898</v>
      </c>
      <c r="AD393" s="18">
        <f>'MSCI World Indexes'!AD384/'MSCI World Indexes'!AD383-1</f>
        <v>-0.10762565832585003</v>
      </c>
      <c r="AE393" s="18">
        <f>'MSCI World Indexes'!AE384/'MSCI World Indexes'!AE383-1</f>
        <v>-8.1870109546165803E-2</v>
      </c>
      <c r="AF393" s="18">
        <f>'MSCI World Indexes'!AF384/'MSCI World Indexes'!AF383-1</f>
        <v>-0.20612301242144981</v>
      </c>
      <c r="AG393" s="18">
        <f>'MSCI World Indexes'!AG384/'MSCI World Indexes'!AG383-1</f>
        <v>-0.18155820401527134</v>
      </c>
      <c r="AH393" s="18">
        <f>'MSCI World Indexes'!AH384/'MSCI World Indexes'!AH383-1</f>
        <v>-0.21711339376555583</v>
      </c>
      <c r="AI393" s="18">
        <f>'MSCI World Indexes'!AI384/'MSCI World Indexes'!AI383-1</f>
        <v>-0.12911910157659778</v>
      </c>
      <c r="AJ393" s="18">
        <f>'MSCI World Indexes'!AJ384/'MSCI World Indexes'!AJ383-1</f>
        <v>-0.17201944915389777</v>
      </c>
      <c r="AK393" s="18">
        <f>'MSCI World Indexes'!AK384/'MSCI World Indexes'!AK383-1</f>
        <v>-0.15851196964191994</v>
      </c>
      <c r="AL393" s="18">
        <f>'MSCI World Indexes'!AL384/'MSCI World Indexes'!AL383-1</f>
        <v>-0.14883630353478106</v>
      </c>
      <c r="AM393" s="18">
        <f>'MSCI World Indexes'!AM384/'MSCI World Indexes'!AM383-1</f>
        <v>-0.14043616079929211</v>
      </c>
      <c r="AN393" s="18">
        <f>'MSCI World Indexes'!AN384/'MSCI World Indexes'!AN383-1</f>
        <v>-4.0292329582201525E-2</v>
      </c>
      <c r="AO393" s="18">
        <f>'MSCI World Indexes'!AO384/'MSCI World Indexes'!AO383-1</f>
        <v>-0.31273762818667916</v>
      </c>
      <c r="AP393" s="18">
        <f>'MSCI World Indexes'!AP384/'MSCI World Indexes'!AP383-1</f>
        <v>-0.19581230972302066</v>
      </c>
      <c r="AQ393" s="18">
        <f>'MSCI World Indexes'!AQ384/'MSCI World Indexes'!AQ383-1</f>
        <v>-0.15887671320405106</v>
      </c>
      <c r="AR393" s="18"/>
      <c r="AS393" s="18">
        <f>'MSCI World Indexes'!AS384/'MSCI World Indexes'!AS383-1</f>
        <v>-3.4721526678819115E-2</v>
      </c>
      <c r="AT393" s="18">
        <f>'MSCI World Indexes'!AT384/'MSCI World Indexes'!AT383-1</f>
        <v>-0.1022873474037771</v>
      </c>
      <c r="AU393" s="18">
        <f>'MSCI World Indexes'!AU384/'MSCI World Indexes'!AU383-1</f>
        <v>-8.921623397316103E-2</v>
      </c>
      <c r="AV393" s="18">
        <f>'MSCI World Indexes'!AV384/'MSCI World Indexes'!AV383-1</f>
        <v>-0.10256365551921931</v>
      </c>
      <c r="AW393" s="18">
        <f>'MSCI World Indexes'!AW384/'MSCI World Indexes'!AW383-1</f>
        <v>-0.16173316173316177</v>
      </c>
      <c r="AX393" s="18">
        <f>'MSCI World Indexes'!AX384/'MSCI World Indexes'!AX383-1</f>
        <v>-0.15164974141630094</v>
      </c>
      <c r="BB393">
        <f>'MSCI World Indexes'!AY384</f>
        <v>2.35</v>
      </c>
      <c r="BC393" s="25">
        <f t="shared" si="18"/>
        <v>1.937551809032545E-3</v>
      </c>
      <c r="BD393">
        <v>0.28000000000000003</v>
      </c>
      <c r="BF393">
        <f t="shared" si="19"/>
        <v>-0.33950714031636697</v>
      </c>
    </row>
    <row r="394" spans="1:58" x14ac:dyDescent="0.2">
      <c r="A394" s="1">
        <v>37195</v>
      </c>
      <c r="B394" s="18">
        <f>'MSCI World Indexes'!B385/'MSCI World Indexes'!B384-1</f>
        <v>-6.8648203193619306E-2</v>
      </c>
      <c r="C394" s="18">
        <f>'MSCI World Indexes'!C385/'MSCI World Indexes'!C384-1</f>
        <v>-3.3638376092026689E-2</v>
      </c>
      <c r="D394" s="18">
        <f>'MSCI World Indexes'!D385/'MSCI World Indexes'!D384-1</f>
        <v>0.17005477143459014</v>
      </c>
      <c r="E394">
        <v>2.0049710024855116E-2</v>
      </c>
      <c r="F394" s="18">
        <f>'MSCI World Indexes'!F385/'MSCI World Indexes'!F384-1</f>
        <v>0.25330991874749653</v>
      </c>
      <c r="G394" s="18">
        <f>'MSCI World Indexes'!G385/'MSCI World Indexes'!G384-1</f>
        <v>5.013663396621304E-2</v>
      </c>
      <c r="H394" s="18">
        <f>'MSCI World Indexes'!H385/'MSCI World Indexes'!H384-1</f>
        <v>4.3975978648634007E-2</v>
      </c>
      <c r="I394" s="18">
        <f>'MSCI World Indexes'!I385/'MSCI World Indexes'!I384-1</f>
        <v>0.10150287983154538</v>
      </c>
      <c r="J394" s="18">
        <f>'MSCI World Indexes'!J385/'MSCI World Indexes'!J384-1</f>
        <v>1.8598561751703047E-2</v>
      </c>
      <c r="K394" s="18">
        <f>'MSCI World Indexes'!K385/'MSCI World Indexes'!K384-1</f>
        <v>3.1897194842577248E-2</v>
      </c>
      <c r="L394" s="18">
        <f>'MSCI World Indexes'!L385/'MSCI World Indexes'!L384-1</f>
        <v>1.3710809853147765E-2</v>
      </c>
      <c r="M394" s="18">
        <f>'MSCI World Indexes'!M385/'MSCI World Indexes'!M384-1</f>
        <v>3.1078272231217507E-3</v>
      </c>
      <c r="N394" s="18">
        <f>'MSCI World Indexes'!N385/'MSCI World Indexes'!N384-1</f>
        <v>0.25303968718336578</v>
      </c>
      <c r="O394" s="18">
        <f>'MSCI World Indexes'!O385/'MSCI World Indexes'!O384-1</f>
        <v>3.4971801968659566E-2</v>
      </c>
      <c r="P394" s="18">
        <f>'MSCI World Indexes'!P385/'MSCI World Indexes'!P384-1</f>
        <v>4.2750786143329389E-2</v>
      </c>
      <c r="Q394" s="18">
        <f>'MSCI World Indexes'!Q385/'MSCI World Indexes'!Q384-1</f>
        <v>7.6155245557964379E-2</v>
      </c>
      <c r="R394" s="18">
        <f>'MSCI World Indexes'!R385/'MSCI World Indexes'!R384-1</f>
        <v>2.2324664981061559E-3</v>
      </c>
      <c r="S394" s="18">
        <f>'MSCI World Indexes'!S385/'MSCI World Indexes'!S384-1</f>
        <v>1.8335987841542334E-2</v>
      </c>
      <c r="T394" s="18">
        <f>'MSCI World Indexes'!T385/'MSCI World Indexes'!T384-1</f>
        <v>1.3557661225149342E-2</v>
      </c>
      <c r="U394" s="18">
        <f>'MSCI World Indexes'!U385/'MSCI World Indexes'!U384-1</f>
        <v>3.2640111483739354E-4</v>
      </c>
      <c r="V394" s="18">
        <f>'MSCI World Indexes'!V385/'MSCI World Indexes'!V384-1</f>
        <v>6.224209439109285E-2</v>
      </c>
      <c r="W394" s="18">
        <f>'MSCI World Indexes'!W385/'MSCI World Indexes'!W384-1</f>
        <v>-0.1022400903233428</v>
      </c>
      <c r="X394" s="18">
        <f>'MSCI World Indexes'!X385/'MSCI World Indexes'!X384-1</f>
        <v>5.502512950002969E-2</v>
      </c>
      <c r="Y394" s="18">
        <f>'MSCI World Indexes'!Y385/'MSCI World Indexes'!Y384-1</f>
        <v>5.2654830274736497E-3</v>
      </c>
      <c r="Z394" s="18">
        <f>'MSCI World Indexes'!Z385/'MSCI World Indexes'!Z384-1</f>
        <v>-1.9782814869021559E-3</v>
      </c>
      <c r="AA394" s="18">
        <f>'MSCI World Indexes'!AA385/'MSCI World Indexes'!AA384-1</f>
        <v>3.0927732971513411E-2</v>
      </c>
      <c r="AB394" s="18">
        <f>'MSCI World Indexes'!AB385/'MSCI World Indexes'!AB384-1</f>
        <v>8.756267462777978E-2</v>
      </c>
      <c r="AC394" s="18">
        <f>'MSCI World Indexes'!AC385/'MSCI World Indexes'!AC384-1</f>
        <v>0.15678012179208367</v>
      </c>
      <c r="AD394" s="18">
        <f>'MSCI World Indexes'!AD385/'MSCI World Indexes'!AD384-1</f>
        <v>-2.9236982743380935E-2</v>
      </c>
      <c r="AE394" s="18">
        <f>'MSCI World Indexes'!AE385/'MSCI World Indexes'!AE384-1</f>
        <v>-0.12544210266156453</v>
      </c>
      <c r="AF394" s="18">
        <f>'MSCI World Indexes'!AF385/'MSCI World Indexes'!AF384-1</f>
        <v>8.9312231190035174E-3</v>
      </c>
      <c r="AG394" s="18">
        <f>'MSCI World Indexes'!AG385/'MSCI World Indexes'!AG384-1</f>
        <v>-4.0670450514366796E-2</v>
      </c>
      <c r="AH394" s="18">
        <f>'MSCI World Indexes'!AH385/'MSCI World Indexes'!AH384-1</f>
        <v>0.10583121631742021</v>
      </c>
      <c r="AI394" s="18">
        <f>'MSCI World Indexes'!AI385/'MSCI World Indexes'!AI384-1</f>
        <v>8.6754103991428133E-2</v>
      </c>
      <c r="AJ394" s="18">
        <f>'MSCI World Indexes'!AJ385/'MSCI World Indexes'!AJ384-1</f>
        <v>7.1474105124886389E-2</v>
      </c>
      <c r="AK394" s="18">
        <f>'MSCI World Indexes'!AK385/'MSCI World Indexes'!AK384-1</f>
        <v>1.8614022883734149E-2</v>
      </c>
      <c r="AL394" s="18">
        <f>'MSCI World Indexes'!AL385/'MSCI World Indexes'!AL384-1</f>
        <v>0.12489147013962221</v>
      </c>
      <c r="AM394" s="18">
        <f>'MSCI World Indexes'!AM385/'MSCI World Indexes'!AM384-1</f>
        <v>6.6326995999530958E-2</v>
      </c>
      <c r="AN394" s="18">
        <f>'MSCI World Indexes'!AN385/'MSCI World Indexes'!AN384-1</f>
        <v>2.4799514792101851E-2</v>
      </c>
      <c r="AO394" s="18">
        <f>'MSCI World Indexes'!AO385/'MSCI World Indexes'!AO384-1</f>
        <v>0.209880760838421</v>
      </c>
      <c r="AP394" s="18">
        <f>'MSCI World Indexes'!AP385/'MSCI World Indexes'!AP384-1</f>
        <v>-0.10185712205646802</v>
      </c>
      <c r="AQ394" s="18">
        <f>'MSCI World Indexes'!AQ385/'MSCI World Indexes'!AQ384-1</f>
        <v>0.37275903980553049</v>
      </c>
      <c r="AR394" s="18"/>
      <c r="AS394" s="18">
        <f>'MSCI World Indexes'!AS385/'MSCI World Indexes'!AS384-1</f>
        <v>-6.2367272400268514E-2</v>
      </c>
      <c r="AT394" s="18">
        <f>'MSCI World Indexes'!AT385/'MSCI World Indexes'!AT384-1</f>
        <v>-2.8696146861256433E-2</v>
      </c>
      <c r="AU394" s="18">
        <f>'MSCI World Indexes'!AU385/'MSCI World Indexes'!AU384-1</f>
        <v>1.8549215300267985E-2</v>
      </c>
      <c r="AV394" s="18">
        <f>'MSCI World Indexes'!AV385/'MSCI World Indexes'!AV384-1</f>
        <v>2.5333177915063843E-2</v>
      </c>
      <c r="AW394" s="18">
        <f>'MSCI World Indexes'!AW385/'MSCI World Indexes'!AW384-1</f>
        <v>3.9067019714298379E-2</v>
      </c>
      <c r="AX394" s="18">
        <f>'MSCI World Indexes'!AX385/'MSCI World Indexes'!AX384-1</f>
        <v>6.6951213019326605E-2</v>
      </c>
      <c r="BB394">
        <f>'MSCI World Indexes'!AY385</f>
        <v>2.0100000000000002</v>
      </c>
      <c r="BC394" s="25">
        <f t="shared" si="18"/>
        <v>1.6597643621756308E-3</v>
      </c>
      <c r="BD394">
        <v>0.22</v>
      </c>
      <c r="BF394">
        <f t="shared" si="19"/>
        <v>-0.1562806060850831</v>
      </c>
    </row>
    <row r="395" spans="1:58" x14ac:dyDescent="0.2">
      <c r="A395" s="1">
        <v>37225</v>
      </c>
      <c r="B395" s="18">
        <f>'MSCI World Indexes'!B386/'MSCI World Indexes'!B385-1</f>
        <v>4.9353359376895556E-2</v>
      </c>
      <c r="C395" s="18">
        <f>'MSCI World Indexes'!C386/'MSCI World Indexes'!C385-1</f>
        <v>3.2326285841679958E-2</v>
      </c>
      <c r="D395" s="18">
        <f>'MSCI World Indexes'!D386/'MSCI World Indexes'!D385-1</f>
        <v>5.525798562662243E-2</v>
      </c>
      <c r="E395">
        <v>1.0989798351721536E-2</v>
      </c>
      <c r="F395" s="18">
        <f>'MSCI World Indexes'!F386/'MSCI World Indexes'!F385-1</f>
        <v>9.9770564529784167E-2</v>
      </c>
      <c r="G395" s="18">
        <f>'MSCI World Indexes'!G386/'MSCI World Indexes'!G385-1</f>
        <v>2.9478009421458617E-2</v>
      </c>
      <c r="H395" s="18">
        <f>'MSCI World Indexes'!H386/'MSCI World Indexes'!H385-1</f>
        <v>8.7778479134523524E-2</v>
      </c>
      <c r="I395" s="18">
        <f>'MSCI World Indexes'!I386/'MSCI World Indexes'!I385-1</f>
        <v>5.9470299210040434E-2</v>
      </c>
      <c r="J395" s="18">
        <f>'MSCI World Indexes'!J386/'MSCI World Indexes'!J385-1</f>
        <v>4.7843645684310765E-2</v>
      </c>
      <c r="K395" s="18">
        <f>'MSCI World Indexes'!K386/'MSCI World Indexes'!K385-1</f>
        <v>1.8281857295948445E-2</v>
      </c>
      <c r="L395" s="18">
        <f>'MSCI World Indexes'!L386/'MSCI World Indexes'!L385-1</f>
        <v>4.8089111848315547E-2</v>
      </c>
      <c r="M395" s="18">
        <f>'MSCI World Indexes'!M386/'MSCI World Indexes'!M385-1</f>
        <v>4.3898754034280119E-2</v>
      </c>
      <c r="N395" s="18">
        <f>'MSCI World Indexes'!N386/'MSCI World Indexes'!N385-1</f>
        <v>2.2527383355589459E-2</v>
      </c>
      <c r="O395" s="18">
        <f>'MSCI World Indexes'!O386/'MSCI World Indexes'!O385-1</f>
        <v>-9.4403168890183631E-3</v>
      </c>
      <c r="P395" s="18">
        <f>'MSCI World Indexes'!P386/'MSCI World Indexes'!P385-1</f>
        <v>6.6731413450440646E-2</v>
      </c>
      <c r="Q395" s="18">
        <f>'MSCI World Indexes'!Q386/'MSCI World Indexes'!Q385-1</f>
        <v>0.14636568719550658</v>
      </c>
      <c r="R395" s="18">
        <f>'MSCI World Indexes'!R386/'MSCI World Indexes'!R385-1</f>
        <v>2.1775038991048268E-2</v>
      </c>
      <c r="S395" s="18">
        <f>'MSCI World Indexes'!S386/'MSCI World Indexes'!S385-1</f>
        <v>1.9728215067805088E-2</v>
      </c>
      <c r="T395" s="18">
        <f>'MSCI World Indexes'!T386/'MSCI World Indexes'!T385-1</f>
        <v>7.5396101624472633E-2</v>
      </c>
      <c r="U395" s="18">
        <f>'MSCI World Indexes'!U386/'MSCI World Indexes'!U385-1</f>
        <v>9.0564506585064874E-2</v>
      </c>
      <c r="V395" s="18">
        <f>'MSCI World Indexes'!V386/'MSCI World Indexes'!V385-1</f>
        <v>3.4537012594163308E-2</v>
      </c>
      <c r="W395" s="18">
        <f>'MSCI World Indexes'!W386/'MSCI World Indexes'!W385-1</f>
        <v>-3.9914934632773069E-2</v>
      </c>
      <c r="X395" s="18">
        <f>'MSCI World Indexes'!X386/'MSCI World Indexes'!X385-1</f>
        <v>9.4979154581610103E-2</v>
      </c>
      <c r="Y395" s="18">
        <f>'MSCI World Indexes'!Y386/'MSCI World Indexes'!Y385-1</f>
        <v>9.410211337308283E-2</v>
      </c>
      <c r="Z395" s="18">
        <f>'MSCI World Indexes'!Z386/'MSCI World Indexes'!Z385-1</f>
        <v>1.089184378577035E-2</v>
      </c>
      <c r="AA395" s="18">
        <f>'MSCI World Indexes'!AA386/'MSCI World Indexes'!AA385-1</f>
        <v>0.12664305737168458</v>
      </c>
      <c r="AB395" s="18">
        <f>'MSCI World Indexes'!AB386/'MSCI World Indexes'!AB385-1</f>
        <v>0.11033002225956579</v>
      </c>
      <c r="AC395" s="18">
        <f>'MSCI World Indexes'!AC386/'MSCI World Indexes'!AC385-1</f>
        <v>0.2532137905102112</v>
      </c>
      <c r="AD395" s="18">
        <f>'MSCI World Indexes'!AD386/'MSCI World Indexes'!AD385-1</f>
        <v>6.0445179094232859E-2</v>
      </c>
      <c r="AE395" s="18">
        <f>'MSCI World Indexes'!AE386/'MSCI World Indexes'!AE385-1</f>
        <v>0.10622892669901951</v>
      </c>
      <c r="AF395" s="18">
        <f>'MSCI World Indexes'!AF386/'MSCI World Indexes'!AF385-1</f>
        <v>7.534328057725137E-2</v>
      </c>
      <c r="AG395" s="18">
        <f>'MSCI World Indexes'!AG386/'MSCI World Indexes'!AG385-1</f>
        <v>0.14472978719470464</v>
      </c>
      <c r="AH395" s="18">
        <f>'MSCI World Indexes'!AH386/'MSCI World Indexes'!AH385-1</f>
        <v>0.13706079196876741</v>
      </c>
      <c r="AI395" s="18">
        <f>'MSCI World Indexes'!AI386/'MSCI World Indexes'!AI385-1</f>
        <v>7.308149481596482E-2</v>
      </c>
      <c r="AJ395" s="18">
        <f>'MSCI World Indexes'!AJ386/'MSCI World Indexes'!AJ385-1</f>
        <v>9.676023581589055E-2</v>
      </c>
      <c r="AK395" s="18">
        <f>'MSCI World Indexes'!AK386/'MSCI World Indexes'!AK385-1</f>
        <v>2.669649515287098E-2</v>
      </c>
      <c r="AL395" s="18">
        <f>'MSCI World Indexes'!AL386/'MSCI World Indexes'!AL385-1</f>
        <v>0.12366687701109269</v>
      </c>
      <c r="AM395" s="18">
        <f>'MSCI World Indexes'!AM386/'MSCI World Indexes'!AM385-1</f>
        <v>0.10194180689469756</v>
      </c>
      <c r="AN395" s="18">
        <f>'MSCI World Indexes'!AN386/'MSCI World Indexes'!AN385-1</f>
        <v>9.7192082593542395E-2</v>
      </c>
      <c r="AO395" s="18">
        <f>'MSCI World Indexes'!AO386/'MSCI World Indexes'!AO385-1</f>
        <v>0.23538305992512765</v>
      </c>
      <c r="AP395" s="18">
        <f>'MSCI World Indexes'!AP386/'MSCI World Indexes'!AP385-1</f>
        <v>-3.7773389141071756E-2</v>
      </c>
      <c r="AQ395" s="18">
        <f>'MSCI World Indexes'!AQ386/'MSCI World Indexes'!AQ385-1</f>
        <v>-6.0483647833545429E-2</v>
      </c>
      <c r="AR395" s="18"/>
      <c r="AS395" s="18">
        <f>'MSCI World Indexes'!AS386/'MSCI World Indexes'!AS385-1</f>
        <v>4.0480423764450713E-2</v>
      </c>
      <c r="AT395" s="18">
        <f>'MSCI World Indexes'!AT386/'MSCI World Indexes'!AT385-1</f>
        <v>-8.5748397778854013E-2</v>
      </c>
      <c r="AU395" s="18">
        <f>'MSCI World Indexes'!AU386/'MSCI World Indexes'!AU385-1</f>
        <v>5.8023748939779463E-2</v>
      </c>
      <c r="AV395" s="18">
        <f>'MSCI World Indexes'!AV386/'MSCI World Indexes'!AV385-1</f>
        <v>3.6103607383307423E-2</v>
      </c>
      <c r="AW395" s="18">
        <f>'MSCI World Indexes'!AW386/'MSCI World Indexes'!AW385-1</f>
        <v>5.7695499247822468E-2</v>
      </c>
      <c r="AX395" s="18">
        <f>'MSCI World Indexes'!AX386/'MSCI World Indexes'!AX385-1</f>
        <v>0.14206704979249651</v>
      </c>
      <c r="BB395">
        <f>'MSCI World Indexes'!AY386</f>
        <v>1.75</v>
      </c>
      <c r="BC395" s="25">
        <f t="shared" si="18"/>
        <v>1.4467654179763922E-3</v>
      </c>
      <c r="BD395">
        <v>0.17</v>
      </c>
      <c r="BF395">
        <f t="shared" si="19"/>
        <v>-0.13851893413556182</v>
      </c>
    </row>
    <row r="396" spans="1:58" x14ac:dyDescent="0.2">
      <c r="A396" s="1">
        <v>37256</v>
      </c>
      <c r="B396" s="18">
        <f>'MSCI World Indexes'!B387/'MSCI World Indexes'!B386-1</f>
        <v>1.0633492881972684E-2</v>
      </c>
      <c r="C396" s="18">
        <f>'MSCI World Indexes'!C387/'MSCI World Indexes'!C386-1</f>
        <v>5.2811822652290452E-2</v>
      </c>
      <c r="D396" s="18">
        <f>'MSCI World Indexes'!D387/'MSCI World Indexes'!D386-1</f>
        <v>8.9245599567776557E-2</v>
      </c>
      <c r="E396">
        <v>1.0452141688193084E-3</v>
      </c>
      <c r="F396" s="18">
        <f>'MSCI World Indexes'!F387/'MSCI World Indexes'!F386-1</f>
        <v>8.0961967044006711E-2</v>
      </c>
      <c r="G396" s="18">
        <f>'MSCI World Indexes'!G387/'MSCI World Indexes'!G386-1</f>
        <v>3.1724833755358395E-2</v>
      </c>
      <c r="H396" s="18">
        <f>'MSCI World Indexes'!H387/'MSCI World Indexes'!H386-1</f>
        <v>3.0543217607652551E-2</v>
      </c>
      <c r="I396" s="18">
        <f>'MSCI World Indexes'!I387/'MSCI World Indexes'!I386-1</f>
        <v>-3.7136404644114385E-2</v>
      </c>
      <c r="J396" s="18">
        <f>'MSCI World Indexes'!J387/'MSCI World Indexes'!J386-1</f>
        <v>5.1134545506261286E-2</v>
      </c>
      <c r="K396" s="18">
        <f>'MSCI World Indexes'!K387/'MSCI World Indexes'!K386-1</f>
        <v>1.2946091982910302E-2</v>
      </c>
      <c r="L396" s="18">
        <f>'MSCI World Indexes'!L387/'MSCI World Indexes'!L386-1</f>
        <v>4.789912506433347E-2</v>
      </c>
      <c r="M396" s="18">
        <f>'MSCI World Indexes'!M387/'MSCI World Indexes'!M386-1</f>
        <v>2.5406771320581667E-2</v>
      </c>
      <c r="N396" s="18">
        <f>'MSCI World Indexes'!N387/'MSCI World Indexes'!N386-1</f>
        <v>-9.2418044769428942E-3</v>
      </c>
      <c r="O396" s="18">
        <f>'MSCI World Indexes'!O387/'MSCI World Indexes'!O386-1</f>
        <v>-1.2382266969794831E-3</v>
      </c>
      <c r="P396" s="18">
        <f>'MSCI World Indexes'!P387/'MSCI World Indexes'!P386-1</f>
        <v>-1.4811247311544706E-3</v>
      </c>
      <c r="Q396" s="18">
        <f>'MSCI World Indexes'!Q387/'MSCI World Indexes'!Q386-1</f>
        <v>2.7921151028458269E-2</v>
      </c>
      <c r="R396" s="18">
        <f>'MSCI World Indexes'!R387/'MSCI World Indexes'!R386-1</f>
        <v>2.0185583236316917E-2</v>
      </c>
      <c r="S396" s="18">
        <f>'MSCI World Indexes'!S387/'MSCI World Indexes'!S386-1</f>
        <v>2.324797270275103E-2</v>
      </c>
      <c r="T396" s="18">
        <f>'MSCI World Indexes'!T387/'MSCI World Indexes'!T386-1</f>
        <v>5.1483379348631342E-3</v>
      </c>
      <c r="U396" s="18">
        <f>'MSCI World Indexes'!U387/'MSCI World Indexes'!U386-1</f>
        <v>1.4180120237250016E-2</v>
      </c>
      <c r="V396" s="18">
        <f>'MSCI World Indexes'!V387/'MSCI World Indexes'!V386-1</f>
        <v>8.0648425071587759E-2</v>
      </c>
      <c r="W396" s="18">
        <f>'MSCI World Indexes'!W387/'MSCI World Indexes'!W386-1</f>
        <v>0.52916691898024926</v>
      </c>
      <c r="X396" s="18">
        <f>'MSCI World Indexes'!X387/'MSCI World Indexes'!X386-1</f>
        <v>0.13776964707675909</v>
      </c>
      <c r="Y396" s="18">
        <f>'MSCI World Indexes'!Y387/'MSCI World Indexes'!Y386-1</f>
        <v>2.8941507252565168E-2</v>
      </c>
      <c r="Z396" s="18">
        <f>'MSCI World Indexes'!Z387/'MSCI World Indexes'!Z386-1</f>
        <v>-6.7644223504093048E-2</v>
      </c>
      <c r="AA396" s="18">
        <f>'MSCI World Indexes'!AA387/'MSCI World Indexes'!AA386-1</f>
        <v>5.0874209421517991E-2</v>
      </c>
      <c r="AB396" s="18">
        <f>'MSCI World Indexes'!AB387/'MSCI World Indexes'!AB386-1</f>
        <v>5.1640662762779455E-2</v>
      </c>
      <c r="AC396" s="18">
        <f>'MSCI World Indexes'!AC387/'MSCI World Indexes'!AC386-1</f>
        <v>7.6792528902682733E-2</v>
      </c>
      <c r="AD396" s="18">
        <f>'MSCI World Indexes'!AD387/'MSCI World Indexes'!AD386-1</f>
        <v>8.5387440226149858E-2</v>
      </c>
      <c r="AE396" s="18">
        <f>'MSCI World Indexes'!AE387/'MSCI World Indexes'!AE386-1</f>
        <v>3.7438666654921127E-2</v>
      </c>
      <c r="AF396" s="18">
        <f>'MSCI World Indexes'!AF387/'MSCI World Indexes'!AF386-1</f>
        <v>0.10656349792251296</v>
      </c>
      <c r="AG396" s="18">
        <f>'MSCI World Indexes'!AG387/'MSCI World Indexes'!AG386-1</f>
        <v>-2.0576596947427972E-2</v>
      </c>
      <c r="AH396" s="18">
        <f>'MSCI World Indexes'!AH387/'MSCI World Indexes'!AH386-1</f>
        <v>0.21778050275904359</v>
      </c>
      <c r="AI396" s="18">
        <f>'MSCI World Indexes'!AI387/'MSCI World Indexes'!AI386-1</f>
        <v>1.1009767607144338E-2</v>
      </c>
      <c r="AJ396" s="18">
        <f>'MSCI World Indexes'!AJ387/'MSCI World Indexes'!AJ386-1</f>
        <v>-2.100798895354572E-2</v>
      </c>
      <c r="AK396" s="18">
        <f>'MSCI World Indexes'!AK387/'MSCI World Indexes'!AK386-1</f>
        <v>-3.9481329704272206E-2</v>
      </c>
      <c r="AL396" s="18">
        <f>'MSCI World Indexes'!AL387/'MSCI World Indexes'!AL386-1</f>
        <v>0.10349852874288734</v>
      </c>
      <c r="AM396" s="18">
        <f>'MSCI World Indexes'!AM387/'MSCI World Indexes'!AM386-1</f>
        <v>1.3196854934403035E-3</v>
      </c>
      <c r="AN396" s="18">
        <f>'MSCI World Indexes'!AN387/'MSCI World Indexes'!AN386-1</f>
        <v>3.3563080611327401E-3</v>
      </c>
      <c r="AO396" s="18">
        <f>'MSCI World Indexes'!AO387/'MSCI World Indexes'!AO386-1</f>
        <v>0.21007306696945349</v>
      </c>
      <c r="AP396" s="18">
        <f>'MSCI World Indexes'!AP387/'MSCI World Indexes'!AP386-1</f>
        <v>6.233821930187311E-2</v>
      </c>
      <c r="AQ396" s="18">
        <f>'MSCI World Indexes'!AQ387/'MSCI World Indexes'!AQ386-1</f>
        <v>-0.14666038402638715</v>
      </c>
      <c r="AR396" s="18"/>
      <c r="AS396" s="18">
        <f>'MSCI World Indexes'!AS387/'MSCI World Indexes'!AS386-1</f>
        <v>-1.1500772863281106E-2</v>
      </c>
      <c r="AT396" s="18">
        <f>'MSCI World Indexes'!AT387/'MSCI World Indexes'!AT386-1</f>
        <v>-6.513490205741046E-2</v>
      </c>
      <c r="AU396" s="18">
        <f>'MSCI World Indexes'!AU387/'MSCI World Indexes'!AU386-1</f>
        <v>5.599602376123336E-3</v>
      </c>
      <c r="AV396" s="18">
        <f>'MSCI World Indexes'!AV387/'MSCI World Indexes'!AV386-1</f>
        <v>5.7525865304484114E-3</v>
      </c>
      <c r="AW396" s="18">
        <f>'MSCI World Indexes'!AW387/'MSCI World Indexes'!AW386-1</f>
        <v>0.10868536402656304</v>
      </c>
      <c r="AX396" s="18">
        <f>'MSCI World Indexes'!AX387/'MSCI World Indexes'!AX386-1</f>
        <v>9.0175574019996985E-2</v>
      </c>
      <c r="BB396">
        <f>'MSCI World Indexes'!AY387</f>
        <v>1.71</v>
      </c>
      <c r="BC396" s="25">
        <f t="shared" si="18"/>
        <v>1.4139520764002711E-3</v>
      </c>
      <c r="BD396">
        <v>0.15</v>
      </c>
      <c r="BF396">
        <f t="shared" si="19"/>
        <v>-2.3122417420854191E-2</v>
      </c>
    </row>
    <row r="397" spans="1:58" x14ac:dyDescent="0.2">
      <c r="A397" s="1">
        <v>37287</v>
      </c>
      <c r="B397" s="18">
        <f>'MSCI World Indexes'!B388/'MSCI World Indexes'!B387-1</f>
        <v>3.5326256896321961E-3</v>
      </c>
      <c r="C397" s="18">
        <f>'MSCI World Indexes'!C388/'MSCI World Indexes'!C387-1</f>
        <v>-5.4019569744147899E-2</v>
      </c>
      <c r="D397" s="18">
        <f>'MSCI World Indexes'!D388/'MSCI World Indexes'!D387-1</f>
        <v>3.375494380702504E-2</v>
      </c>
      <c r="E397">
        <v>-5.3196221053558812E-2</v>
      </c>
      <c r="F397" s="18">
        <f>'MSCI World Indexes'!F388/'MSCI World Indexes'!F387-1</f>
        <v>-8.4526501326401604E-2</v>
      </c>
      <c r="G397" s="18">
        <f>'MSCI World Indexes'!G388/'MSCI World Indexes'!G387-1</f>
        <v>-6.3636434193426683E-2</v>
      </c>
      <c r="H397" s="18">
        <f>'MSCI World Indexes'!H388/'MSCI World Indexes'!H387-1</f>
        <v>-4.6680657400761771E-2</v>
      </c>
      <c r="I397" s="18">
        <f>'MSCI World Indexes'!I388/'MSCI World Indexes'!I387-1</f>
        <v>-3.795937364124613E-2</v>
      </c>
      <c r="J397" s="18">
        <f>'MSCI World Indexes'!J388/'MSCI World Indexes'!J387-1</f>
        <v>-0.1375862535516168</v>
      </c>
      <c r="K397" s="18">
        <f>'MSCI World Indexes'!K388/'MSCI World Indexes'!K387-1</f>
        <v>-3.5494865727373481E-2</v>
      </c>
      <c r="L397" s="18">
        <f>'MSCI World Indexes'!L388/'MSCI World Indexes'!L387-1</f>
        <v>-3.8210904547392288E-2</v>
      </c>
      <c r="M397" s="18">
        <f>'MSCI World Indexes'!M388/'MSCI World Indexes'!M387-1</f>
        <v>-3.8994470718109908E-2</v>
      </c>
      <c r="N397" s="18">
        <f>'MSCI World Indexes'!N388/'MSCI World Indexes'!N387-1</f>
        <v>0.12911947387650713</v>
      </c>
      <c r="O397" s="18">
        <f>'MSCI World Indexes'!O388/'MSCI World Indexes'!O387-1</f>
        <v>-6.5057008718980569E-2</v>
      </c>
      <c r="P397" s="18">
        <f>'MSCI World Indexes'!P388/'MSCI World Indexes'!P387-1</f>
        <v>-8.0459466334543595E-2</v>
      </c>
      <c r="Q397" s="18">
        <f>'MSCI World Indexes'!Q388/'MSCI World Indexes'!Q387-1</f>
        <v>-9.5252223766253752E-2</v>
      </c>
      <c r="R397" s="18">
        <f>'MSCI World Indexes'!R388/'MSCI World Indexes'!R387-1</f>
        <v>-5.5502085795912759E-2</v>
      </c>
      <c r="S397" s="18">
        <f>'MSCI World Indexes'!S388/'MSCI World Indexes'!S387-1</f>
        <v>-4.2647540344585511E-2</v>
      </c>
      <c r="T397" s="18">
        <f>'MSCI World Indexes'!T388/'MSCI World Indexes'!T387-1</f>
        <v>-1.5131705122152783E-2</v>
      </c>
      <c r="U397" s="18">
        <f>'MSCI World Indexes'!U388/'MSCI World Indexes'!U387-1</f>
        <v>-8.2206647763316543E-3</v>
      </c>
      <c r="V397" s="18">
        <f>'MSCI World Indexes'!V388/'MSCI World Indexes'!V387-1</f>
        <v>8.7247436903757247E-2</v>
      </c>
      <c r="W397" s="18">
        <f>'MSCI World Indexes'!W388/'MSCI World Indexes'!W387-1</f>
        <v>-0.22475489583072805</v>
      </c>
      <c r="X397" s="18">
        <f>'MSCI World Indexes'!X388/'MSCI World Indexes'!X387-1</f>
        <v>-6.9226337227998647E-2</v>
      </c>
      <c r="Y397" s="18">
        <f>'MSCI World Indexes'!Y388/'MSCI World Indexes'!Y387-1</f>
        <v>-4.9922893913630584E-2</v>
      </c>
      <c r="Z397" s="18">
        <f>'MSCI World Indexes'!Z388/'MSCI World Indexes'!Z387-1</f>
        <v>-7.8339265035299643E-2</v>
      </c>
      <c r="AA397" s="18">
        <f>'MSCI World Indexes'!AA388/'MSCI World Indexes'!AA387-1</f>
        <v>-1.7734546880635249E-2</v>
      </c>
      <c r="AB397" s="18">
        <f>'MSCI World Indexes'!AB388/'MSCI World Indexes'!AB387-1</f>
        <v>-4.9579553331926873E-2</v>
      </c>
      <c r="AC397" s="18">
        <f>'MSCI World Indexes'!AC388/'MSCI World Indexes'!AC387-1</f>
        <v>7.5225746902238599E-2</v>
      </c>
      <c r="AD397" s="18">
        <f>'MSCI World Indexes'!AD388/'MSCI World Indexes'!AD387-1</f>
        <v>5.2558235766618777E-2</v>
      </c>
      <c r="AE397" s="18">
        <f>'MSCI World Indexes'!AE388/'MSCI World Indexes'!AE387-1</f>
        <v>0.16813422887177421</v>
      </c>
      <c r="AF397" s="18">
        <f>'MSCI World Indexes'!AF388/'MSCI World Indexes'!AF387-1</f>
        <v>0.1206074914892743</v>
      </c>
      <c r="AG397" s="18">
        <f>'MSCI World Indexes'!AG388/'MSCI World Indexes'!AG387-1</f>
        <v>0.18937682426081359</v>
      </c>
      <c r="AH397" s="18">
        <f>'MSCI World Indexes'!AH388/'MSCI World Indexes'!AH387-1</f>
        <v>4.6703204491946648E-2</v>
      </c>
      <c r="AI397" s="18">
        <f>'MSCI World Indexes'!AI388/'MSCI World Indexes'!AI387-1</f>
        <v>2.6852608312908366E-3</v>
      </c>
      <c r="AJ397" s="18">
        <f>'MSCI World Indexes'!AJ388/'MSCI World Indexes'!AJ387-1</f>
        <v>4.3572436026596773E-2</v>
      </c>
      <c r="AK397" s="18">
        <f>'MSCI World Indexes'!AK388/'MSCI World Indexes'!AK387-1</f>
        <v>4.3022478349465043E-2</v>
      </c>
      <c r="AL397" s="18">
        <f>'MSCI World Indexes'!AL388/'MSCI World Indexes'!AL387-1</f>
        <v>9.1347650171179628E-2</v>
      </c>
      <c r="AM397" s="18">
        <f>'MSCI World Indexes'!AM388/'MSCI World Indexes'!AM387-1</f>
        <v>1.7221902272626766E-2</v>
      </c>
      <c r="AN397" s="18">
        <f>'MSCI World Indexes'!AN388/'MSCI World Indexes'!AN387-1</f>
        <v>-9.4199868586105961E-2</v>
      </c>
      <c r="AO397" s="18">
        <f>'MSCI World Indexes'!AO388/'MSCI World Indexes'!AO387-1</f>
        <v>6.9369550514559286E-2</v>
      </c>
      <c r="AP397" s="18">
        <f>'MSCI World Indexes'!AP388/'MSCI World Indexes'!AP387-1</f>
        <v>0.22135555587594991</v>
      </c>
      <c r="AQ397" s="18">
        <f>'MSCI World Indexes'!AQ388/'MSCI World Indexes'!AQ387-1</f>
        <v>0.31284511319712882</v>
      </c>
      <c r="AR397" s="18"/>
      <c r="AS397" s="18">
        <f>'MSCI World Indexes'!AS388/'MSCI World Indexes'!AS387-1</f>
        <v>-6.7469084440363813E-2</v>
      </c>
      <c r="AT397" s="18">
        <f>'MSCI World Indexes'!AT388/'MSCI World Indexes'!AT387-1</f>
        <v>-9.9455741075076043E-2</v>
      </c>
      <c r="AU397" s="18">
        <f>'MSCI World Indexes'!AU388/'MSCI World Indexes'!AU387-1</f>
        <v>-3.098904252647694E-2</v>
      </c>
      <c r="AV397" s="18">
        <f>'MSCI World Indexes'!AV388/'MSCI World Indexes'!AV387-1</f>
        <v>-5.3548221192267431E-2</v>
      </c>
      <c r="AW397" s="18">
        <f>'MSCI World Indexes'!AW388/'MSCI World Indexes'!AW387-1</f>
        <v>-3.5073382464221314E-3</v>
      </c>
      <c r="AX397" s="18">
        <f>'MSCI World Indexes'!AX388/'MSCI World Indexes'!AX387-1</f>
        <v>4.5917276759471992E-2</v>
      </c>
      <c r="BB397">
        <f>'MSCI World Indexes'!AY388</f>
        <v>1.73</v>
      </c>
      <c r="BC397" s="25">
        <f t="shared" si="18"/>
        <v>1.4303602255574255E-3</v>
      </c>
      <c r="BD397">
        <v>0.14000000000000001</v>
      </c>
      <c r="BF397">
        <f t="shared" si="19"/>
        <v>1.1628037995119134E-2</v>
      </c>
    </row>
    <row r="398" spans="1:58" x14ac:dyDescent="0.2">
      <c r="A398" s="1">
        <v>37315</v>
      </c>
      <c r="B398" s="18">
        <f>'MSCI World Indexes'!B389/'MSCI World Indexes'!B388-1</f>
        <v>2.9195083285328494E-2</v>
      </c>
      <c r="C398" s="18">
        <f>'MSCI World Indexes'!C389/'MSCI World Indexes'!C388-1</f>
        <v>-1.0763383607548804E-2</v>
      </c>
      <c r="D398" s="18">
        <f>'MSCI World Indexes'!D389/'MSCI World Indexes'!D388-1</f>
        <v>-2.5291362046542143E-2</v>
      </c>
      <c r="E398">
        <v>2.3994177832955321E-2</v>
      </c>
      <c r="F398" s="18">
        <f>'MSCI World Indexes'!F389/'MSCI World Indexes'!F388-1</f>
        <v>-4.8971788857901766E-2</v>
      </c>
      <c r="G398" s="18">
        <f>'MSCI World Indexes'!G389/'MSCI World Indexes'!G388-1</f>
        <v>8.5226697120124317E-3</v>
      </c>
      <c r="H398" s="18">
        <f>'MSCI World Indexes'!H389/'MSCI World Indexes'!H388-1</f>
        <v>-1.3192007885623913E-2</v>
      </c>
      <c r="I398" s="18">
        <f>'MSCI World Indexes'!I389/'MSCI World Indexes'!I388-1</f>
        <v>-0.10137528684963504</v>
      </c>
      <c r="J398" s="18">
        <f>'MSCI World Indexes'!J389/'MSCI World Indexes'!J388-1</f>
        <v>-9.182472819692189E-2</v>
      </c>
      <c r="K398" s="18">
        <f>'MSCI World Indexes'!K389/'MSCI World Indexes'!K388-1</f>
        <v>-2.3054958906223444E-3</v>
      </c>
      <c r="L398" s="18">
        <f>'MSCI World Indexes'!L389/'MSCI World Indexes'!L388-1</f>
        <v>3.7737429197638006E-2</v>
      </c>
      <c r="M398" s="18">
        <f>'MSCI World Indexes'!M389/'MSCI World Indexes'!M388-1</f>
        <v>2.7249489072080912E-3</v>
      </c>
      <c r="N398" s="18">
        <f>'MSCI World Indexes'!N389/'MSCI World Indexes'!N388-1</f>
        <v>-7.3597642326609369E-2</v>
      </c>
      <c r="O398" s="18">
        <f>'MSCI World Indexes'!O389/'MSCI World Indexes'!O388-1</f>
        <v>-2.0955610625624899E-2</v>
      </c>
      <c r="P398" s="18">
        <f>'MSCI World Indexes'!P389/'MSCI World Indexes'!P388-1</f>
        <v>1.4198258270341713E-2</v>
      </c>
      <c r="Q398" s="18">
        <f>'MSCI World Indexes'!Q389/'MSCI World Indexes'!Q388-1</f>
        <v>2.1322712666661303E-2</v>
      </c>
      <c r="R398" s="18">
        <f>'MSCI World Indexes'!R389/'MSCI World Indexes'!R388-1</f>
        <v>2.8875054913479525E-2</v>
      </c>
      <c r="S398" s="18">
        <f>'MSCI World Indexes'!S389/'MSCI World Indexes'!S388-1</f>
        <v>-9.0184875737923109E-3</v>
      </c>
      <c r="T398" s="18">
        <f>'MSCI World Indexes'!T389/'MSCI World Indexes'!T388-1</f>
        <v>-2.1098496161058633E-2</v>
      </c>
      <c r="U398" s="18">
        <f>'MSCI World Indexes'!U389/'MSCI World Indexes'!U388-1</f>
        <v>-1.1560862911068726E-2</v>
      </c>
      <c r="V398" s="18">
        <f>'MSCI World Indexes'!V389/'MSCI World Indexes'!V388-1</f>
        <v>-2.5492768112755249E-2</v>
      </c>
      <c r="W398" s="18">
        <f>'MSCI World Indexes'!W389/'MSCI World Indexes'!W388-1</f>
        <v>-0.1361989678983867</v>
      </c>
      <c r="X398" s="18">
        <f>'MSCI World Indexes'!X389/'MSCI World Indexes'!X388-1</f>
        <v>0.14232784619703298</v>
      </c>
      <c r="Y398" s="18">
        <f>'MSCI World Indexes'!Y389/'MSCI World Indexes'!Y388-1</f>
        <v>4.5270642931969363E-3</v>
      </c>
      <c r="Z398" s="18">
        <f>'MSCI World Indexes'!Z389/'MSCI World Indexes'!Z388-1</f>
        <v>4.1333174053279187E-2</v>
      </c>
      <c r="AA398" s="18">
        <f>'MSCI World Indexes'!AA389/'MSCI World Indexes'!AA388-1</f>
        <v>-3.9360153283827581E-2</v>
      </c>
      <c r="AB398" s="18">
        <f>'MSCI World Indexes'!AB389/'MSCI World Indexes'!AB388-1</f>
        <v>-0.12176539608042114</v>
      </c>
      <c r="AC398" s="18">
        <f>'MSCI World Indexes'!AC389/'MSCI World Indexes'!AC388-1</f>
        <v>9.8850016196954993E-2</v>
      </c>
      <c r="AD398" s="18">
        <f>'MSCI World Indexes'!AD389/'MSCI World Indexes'!AD388-1</f>
        <v>-1.6812261156623376E-2</v>
      </c>
      <c r="AE398" s="18">
        <f>'MSCI World Indexes'!AE389/'MSCI World Indexes'!AE388-1</f>
        <v>2.5368903103874407E-2</v>
      </c>
      <c r="AF398" s="18">
        <f>'MSCI World Indexes'!AF389/'MSCI World Indexes'!AF388-1</f>
        <v>-3.8850997782197805E-2</v>
      </c>
      <c r="AG398" s="18">
        <f>'MSCI World Indexes'!AG389/'MSCI World Indexes'!AG388-1</f>
        <v>8.0110918544194165E-2</v>
      </c>
      <c r="AH398" s="18">
        <f>'MSCI World Indexes'!AH389/'MSCI World Indexes'!AH388-1</f>
        <v>-4.7491651052952166E-2</v>
      </c>
      <c r="AI398" s="18">
        <f>'MSCI World Indexes'!AI389/'MSCI World Indexes'!AI388-1</f>
        <v>3.4991757356797049E-3</v>
      </c>
      <c r="AJ398" s="18">
        <f>'MSCI World Indexes'!AJ389/'MSCI World Indexes'!AJ388-1</f>
        <v>-2.5663303888915689E-2</v>
      </c>
      <c r="AK398" s="18">
        <f>'MSCI World Indexes'!AK389/'MSCI World Indexes'!AK388-1</f>
        <v>5.2130314338698192E-2</v>
      </c>
      <c r="AL398" s="18">
        <f>'MSCI World Indexes'!AL389/'MSCI World Indexes'!AL388-1</f>
        <v>-7.6383241932935331E-2</v>
      </c>
      <c r="AM398" s="18">
        <f>'MSCI World Indexes'!AM389/'MSCI World Indexes'!AM388-1</f>
        <v>6.0927411891515071E-2</v>
      </c>
      <c r="AN398" s="18">
        <f>'MSCI World Indexes'!AN389/'MSCI World Indexes'!AN388-1</f>
        <v>8.0453706146135229E-3</v>
      </c>
      <c r="AO398" s="18">
        <f>'MSCI World Indexes'!AO389/'MSCI World Indexes'!AO388-1</f>
        <v>-0.20031224003737769</v>
      </c>
      <c r="AP398" s="18">
        <f>'MSCI World Indexes'!AP389/'MSCI World Indexes'!AP388-1</f>
        <v>1.1816507696666312E-2</v>
      </c>
      <c r="AQ398" s="18">
        <f>'MSCI World Indexes'!AQ389/'MSCI World Indexes'!AQ388-1</f>
        <v>0.13703635551115889</v>
      </c>
      <c r="AR398" s="18"/>
      <c r="AS398" s="18">
        <f>'MSCI World Indexes'!AS389/'MSCI World Indexes'!AS388-1</f>
        <v>-1.1299478485608305E-2</v>
      </c>
      <c r="AT398" s="18">
        <f>'MSCI World Indexes'!AT389/'MSCI World Indexes'!AT388-1</f>
        <v>9.6654764692109651E-2</v>
      </c>
      <c r="AU398" s="18">
        <f>'MSCI World Indexes'!AU389/'MSCI World Indexes'!AU388-1</f>
        <v>-9.9607370492936775E-3</v>
      </c>
      <c r="AV398" s="18">
        <f>'MSCI World Indexes'!AV389/'MSCI World Indexes'!AV388-1</f>
        <v>5.743230571770841E-3</v>
      </c>
      <c r="AW398" s="18">
        <f>'MSCI World Indexes'!AW389/'MSCI World Indexes'!AW388-1</f>
        <v>3.4180897731047155E-2</v>
      </c>
      <c r="AX398" s="18">
        <f>'MSCI World Indexes'!AX389/'MSCI World Indexes'!AX388-1</f>
        <v>2.760285608450741E-2</v>
      </c>
      <c r="BB398">
        <f>'MSCI World Indexes'!AY389</f>
        <v>1.76</v>
      </c>
      <c r="BC398" s="25">
        <f t="shared" ref="BC398:BC461" si="20">(1+BB398/100)^(1/12) -1</f>
        <v>1.4549669057570824E-3</v>
      </c>
      <c r="BD398">
        <v>0.13</v>
      </c>
      <c r="BF398">
        <f t="shared" si="19"/>
        <v>1.7192400540372854E-2</v>
      </c>
    </row>
    <row r="399" spans="1:58" x14ac:dyDescent="0.2">
      <c r="A399" s="1">
        <v>37344</v>
      </c>
      <c r="B399" s="18">
        <f>'MSCI World Indexes'!B390/'MSCI World Indexes'!B389-1</f>
        <v>6.8223538568097153E-2</v>
      </c>
      <c r="C399" s="18">
        <f>'MSCI World Indexes'!C390/'MSCI World Indexes'!C389-1</f>
        <v>2.3655347439800689E-2</v>
      </c>
      <c r="D399" s="18">
        <f>'MSCI World Indexes'!D390/'MSCI World Indexes'!D389-1</f>
        <v>8.1858693680856076E-2</v>
      </c>
      <c r="E399">
        <v>2.9977240307899722E-2</v>
      </c>
      <c r="F399" s="18">
        <f>'MSCI World Indexes'!F390/'MSCI World Indexes'!F389-1</f>
        <v>-2.0776543772865752E-3</v>
      </c>
      <c r="G399" s="18">
        <f>'MSCI World Indexes'!G390/'MSCI World Indexes'!G389-1</f>
        <v>5.2933892448295161E-2</v>
      </c>
      <c r="H399" s="18">
        <f>'MSCI World Indexes'!H390/'MSCI World Indexes'!H389-1</f>
        <v>7.9286724078912352E-2</v>
      </c>
      <c r="I399" s="18">
        <f>'MSCI World Indexes'!I390/'MSCI World Indexes'!I389-1</f>
        <v>-2.0599423386154281E-2</v>
      </c>
      <c r="J399" s="18">
        <f>'MSCI World Indexes'!J390/'MSCI World Indexes'!J389-1</f>
        <v>6.3938121890547261E-2</v>
      </c>
      <c r="K399" s="18">
        <f>'MSCI World Indexes'!K390/'MSCI World Indexes'!K389-1</f>
        <v>6.3604046680568072E-2</v>
      </c>
      <c r="L399" s="18">
        <f>'MSCI World Indexes'!L390/'MSCI World Indexes'!L389-1</f>
        <v>8.3675168588423832E-2</v>
      </c>
      <c r="M399" s="18">
        <f>'MSCI World Indexes'!M390/'MSCI World Indexes'!M389-1</f>
        <v>8.6995680601350101E-2</v>
      </c>
      <c r="N399" s="18">
        <f>'MSCI World Indexes'!N390/'MSCI World Indexes'!N389-1</f>
        <v>-1.174150420222253E-2</v>
      </c>
      <c r="O399" s="18">
        <f>'MSCI World Indexes'!O390/'MSCI World Indexes'!O389-1</f>
        <v>5.0002220347262094E-2</v>
      </c>
      <c r="P399" s="18">
        <f>'MSCI World Indexes'!P390/'MSCI World Indexes'!P389-1</f>
        <v>2.0598945787400513E-2</v>
      </c>
      <c r="Q399" s="18">
        <f>'MSCI World Indexes'!Q390/'MSCI World Indexes'!Q389-1</f>
        <v>3.822382261668511E-2</v>
      </c>
      <c r="R399" s="18">
        <f>'MSCI World Indexes'!R390/'MSCI World Indexes'!R389-1</f>
        <v>6.1500109067895048E-2</v>
      </c>
      <c r="S399" s="18">
        <f>'MSCI World Indexes'!S390/'MSCI World Indexes'!S389-1</f>
        <v>4.0856105735676218E-2</v>
      </c>
      <c r="T399" s="18">
        <f>'MSCI World Indexes'!T390/'MSCI World Indexes'!T389-1</f>
        <v>3.6417472506137694E-2</v>
      </c>
      <c r="U399" s="18">
        <f>'MSCI World Indexes'!U390/'MSCI World Indexes'!U389-1</f>
        <v>3.410278080102791E-2</v>
      </c>
      <c r="V399" s="18">
        <f>'MSCI World Indexes'!V390/'MSCI World Indexes'!V389-1</f>
        <v>0.10493759920326173</v>
      </c>
      <c r="W399" s="18">
        <f>'MSCI World Indexes'!W390/'MSCI World Indexes'!W389-1</f>
        <v>-0.20407626541010093</v>
      </c>
      <c r="X399" s="18">
        <f>'MSCI World Indexes'!X390/'MSCI World Indexes'!X389-1</f>
        <v>-1.2102662333673075E-2</v>
      </c>
      <c r="Y399" s="18">
        <f>'MSCI World Indexes'!Y390/'MSCI World Indexes'!Y389-1</f>
        <v>3.4785684806320383E-2</v>
      </c>
      <c r="Z399" s="18">
        <f>'MSCI World Indexes'!Z390/'MSCI World Indexes'!Z389-1</f>
        <v>5.345701176707629E-2</v>
      </c>
      <c r="AA399" s="18">
        <f>'MSCI World Indexes'!AA390/'MSCI World Indexes'!AA389-1</f>
        <v>5.5264123626963313E-2</v>
      </c>
      <c r="AB399" s="18">
        <f>'MSCI World Indexes'!AB390/'MSCI World Indexes'!AB389-1</f>
        <v>7.5828014840628732E-4</v>
      </c>
      <c r="AC399" s="18">
        <f>'MSCI World Indexes'!AC390/'MSCI World Indexes'!AC389-1</f>
        <v>8.6877054375543494E-2</v>
      </c>
      <c r="AD399" s="18">
        <f>'MSCI World Indexes'!AD390/'MSCI World Indexes'!AD389-1</f>
        <v>8.1041508635136816E-2</v>
      </c>
      <c r="AE399" s="18">
        <f>'MSCI World Indexes'!AE390/'MSCI World Indexes'!AE389-1</f>
        <v>5.9832695306960559E-3</v>
      </c>
      <c r="AF399" s="18">
        <f>'MSCI World Indexes'!AF390/'MSCI World Indexes'!AF389-1</f>
        <v>5.0449113554090097E-2</v>
      </c>
      <c r="AG399" s="18">
        <f>'MSCI World Indexes'!AG390/'MSCI World Indexes'!AG389-1</f>
        <v>-7.0985713002066353E-3</v>
      </c>
      <c r="AH399" s="18">
        <f>'MSCI World Indexes'!AH390/'MSCI World Indexes'!AH389-1</f>
        <v>8.9672187914815016E-2</v>
      </c>
      <c r="AI399" s="18">
        <f>'MSCI World Indexes'!AI390/'MSCI World Indexes'!AI389-1</f>
        <v>2.9853282728148134E-2</v>
      </c>
      <c r="AJ399" s="18">
        <f>'MSCI World Indexes'!AJ390/'MSCI World Indexes'!AJ389-1</f>
        <v>3.3836448906797045E-2</v>
      </c>
      <c r="AK399" s="18">
        <f>'MSCI World Indexes'!AK390/'MSCI World Indexes'!AK389-1</f>
        <v>8.8853105869381999E-3</v>
      </c>
      <c r="AL399" s="18">
        <f>'MSCI World Indexes'!AL390/'MSCI World Indexes'!AL389-1</f>
        <v>0.17273148322004839</v>
      </c>
      <c r="AM399" s="18">
        <f>'MSCI World Indexes'!AM390/'MSCI World Indexes'!AM389-1</f>
        <v>-9.8827006557679065E-3</v>
      </c>
      <c r="AN399" s="18">
        <f>'MSCI World Indexes'!AN390/'MSCI World Indexes'!AN389-1</f>
        <v>5.5279340573073377E-2</v>
      </c>
      <c r="AO399" s="18">
        <f>'MSCI World Indexes'!AO390/'MSCI World Indexes'!AO389-1</f>
        <v>9.8924118275739437E-2</v>
      </c>
      <c r="AP399" s="18">
        <f>'MSCI World Indexes'!AP390/'MSCI World Indexes'!AP389-1</f>
        <v>0.12161515756069674</v>
      </c>
      <c r="AQ399" s="18">
        <f>'MSCI World Indexes'!AQ390/'MSCI World Indexes'!AQ389-1</f>
        <v>-4.1614648356202988E-4</v>
      </c>
      <c r="AR399" s="18"/>
      <c r="AS399" s="18">
        <f>'MSCI World Indexes'!AS390/'MSCI World Indexes'!AS389-1</f>
        <v>2.2872791491943545E-3</v>
      </c>
      <c r="AT399" s="18">
        <f>'MSCI World Indexes'!AT390/'MSCI World Indexes'!AT389-1</f>
        <v>5.5763867575826298E-2</v>
      </c>
      <c r="AU399" s="18">
        <f>'MSCI World Indexes'!AU390/'MSCI World Indexes'!AU389-1</f>
        <v>4.2446911497696194E-2</v>
      </c>
      <c r="AV399" s="18">
        <f>'MSCI World Indexes'!AV390/'MSCI World Indexes'!AV389-1</f>
        <v>5.1126487300696244E-2</v>
      </c>
      <c r="AW399" s="18">
        <f>'MSCI World Indexes'!AW390/'MSCI World Indexes'!AW389-1</f>
        <v>3.9665180029968994E-2</v>
      </c>
      <c r="AX399" s="18">
        <f>'MSCI World Indexes'!AX390/'MSCI World Indexes'!AX389-1</f>
        <v>6.9229334990677405E-2</v>
      </c>
      <c r="BB399">
        <f>'MSCI World Indexes'!AY390</f>
        <v>1.76</v>
      </c>
      <c r="BC399" s="25">
        <f t="shared" si="20"/>
        <v>1.4549669057570824E-3</v>
      </c>
      <c r="BD399">
        <v>0.13</v>
      </c>
      <c r="BF399">
        <f t="shared" ref="BF399:BF462" si="21">LN(BB399)-LN(BB398)</f>
        <v>0</v>
      </c>
    </row>
    <row r="400" spans="1:58" x14ac:dyDescent="0.2">
      <c r="A400" s="1">
        <v>37376</v>
      </c>
      <c r="B400" s="18">
        <f>'MSCI World Indexes'!B391/'MSCI World Indexes'!B390-1</f>
        <v>7.1619456314813812E-2</v>
      </c>
      <c r="C400" s="18">
        <f>'MSCI World Indexes'!C391/'MSCI World Indexes'!C390-1</f>
        <v>4.2234332425068244E-2</v>
      </c>
      <c r="D400" s="18">
        <f>'MSCI World Indexes'!D391/'MSCI World Indexes'!D390-1</f>
        <v>9.9936536826601863E-2</v>
      </c>
      <c r="E400">
        <v>-4.0359596241677065E-2</v>
      </c>
      <c r="F400" s="18">
        <f>'MSCI World Indexes'!F391/'MSCI World Indexes'!F390-1</f>
        <v>-0.17461992594216769</v>
      </c>
      <c r="G400" s="18">
        <f>'MSCI World Indexes'!G391/'MSCI World Indexes'!G390-1</f>
        <v>-1.6680398601944368E-2</v>
      </c>
      <c r="H400" s="18">
        <f>'MSCI World Indexes'!H391/'MSCI World Indexes'!H390-1</f>
        <v>-3.257438720318806E-2</v>
      </c>
      <c r="I400" s="18">
        <f>'MSCI World Indexes'!I391/'MSCI World Indexes'!I390-1</f>
        <v>-1.4566652924541179E-2</v>
      </c>
      <c r="J400" s="18">
        <f>'MSCI World Indexes'!J391/'MSCI World Indexes'!J390-1</f>
        <v>1.6244718031150018E-2</v>
      </c>
      <c r="K400" s="18">
        <f>'MSCI World Indexes'!K391/'MSCI World Indexes'!K390-1</f>
        <v>2.881695928051542E-3</v>
      </c>
      <c r="L400" s="18">
        <f>'MSCI World Indexes'!L391/'MSCI World Indexes'!L390-1</f>
        <v>-7.8375813387465687E-4</v>
      </c>
      <c r="M400" s="18">
        <f>'MSCI World Indexes'!M391/'MSCI World Indexes'!M390-1</f>
        <v>-9.6722124583923375E-3</v>
      </c>
      <c r="N400" s="18">
        <f>'MSCI World Indexes'!N391/'MSCI World Indexes'!N390-1</f>
        <v>2.929741662905716E-2</v>
      </c>
      <c r="O400" s="18">
        <f>'MSCI World Indexes'!O391/'MSCI World Indexes'!O390-1</f>
        <v>-1.5542397969972033E-3</v>
      </c>
      <c r="P400" s="18">
        <f>'MSCI World Indexes'!P391/'MSCI World Indexes'!P390-1</f>
        <v>2.4914008836871782E-2</v>
      </c>
      <c r="Q400" s="18">
        <f>'MSCI World Indexes'!Q391/'MSCI World Indexes'!Q390-1</f>
        <v>-0.11035968461526091</v>
      </c>
      <c r="R400" s="18">
        <f>'MSCI World Indexes'!R391/'MSCI World Indexes'!R390-1</f>
        <v>2.4020188532585474E-2</v>
      </c>
      <c r="S400" s="18">
        <f>'MSCI World Indexes'!S391/'MSCI World Indexes'!S390-1</f>
        <v>1.6442451420028981E-3</v>
      </c>
      <c r="T400" s="18">
        <f>'MSCI World Indexes'!T391/'MSCI World Indexes'!T390-1</f>
        <v>-6.5670057904814616E-2</v>
      </c>
      <c r="U400" s="18">
        <f>'MSCI World Indexes'!U391/'MSCI World Indexes'!U390-1</f>
        <v>-8.3806169207640835E-3</v>
      </c>
      <c r="V400" s="18">
        <f>'MSCI World Indexes'!V391/'MSCI World Indexes'!V390-1</f>
        <v>-1.9284220437652211E-2</v>
      </c>
      <c r="W400" s="18">
        <f>'MSCI World Indexes'!W391/'MSCI World Indexes'!W390-1</f>
        <v>-0.12579893989547553</v>
      </c>
      <c r="X400" s="18">
        <f>'MSCI World Indexes'!X391/'MSCI World Indexes'!X390-1</f>
        <v>-1.5122716603734987E-2</v>
      </c>
      <c r="Y400" s="18">
        <f>'MSCI World Indexes'!Y391/'MSCI World Indexes'!Y390-1</f>
        <v>-9.0984844168423562E-3</v>
      </c>
      <c r="Z400" s="18">
        <f>'MSCI World Indexes'!Z391/'MSCI World Indexes'!Z390-1</f>
        <v>5.8205752417846313E-2</v>
      </c>
      <c r="AA400" s="18">
        <f>'MSCI World Indexes'!AA391/'MSCI World Indexes'!AA390-1</f>
        <v>5.113649192483094E-2</v>
      </c>
      <c r="AB400" s="18">
        <f>'MSCI World Indexes'!AB391/'MSCI World Indexes'!AB390-1</f>
        <v>-0.17503901281785295</v>
      </c>
      <c r="AC400" s="18">
        <f>'MSCI World Indexes'!AC391/'MSCI World Indexes'!AC390-1</f>
        <v>-1.1527455687099231E-4</v>
      </c>
      <c r="AD400" s="18">
        <f>'MSCI World Indexes'!AD391/'MSCI World Indexes'!AD390-1</f>
        <v>5.3143171075319628E-2</v>
      </c>
      <c r="AE400" s="18">
        <f>'MSCI World Indexes'!AE391/'MSCI World Indexes'!AE390-1</f>
        <v>-8.4655823655429008E-2</v>
      </c>
      <c r="AF400" s="18">
        <f>'MSCI World Indexes'!AF391/'MSCI World Indexes'!AF390-1</f>
        <v>-3.1044543796953872E-2</v>
      </c>
      <c r="AG400" s="18">
        <f>'MSCI World Indexes'!AG391/'MSCI World Indexes'!AG390-1</f>
        <v>-1.1997414350355728E-2</v>
      </c>
      <c r="AH400" s="18">
        <f>'MSCI World Indexes'!AH391/'MSCI World Indexes'!AH390-1</f>
        <v>-2.2178674046317015E-2</v>
      </c>
      <c r="AI400" s="18">
        <f>'MSCI World Indexes'!AI391/'MSCI World Indexes'!AI390-1</f>
        <v>-1.3017968463512997E-2</v>
      </c>
      <c r="AJ400" s="18">
        <f>'MSCI World Indexes'!AJ391/'MSCI World Indexes'!AJ390-1</f>
        <v>1.5653701781008778E-3</v>
      </c>
      <c r="AK400" s="18">
        <f>'MSCI World Indexes'!AK391/'MSCI World Indexes'!AK390-1</f>
        <v>8.5252313200520513E-2</v>
      </c>
      <c r="AL400" s="18">
        <f>'MSCI World Indexes'!AL391/'MSCI World Indexes'!AL390-1</f>
        <v>9.0557820805670097E-2</v>
      </c>
      <c r="AM400" s="18">
        <f>'MSCI World Indexes'!AM391/'MSCI World Indexes'!AM390-1</f>
        <v>-4.1780679933665077E-2</v>
      </c>
      <c r="AN400" s="18">
        <f>'MSCI World Indexes'!AN391/'MSCI World Indexes'!AN390-1</f>
        <v>3.8807265513607359E-2</v>
      </c>
      <c r="AO400" s="18">
        <f>'MSCI World Indexes'!AO391/'MSCI World Indexes'!AO390-1</f>
        <v>-2.721838245782382E-2</v>
      </c>
      <c r="AP400" s="18">
        <f>'MSCI World Indexes'!AP391/'MSCI World Indexes'!AP390-1</f>
        <v>0.1859845844992043</v>
      </c>
      <c r="AQ400" s="18">
        <f>'MSCI World Indexes'!AQ391/'MSCI World Indexes'!AQ390-1</f>
        <v>-8.5345545378850973E-3</v>
      </c>
      <c r="AR400" s="18"/>
      <c r="AS400" s="18">
        <f>'MSCI World Indexes'!AS391/'MSCI World Indexes'!AS390-1</f>
        <v>-2.311555448610958E-2</v>
      </c>
      <c r="AT400" s="18">
        <f>'MSCI World Indexes'!AT391/'MSCI World Indexes'!AT390-1</f>
        <v>-6.8528816986855423E-2</v>
      </c>
      <c r="AU400" s="18">
        <f>'MSCI World Indexes'!AU391/'MSCI World Indexes'!AU390-1</f>
        <v>-3.5220312535808707E-2</v>
      </c>
      <c r="AV400" s="18">
        <f>'MSCI World Indexes'!AV391/'MSCI World Indexes'!AV390-1</f>
        <v>4.4461789946168562E-3</v>
      </c>
      <c r="AW400" s="18">
        <f>'MSCI World Indexes'!AW391/'MSCI World Indexes'!AW390-1</f>
        <v>-1.78652844000734E-2</v>
      </c>
      <c r="AX400" s="18">
        <f>'MSCI World Indexes'!AX391/'MSCI World Indexes'!AX390-1</f>
        <v>1.3834072506815343E-3</v>
      </c>
      <c r="BB400">
        <f>'MSCI World Indexes'!AY391</f>
        <v>1.74</v>
      </c>
      <c r="BC400" s="25">
        <f t="shared" si="20"/>
        <v>1.4385631912894326E-3</v>
      </c>
      <c r="BD400">
        <v>0.15</v>
      </c>
      <c r="BF400">
        <f t="shared" si="21"/>
        <v>-1.1428695823622825E-2</v>
      </c>
    </row>
    <row r="401" spans="1:58" x14ac:dyDescent="0.2">
      <c r="A401" s="1">
        <v>37407</v>
      </c>
      <c r="B401" s="18">
        <f>'MSCI World Indexes'!B392/'MSCI World Indexes'!B391-1</f>
        <v>-6.8737123077896589E-3</v>
      </c>
      <c r="C401" s="18">
        <f>'MSCI World Indexes'!C392/'MSCI World Indexes'!C391-1</f>
        <v>8.231430038970533E-3</v>
      </c>
      <c r="D401" s="18">
        <f>'MSCI World Indexes'!D392/'MSCI World Indexes'!D391-1</f>
        <v>4.5569840734168698E-2</v>
      </c>
      <c r="E401">
        <v>2.2636923241774021E-2</v>
      </c>
      <c r="F401" s="18">
        <f>'MSCI World Indexes'!F392/'MSCI World Indexes'!F391-1</f>
        <v>-6.8716902153268644E-2</v>
      </c>
      <c r="G401" s="18">
        <f>'MSCI World Indexes'!G392/'MSCI World Indexes'!G391-1</f>
        <v>-3.9583805566605346E-3</v>
      </c>
      <c r="H401" s="18">
        <f>'MSCI World Indexes'!H392/'MSCI World Indexes'!H391-1</f>
        <v>-1.6967109497636246E-2</v>
      </c>
      <c r="I401" s="18">
        <f>'MSCI World Indexes'!I392/'MSCI World Indexes'!I391-1</f>
        <v>8.4644065557406778E-2</v>
      </c>
      <c r="J401" s="18">
        <f>'MSCI World Indexes'!J392/'MSCI World Indexes'!J391-1</f>
        <v>4.9317180528760662E-2</v>
      </c>
      <c r="K401" s="18">
        <f>'MSCI World Indexes'!K392/'MSCI World Indexes'!K391-1</f>
        <v>-3.1583400057408006E-2</v>
      </c>
      <c r="L401" s="18">
        <f>'MSCI World Indexes'!L392/'MSCI World Indexes'!L391-1</f>
        <v>1.2846264730850043E-2</v>
      </c>
      <c r="M401" s="18">
        <f>'MSCI World Indexes'!M392/'MSCI World Indexes'!M391-1</f>
        <v>-9.7388855403024444E-4</v>
      </c>
      <c r="N401" s="18">
        <f>'MSCI World Indexes'!N392/'MSCI World Indexes'!N391-1</f>
        <v>2.8373702422145319E-2</v>
      </c>
      <c r="O401" s="18">
        <f>'MSCI World Indexes'!O392/'MSCI World Indexes'!O391-1</f>
        <v>7.4762000571833021E-3</v>
      </c>
      <c r="P401" s="18">
        <f>'MSCI World Indexes'!P392/'MSCI World Indexes'!P391-1</f>
        <v>4.4431048904631787E-3</v>
      </c>
      <c r="Q401" s="18">
        <f>'MSCI World Indexes'!Q392/'MSCI World Indexes'!Q391-1</f>
        <v>-1.4650552520181104E-2</v>
      </c>
      <c r="R401" s="18">
        <f>'MSCI World Indexes'!R392/'MSCI World Indexes'!R391-1</f>
        <v>3.6094026789077027E-2</v>
      </c>
      <c r="S401" s="18">
        <f>'MSCI World Indexes'!S392/'MSCI World Indexes'!S391-1</f>
        <v>-1.8666543358044185E-2</v>
      </c>
      <c r="T401" s="18">
        <f>'MSCI World Indexes'!T392/'MSCI World Indexes'!T391-1</f>
        <v>-8.9954667114398035E-3</v>
      </c>
      <c r="U401" s="18">
        <f>'MSCI World Indexes'!U392/'MSCI World Indexes'!U391-1</f>
        <v>2.0249711467841713E-2</v>
      </c>
      <c r="V401" s="18">
        <f>'MSCI World Indexes'!V392/'MSCI World Indexes'!V391-1</f>
        <v>-8.539994071229362E-2</v>
      </c>
      <c r="W401" s="18">
        <f>'MSCI World Indexes'!W392/'MSCI World Indexes'!W391-1</f>
        <v>-0.29569151767542345</v>
      </c>
      <c r="X401" s="18">
        <f>'MSCI World Indexes'!X392/'MSCI World Indexes'!X391-1</f>
        <v>-7.6915479914256069E-2</v>
      </c>
      <c r="Y401" s="18">
        <f>'MSCI World Indexes'!Y392/'MSCI World Indexes'!Y391-1</f>
        <v>-6.2286845803041002E-2</v>
      </c>
      <c r="Z401" s="18">
        <f>'MSCI World Indexes'!Z392/'MSCI World Indexes'!Z391-1</f>
        <v>6.2294936388163968E-2</v>
      </c>
      <c r="AA401" s="18">
        <f>'MSCI World Indexes'!AA392/'MSCI World Indexes'!AA391-1</f>
        <v>-4.8967869617430826E-2</v>
      </c>
      <c r="AB401" s="18">
        <f>'MSCI World Indexes'!AB392/'MSCI World Indexes'!AB391-1</f>
        <v>4.9575752274317875E-2</v>
      </c>
      <c r="AC401" s="18">
        <f>'MSCI World Indexes'!AC392/'MSCI World Indexes'!AC391-1</f>
        <v>2.4210447791559453E-3</v>
      </c>
      <c r="AD401" s="18">
        <f>'MSCI World Indexes'!AD392/'MSCI World Indexes'!AD391-1</f>
        <v>-6.9902330938521606E-2</v>
      </c>
      <c r="AE401" s="18">
        <f>'MSCI World Indexes'!AE392/'MSCI World Indexes'!AE391-1</f>
        <v>-4.9680116405293573E-2</v>
      </c>
      <c r="AF401" s="18">
        <f>'MSCI World Indexes'!AF392/'MSCI World Indexes'!AF391-1</f>
        <v>-2.474652524458909E-2</v>
      </c>
      <c r="AG401" s="18">
        <f>'MSCI World Indexes'!AG392/'MSCI World Indexes'!AG391-1</f>
        <v>0.12799979063620448</v>
      </c>
      <c r="AH401" s="18">
        <f>'MSCI World Indexes'!AH392/'MSCI World Indexes'!AH391-1</f>
        <v>-3.9834073592604713E-2</v>
      </c>
      <c r="AI401" s="18">
        <f>'MSCI World Indexes'!AI392/'MSCI World Indexes'!AI391-1</f>
        <v>6.1462010031580805E-2</v>
      </c>
      <c r="AJ401" s="18">
        <f>'MSCI World Indexes'!AJ392/'MSCI World Indexes'!AJ391-1</f>
        <v>0.12119037366633179</v>
      </c>
      <c r="AK401" s="18">
        <f>'MSCI World Indexes'!AK392/'MSCI World Indexes'!AK391-1</f>
        <v>0.10029744751608138</v>
      </c>
      <c r="AL401" s="18">
        <f>'MSCI World Indexes'!AL392/'MSCI World Indexes'!AL391-1</f>
        <v>6.5054973736584643E-3</v>
      </c>
      <c r="AM401" s="18">
        <f>'MSCI World Indexes'!AM392/'MSCI World Indexes'!AM391-1</f>
        <v>-6.431654209347859E-2</v>
      </c>
      <c r="AN401" s="18">
        <f>'MSCI World Indexes'!AN392/'MSCI World Indexes'!AN391-1</f>
        <v>7.9369815599450444E-3</v>
      </c>
      <c r="AO401" s="18">
        <f>'MSCI World Indexes'!AO392/'MSCI World Indexes'!AO391-1</f>
        <v>-0.15408302007518193</v>
      </c>
      <c r="AP401" s="18">
        <f>'MSCI World Indexes'!AP392/'MSCI World Indexes'!AP391-1</f>
        <v>7.1085890700509635E-2</v>
      </c>
      <c r="AQ401" s="18">
        <f>'MSCI World Indexes'!AQ392/'MSCI World Indexes'!AQ391-1</f>
        <v>-0.16124291412975034</v>
      </c>
      <c r="AR401" s="18"/>
      <c r="AS401" s="18">
        <f>'MSCI World Indexes'!AS392/'MSCI World Indexes'!AS391-1</f>
        <v>1.6050471581925407E-3</v>
      </c>
      <c r="AT401" s="18">
        <f>'MSCI World Indexes'!AT392/'MSCI World Indexes'!AT391-1</f>
        <v>-3.1072756384161737E-3</v>
      </c>
      <c r="AU401" s="18">
        <f>'MSCI World Indexes'!AU392/'MSCI World Indexes'!AU391-1</f>
        <v>-4.1621482055254067E-4</v>
      </c>
      <c r="AV401" s="18">
        <f>'MSCI World Indexes'!AV392/'MSCI World Indexes'!AV391-1</f>
        <v>9.2811722207528646E-3</v>
      </c>
      <c r="AW401" s="18">
        <f>'MSCI World Indexes'!AW392/'MSCI World Indexes'!AW391-1</f>
        <v>-8.1017205418356331E-2</v>
      </c>
      <c r="AX401" s="18">
        <f>'MSCI World Indexes'!AX392/'MSCI World Indexes'!AX391-1</f>
        <v>-1.928870365748192E-2</v>
      </c>
      <c r="BB401">
        <f>'MSCI World Indexes'!AY392</f>
        <v>1.71</v>
      </c>
      <c r="BC401" s="25">
        <f t="shared" si="20"/>
        <v>1.4139520764002711E-3</v>
      </c>
      <c r="BD401">
        <v>0.14000000000000001</v>
      </c>
      <c r="BF401">
        <f t="shared" si="21"/>
        <v>-1.7391742711869163E-2</v>
      </c>
    </row>
    <row r="402" spans="1:58" x14ac:dyDescent="0.2">
      <c r="A402" s="1">
        <v>37435</v>
      </c>
      <c r="B402" s="18">
        <f>'MSCI World Indexes'!B393/'MSCI World Indexes'!B392-1</f>
        <v>1.1525086418662678E-2</v>
      </c>
      <c r="C402" s="18">
        <f>'MSCI World Indexes'!C393/'MSCI World Indexes'!C392-1</f>
        <v>-2.3873866715772851E-2</v>
      </c>
      <c r="D402" s="18">
        <f>'MSCI World Indexes'!D393/'MSCI World Indexes'!D392-1</f>
        <v>-2.0011452964756038E-2</v>
      </c>
      <c r="E402">
        <v>1.2116004817724901E-2</v>
      </c>
      <c r="F402" s="18">
        <f>'MSCI World Indexes'!F393/'MSCI World Indexes'!F392-1</f>
        <v>1.3190973194172173E-2</v>
      </c>
      <c r="G402" s="18">
        <f>'MSCI World Indexes'!G393/'MSCI World Indexes'!G392-1</f>
        <v>-3.1719396551342371E-2</v>
      </c>
      <c r="H402" s="18">
        <f>'MSCI World Indexes'!H393/'MSCI World Indexes'!H392-1</f>
        <v>-3.13724123247483E-2</v>
      </c>
      <c r="I402" s="18">
        <f>'MSCI World Indexes'!I393/'MSCI World Indexes'!I392-1</f>
        <v>1.5391174012633568E-2</v>
      </c>
      <c r="J402" s="18">
        <f>'MSCI World Indexes'!J393/'MSCI World Indexes'!J392-1</f>
        <v>-5.8917573256796585E-2</v>
      </c>
      <c r="K402" s="18">
        <f>'MSCI World Indexes'!K393/'MSCI World Indexes'!K392-1</f>
        <v>-5.2072933306708258E-3</v>
      </c>
      <c r="L402" s="18">
        <f>'MSCI World Indexes'!L393/'MSCI World Indexes'!L392-1</f>
        <v>-2.8540636194605784E-2</v>
      </c>
      <c r="M402" s="18">
        <f>'MSCI World Indexes'!M393/'MSCI World Indexes'!M392-1</f>
        <v>-3.0807081194958896E-2</v>
      </c>
      <c r="N402" s="18">
        <f>'MSCI World Indexes'!N393/'MSCI World Indexes'!N392-1</f>
        <v>-0.14064602960969042</v>
      </c>
      <c r="O402" s="18">
        <f>'MSCI World Indexes'!O393/'MSCI World Indexes'!O392-1</f>
        <v>-1.8625379707585599E-2</v>
      </c>
      <c r="P402" s="18">
        <f>'MSCI World Indexes'!P393/'MSCI World Indexes'!P392-1</f>
        <v>-9.2120390693220755E-2</v>
      </c>
      <c r="Q402" s="18">
        <f>'MSCI World Indexes'!Q393/'MSCI World Indexes'!Q392-1</f>
        <v>-2.5909028821199276E-2</v>
      </c>
      <c r="R402" s="18">
        <f>'MSCI World Indexes'!R393/'MSCI World Indexes'!R392-1</f>
        <v>-3.9799521516347691E-2</v>
      </c>
      <c r="S402" s="18">
        <f>'MSCI World Indexes'!S393/'MSCI World Indexes'!S392-1</f>
        <v>-4.3972884405320212E-2</v>
      </c>
      <c r="T402" s="18">
        <f>'MSCI World Indexes'!T393/'MSCI World Indexes'!T392-1</f>
        <v>-7.7462472667983562E-2</v>
      </c>
      <c r="U402" s="18">
        <f>'MSCI World Indexes'!U393/'MSCI World Indexes'!U392-1</f>
        <v>-5.8427080166210565E-2</v>
      </c>
      <c r="V402" s="18">
        <f>'MSCI World Indexes'!V393/'MSCI World Indexes'!V392-1</f>
        <v>-0.10408007626310767</v>
      </c>
      <c r="W402" s="18">
        <f>'MSCI World Indexes'!W393/'MSCI World Indexes'!W392-1</f>
        <v>7.4631083900428496E-2</v>
      </c>
      <c r="X402" s="18">
        <f>'MSCI World Indexes'!X393/'MSCI World Indexes'!X392-1</f>
        <v>-0.18500206087924997</v>
      </c>
      <c r="Y402" s="18">
        <f>'MSCI World Indexes'!Y393/'MSCI World Indexes'!Y392-1</f>
        <v>-9.7085797285851871E-2</v>
      </c>
      <c r="Z402" s="18">
        <f>'MSCI World Indexes'!Z393/'MSCI World Indexes'!Z392-1</f>
        <v>-5.2256123257338194E-2</v>
      </c>
      <c r="AA402" s="18">
        <f>'MSCI World Indexes'!AA393/'MSCI World Indexes'!AA392-1</f>
        <v>-6.048460519299681E-2</v>
      </c>
      <c r="AB402" s="18">
        <f>'MSCI World Indexes'!AB393/'MSCI World Indexes'!AB392-1</f>
        <v>-4.2671111574122289E-2</v>
      </c>
      <c r="AC402" s="18">
        <f>'MSCI World Indexes'!AC393/'MSCI World Indexes'!AC392-1</f>
        <v>-3.8676985941791586E-2</v>
      </c>
      <c r="AD402" s="18">
        <f>'MSCI World Indexes'!AD393/'MSCI World Indexes'!AD392-1</f>
        <v>-1.492678213450771E-2</v>
      </c>
      <c r="AE402" s="18">
        <f>'MSCI World Indexes'!AE393/'MSCI World Indexes'!AE392-1</f>
        <v>-0.13253617200537926</v>
      </c>
      <c r="AF402" s="18">
        <f>'MSCI World Indexes'!AF393/'MSCI World Indexes'!AF392-1</f>
        <v>-6.3704075785294245E-2</v>
      </c>
      <c r="AG402" s="18">
        <f>'MSCI World Indexes'!AG393/'MSCI World Indexes'!AG392-1</f>
        <v>-5.4962646744930566E-2</v>
      </c>
      <c r="AH402" s="18">
        <f>'MSCI World Indexes'!AH393/'MSCI World Indexes'!AH392-1</f>
        <v>-8.6908080613391392E-2</v>
      </c>
      <c r="AI402" s="18">
        <f>'MSCI World Indexes'!AI393/'MSCI World Indexes'!AI392-1</f>
        <v>-5.3093215024312301E-2</v>
      </c>
      <c r="AJ402" s="18">
        <f>'MSCI World Indexes'!AJ393/'MSCI World Indexes'!AJ392-1</f>
        <v>-2.1820147364228659E-2</v>
      </c>
      <c r="AK402" s="18">
        <f>'MSCI World Indexes'!AK393/'MSCI World Indexes'!AK392-1</f>
        <v>-0.10172736632328072</v>
      </c>
      <c r="AL402" s="18">
        <f>'MSCI World Indexes'!AL393/'MSCI World Indexes'!AL392-1</f>
        <v>-0.10337305188911661</v>
      </c>
      <c r="AM402" s="18">
        <f>'MSCI World Indexes'!AM393/'MSCI World Indexes'!AM392-1</f>
        <v>2.8831370010288682E-2</v>
      </c>
      <c r="AN402" s="18">
        <f>'MSCI World Indexes'!AN393/'MSCI World Indexes'!AN392-1</f>
        <v>-3.4162226169331067E-2</v>
      </c>
      <c r="AO402" s="18">
        <f>'MSCI World Indexes'!AO393/'MSCI World Indexes'!AO392-1</f>
        <v>-0.21209757481208347</v>
      </c>
      <c r="AP402" s="18">
        <f>'MSCI World Indexes'!AP393/'MSCI World Indexes'!AP392-1</f>
        <v>-6.2830612010939868E-2</v>
      </c>
      <c r="AQ402" s="18">
        <f>'MSCI World Indexes'!AQ393/'MSCI World Indexes'!AQ392-1</f>
        <v>7.3981365595883863E-2</v>
      </c>
      <c r="AR402" s="18">
        <f>'MSCI World Indexes'!AR393/'MSCI World Indexes'!AR392-1</f>
        <v>7.7244398098748501E-2</v>
      </c>
      <c r="AS402" s="18">
        <f>'MSCI World Indexes'!AS393/'MSCI World Indexes'!AS392-1</f>
        <v>-1.3176787910039289E-2</v>
      </c>
      <c r="AT402" s="18">
        <f>'MSCI World Indexes'!AT393/'MSCI World Indexes'!AT392-1</f>
        <v>-2.806625923859063E-2</v>
      </c>
      <c r="AU402" s="18">
        <f>'MSCI World Indexes'!AU393/'MSCI World Indexes'!AU392-1</f>
        <v>-6.2031498780282357E-2</v>
      </c>
      <c r="AV402" s="18">
        <f>'MSCI World Indexes'!AV393/'MSCI World Indexes'!AV392-1</f>
        <v>-4.1402975646814721E-2</v>
      </c>
      <c r="AW402" s="18">
        <f>'MSCI World Indexes'!AW393/'MSCI World Indexes'!AW392-1</f>
        <v>-0.13618976467075272</v>
      </c>
      <c r="AX402" s="18">
        <f>'MSCI World Indexes'!AX393/'MSCI World Indexes'!AX392-1</f>
        <v>-4.6148655847153663E-2</v>
      </c>
      <c r="BB402">
        <f>'MSCI World Indexes'!AY393</f>
        <v>1.67</v>
      </c>
      <c r="BC402" s="25">
        <f t="shared" si="20"/>
        <v>1.3811269034134099E-3</v>
      </c>
      <c r="BD402">
        <v>0.13</v>
      </c>
      <c r="BF402">
        <f t="shared" si="21"/>
        <v>-2.366974408590472E-2</v>
      </c>
    </row>
    <row r="403" spans="1:58" x14ac:dyDescent="0.2">
      <c r="A403" s="1">
        <v>37468</v>
      </c>
      <c r="B403" s="18">
        <f>'MSCI World Indexes'!B394/'MSCI World Indexes'!B393-1</f>
        <v>-9.6029003263252477E-2</v>
      </c>
      <c r="C403" s="18">
        <f>'MSCI World Indexes'!C394/'MSCI World Indexes'!C393-1</f>
        <v>-0.13629795192525918</v>
      </c>
      <c r="D403" s="18">
        <f>'MSCI World Indexes'!D394/'MSCI World Indexes'!D393-1</f>
        <v>6.8006757115689043E-2</v>
      </c>
      <c r="E403">
        <v>-0.12754989173278763</v>
      </c>
      <c r="F403" s="18">
        <f>'MSCI World Indexes'!F394/'MSCI World Indexes'!F393-1</f>
        <v>-0.14402991161759016</v>
      </c>
      <c r="G403" s="18">
        <f>'MSCI World Indexes'!G394/'MSCI World Indexes'!G393-1</f>
        <v>-0.13535585209897139</v>
      </c>
      <c r="H403" s="18">
        <f>'MSCI World Indexes'!H394/'MSCI World Indexes'!H393-1</f>
        <v>-0.16542644088105796</v>
      </c>
      <c r="I403" s="18">
        <f>'MSCI World Indexes'!I394/'MSCI World Indexes'!I393-1</f>
        <v>-8.1787223266290843E-2</v>
      </c>
      <c r="J403" s="18">
        <f>'MSCI World Indexes'!J394/'MSCI World Indexes'!J393-1</f>
        <v>-0.12205737214231405</v>
      </c>
      <c r="K403" s="18">
        <f>'MSCI World Indexes'!K394/'MSCI World Indexes'!K393-1</f>
        <v>-0.10126927672867203</v>
      </c>
      <c r="L403" s="18">
        <f>'MSCI World Indexes'!L394/'MSCI World Indexes'!L393-1</f>
        <v>-0.10094949892431981</v>
      </c>
      <c r="M403" s="18">
        <f>'MSCI World Indexes'!M394/'MSCI World Indexes'!M393-1</f>
        <v>-0.17781325870379006</v>
      </c>
      <c r="N403" s="18">
        <f>'MSCI World Indexes'!N394/'MSCI World Indexes'!N393-1</f>
        <v>-0.13039267845080615</v>
      </c>
      <c r="O403" s="18">
        <f>'MSCI World Indexes'!O394/'MSCI World Indexes'!O393-1</f>
        <v>-0.12285925434039868</v>
      </c>
      <c r="P403" s="18">
        <f>'MSCI World Indexes'!P394/'MSCI World Indexes'!P393-1</f>
        <v>-0.1102466595860041</v>
      </c>
      <c r="Q403" s="18">
        <f>'MSCI World Indexes'!Q394/'MSCI World Indexes'!Q393-1</f>
        <v>-0.14625543177340028</v>
      </c>
      <c r="R403" s="18">
        <f>'MSCI World Indexes'!R394/'MSCI World Indexes'!R393-1</f>
        <v>-0.12022007693194847</v>
      </c>
      <c r="S403" s="18">
        <f>'MSCI World Indexes'!S394/'MSCI World Indexes'!S393-1</f>
        <v>-6.8827929057183823E-2</v>
      </c>
      <c r="T403" s="18">
        <f>'MSCI World Indexes'!T394/'MSCI World Indexes'!T393-1</f>
        <v>-7.2943448895726015E-2</v>
      </c>
      <c r="U403" s="18">
        <f>'MSCI World Indexes'!U394/'MSCI World Indexes'!U393-1</f>
        <v>-0.11340490127486336</v>
      </c>
      <c r="V403" s="18">
        <f>'MSCI World Indexes'!V394/'MSCI World Indexes'!V393-1</f>
        <v>-7.1285239851936466E-2</v>
      </c>
      <c r="W403" s="18">
        <f>'MSCI World Indexes'!W394/'MSCI World Indexes'!W393-1</f>
        <v>6.1271648971221504E-2</v>
      </c>
      <c r="X403" s="18">
        <f>'MSCI World Indexes'!X394/'MSCI World Indexes'!X393-1</f>
        <v>-0.29143451116606089</v>
      </c>
      <c r="Y403" s="18">
        <f>'MSCI World Indexes'!Y394/'MSCI World Indexes'!Y393-1</f>
        <v>-2.0465074820720908E-2</v>
      </c>
      <c r="Z403" s="18">
        <f>'MSCI World Indexes'!Z394/'MSCI World Indexes'!Z393-1</f>
        <v>-6.9488842342078305E-2</v>
      </c>
      <c r="AA403" s="18">
        <f>'MSCI World Indexes'!AA394/'MSCI World Indexes'!AA393-1</f>
        <v>-4.1349525176889168E-2</v>
      </c>
      <c r="AB403" s="18">
        <f>'MSCI World Indexes'!AB394/'MSCI World Indexes'!AB393-1</f>
        <v>3.2787777221581216E-2</v>
      </c>
      <c r="AC403" s="18">
        <f>'MSCI World Indexes'!AC394/'MSCI World Indexes'!AC393-1</f>
        <v>-2.7030831052027859E-2</v>
      </c>
      <c r="AD403" s="18">
        <f>'MSCI World Indexes'!AD394/'MSCI World Indexes'!AD393-1</f>
        <v>-4.2617720177461349E-3</v>
      </c>
      <c r="AE403" s="18">
        <f>'MSCI World Indexes'!AE394/'MSCI World Indexes'!AE393-1</f>
        <v>-3.355497861372092E-2</v>
      </c>
      <c r="AF403" s="18">
        <f>'MSCI World Indexes'!AF394/'MSCI World Indexes'!AF393-1</f>
        <v>-2.0962026613060791E-2</v>
      </c>
      <c r="AG403" s="18">
        <f>'MSCI World Indexes'!AG394/'MSCI World Indexes'!AG393-1</f>
        <v>-5.5286868141310563E-2</v>
      </c>
      <c r="AH403" s="18">
        <f>'MSCI World Indexes'!AH394/'MSCI World Indexes'!AH393-1</f>
        <v>-6.6688290292021946E-2</v>
      </c>
      <c r="AI403" s="18">
        <f>'MSCI World Indexes'!AI394/'MSCI World Indexes'!AI393-1</f>
        <v>-7.4940932572259533E-2</v>
      </c>
      <c r="AJ403" s="18">
        <f>'MSCI World Indexes'!AJ394/'MSCI World Indexes'!AJ393-1</f>
        <v>-7.9222894369474162E-2</v>
      </c>
      <c r="AK403" s="18">
        <f>'MSCI World Indexes'!AK394/'MSCI World Indexes'!AK393-1</f>
        <v>-0.1589664532993732</v>
      </c>
      <c r="AL403" s="18">
        <f>'MSCI World Indexes'!AL394/'MSCI World Indexes'!AL393-1</f>
        <v>-9.9756699793574377E-2</v>
      </c>
      <c r="AM403" s="18">
        <f>'MSCI World Indexes'!AM394/'MSCI World Indexes'!AM393-1</f>
        <v>-7.7766666292122144E-2</v>
      </c>
      <c r="AN403" s="18">
        <f>'MSCI World Indexes'!AN394/'MSCI World Indexes'!AN393-1</f>
        <v>-4.6772512719916559E-2</v>
      </c>
      <c r="AO403" s="18">
        <f>'MSCI World Indexes'!AO394/'MSCI World Indexes'!AO393-1</f>
        <v>3.0500305003050121E-2</v>
      </c>
      <c r="AP403" s="18">
        <f>'MSCI World Indexes'!AP394/'MSCI World Indexes'!AP393-1</f>
        <v>-9.7274768674256662E-2</v>
      </c>
      <c r="AQ403" s="18">
        <f>'MSCI World Indexes'!AQ394/'MSCI World Indexes'!AQ393-1</f>
        <v>4.081315550951703E-2</v>
      </c>
      <c r="AR403" s="18">
        <f>'MSCI World Indexes'!AR394/'MSCI World Indexes'!AR393-1</f>
        <v>-8.24436502799899E-2</v>
      </c>
      <c r="AS403" s="18">
        <f>'MSCI World Indexes'!AS394/'MSCI World Indexes'!AS393-1</f>
        <v>-5.5235783076354239E-2</v>
      </c>
      <c r="AT403" s="18">
        <f>'MSCI World Indexes'!AT394/'MSCI World Indexes'!AT393-1</f>
        <v>-5.9798059013821403E-3</v>
      </c>
      <c r="AU403" s="18">
        <f>'MSCI World Indexes'!AU394/'MSCI World Indexes'!AU393-1</f>
        <v>-8.5107015785241491E-2</v>
      </c>
      <c r="AV403" s="18">
        <f>'MSCI World Indexes'!AV394/'MSCI World Indexes'!AV393-1</f>
        <v>-9.943223811805102E-2</v>
      </c>
      <c r="AW403" s="18">
        <f>'MSCI World Indexes'!AW394/'MSCI World Indexes'!AW393-1</f>
        <v>-0.15582942791949606</v>
      </c>
      <c r="AX403" s="18">
        <f>'MSCI World Indexes'!AX394/'MSCI World Indexes'!AX393-1</f>
        <v>-4.3044980981279179E-2</v>
      </c>
      <c r="BB403">
        <f>'MSCI World Indexes'!AY394</f>
        <v>1.68</v>
      </c>
      <c r="BC403" s="25">
        <f t="shared" si="20"/>
        <v>1.3893343063426933E-3</v>
      </c>
      <c r="BD403">
        <v>0.15</v>
      </c>
      <c r="BF403">
        <f t="shared" si="21"/>
        <v>5.9701669865037665E-3</v>
      </c>
    </row>
    <row r="404" spans="1:58" x14ac:dyDescent="0.2">
      <c r="A404" s="1">
        <v>37498</v>
      </c>
      <c r="B404" s="18">
        <f>'MSCI World Indexes'!B395/'MSCI World Indexes'!B394-1</f>
        <v>-1.0839669496629512E-3</v>
      </c>
      <c r="C404" s="18">
        <f>'MSCI World Indexes'!C395/'MSCI World Indexes'!C394-1</f>
        <v>6.6713233989710297E-3</v>
      </c>
      <c r="D404" s="18">
        <f>'MSCI World Indexes'!D395/'MSCI World Indexes'!D394-1</f>
        <v>-5.7697664239385604E-3</v>
      </c>
      <c r="E404">
        <v>3.2143693576944576E-2</v>
      </c>
      <c r="F404" s="18">
        <f>'MSCI World Indexes'!F395/'MSCI World Indexes'!F394-1</f>
        <v>4.091431662947187E-2</v>
      </c>
      <c r="G404" s="18">
        <f>'MSCI World Indexes'!G395/'MSCI World Indexes'!G394-1</f>
        <v>-1.5869221705846148E-2</v>
      </c>
      <c r="H404" s="18">
        <f>'MSCI World Indexes'!H395/'MSCI World Indexes'!H394-1</f>
        <v>4.3363951864965333E-3</v>
      </c>
      <c r="I404" s="18">
        <f>'MSCI World Indexes'!I395/'MSCI World Indexes'!I394-1</f>
        <v>4.0390037849784566E-3</v>
      </c>
      <c r="J404" s="18">
        <f>'MSCI World Indexes'!J395/'MSCI World Indexes'!J394-1</f>
        <v>4.4132281665223205E-2</v>
      </c>
      <c r="K404" s="18">
        <f>'MSCI World Indexes'!K395/'MSCI World Indexes'!K394-1</f>
        <v>1.3983402779231602E-2</v>
      </c>
      <c r="L404" s="18">
        <f>'MSCI World Indexes'!L395/'MSCI World Indexes'!L394-1</f>
        <v>-1.8395415119502379E-2</v>
      </c>
      <c r="M404" s="18">
        <f>'MSCI World Indexes'!M395/'MSCI World Indexes'!M394-1</f>
        <v>8.9191292520964804E-3</v>
      </c>
      <c r="N404" s="18">
        <f>'MSCI World Indexes'!N395/'MSCI World Indexes'!N394-1</f>
        <v>8.0055542571181304E-2</v>
      </c>
      <c r="O404" s="18">
        <f>'MSCI World Indexes'!O395/'MSCI World Indexes'!O394-1</f>
        <v>1.58737911497564E-4</v>
      </c>
      <c r="P404" s="18">
        <f>'MSCI World Indexes'!P395/'MSCI World Indexes'!P394-1</f>
        <v>4.2756197019086617E-2</v>
      </c>
      <c r="Q404" s="18">
        <f>'MSCI World Indexes'!Q395/'MSCI World Indexes'!Q394-1</f>
        <v>-5.325414352714386E-3</v>
      </c>
      <c r="R404" s="18">
        <f>'MSCI World Indexes'!R395/'MSCI World Indexes'!R394-1</f>
        <v>-1.3396852716358598E-3</v>
      </c>
      <c r="S404" s="18">
        <f>'MSCI World Indexes'!S395/'MSCI World Indexes'!S394-1</f>
        <v>-1.6415746894830163E-2</v>
      </c>
      <c r="T404" s="18">
        <f>'MSCI World Indexes'!T395/'MSCI World Indexes'!T394-1</f>
        <v>3.1859083567751245E-3</v>
      </c>
      <c r="U404" s="18">
        <f>'MSCI World Indexes'!U395/'MSCI World Indexes'!U394-1</f>
        <v>1.1199585795647282E-2</v>
      </c>
      <c r="V404" s="18">
        <f>'MSCI World Indexes'!V395/'MSCI World Indexes'!V394-1</f>
        <v>2.5176539726998515E-2</v>
      </c>
      <c r="W404" s="18">
        <f>'MSCI World Indexes'!W395/'MSCI World Indexes'!W394-1</f>
        <v>3.7630935608359728E-2</v>
      </c>
      <c r="X404" s="18">
        <f>'MSCI World Indexes'!X395/'MSCI World Indexes'!X394-1</f>
        <v>0.22758901371918339</v>
      </c>
      <c r="Y404" s="18">
        <f>'MSCI World Indexes'!Y395/'MSCI World Indexes'!Y394-1</f>
        <v>-1.8076048098797592E-2</v>
      </c>
      <c r="Z404" s="18">
        <f>'MSCI World Indexes'!Z395/'MSCI World Indexes'!Z394-1</f>
        <v>-1.0728207770367315E-2</v>
      </c>
      <c r="AA404" s="18">
        <f>'MSCI World Indexes'!AA395/'MSCI World Indexes'!AA394-1</f>
        <v>-5.2920465218608603E-2</v>
      </c>
      <c r="AB404" s="18">
        <f>'MSCI World Indexes'!AB395/'MSCI World Indexes'!AB394-1</f>
        <v>1.9598132909059984E-3</v>
      </c>
      <c r="AC404" s="18">
        <f>'MSCI World Indexes'!AC395/'MSCI World Indexes'!AC394-1</f>
        <v>4.1517185510937527E-3</v>
      </c>
      <c r="AD404" s="18">
        <f>'MSCI World Indexes'!AD395/'MSCI World Indexes'!AD394-1</f>
        <v>-1.0835904548928466E-2</v>
      </c>
      <c r="AE404" s="18">
        <f>'MSCI World Indexes'!AE395/'MSCI World Indexes'!AE394-1</f>
        <v>-3.8701261052326408E-2</v>
      </c>
      <c r="AF404" s="18">
        <f>'MSCI World Indexes'!AF395/'MSCI World Indexes'!AF394-1</f>
        <v>-6.1166358894949591E-3</v>
      </c>
      <c r="AG404" s="18">
        <f>'MSCI World Indexes'!AG395/'MSCI World Indexes'!AG394-1</f>
        <v>-3.7096229307970185E-2</v>
      </c>
      <c r="AH404" s="18">
        <f>'MSCI World Indexes'!AH395/'MSCI World Indexes'!AH394-1</f>
        <v>-5.0149217504509513E-2</v>
      </c>
      <c r="AI404" s="18">
        <f>'MSCI World Indexes'!AI395/'MSCI World Indexes'!AI394-1</f>
        <v>2.0605991988038808E-2</v>
      </c>
      <c r="AJ404" s="18">
        <f>'MSCI World Indexes'!AJ395/'MSCI World Indexes'!AJ394-1</f>
        <v>5.2305748578648226E-2</v>
      </c>
      <c r="AK404" s="18">
        <f>'MSCI World Indexes'!AK395/'MSCI World Indexes'!AK394-1</f>
        <v>3.1447743827603292E-2</v>
      </c>
      <c r="AL404" s="18">
        <f>'MSCI World Indexes'!AL395/'MSCI World Indexes'!AL394-1</f>
        <v>3.26440954304692E-2</v>
      </c>
      <c r="AM404" s="18">
        <f>'MSCI World Indexes'!AM395/'MSCI World Indexes'!AM394-1</f>
        <v>5.8872264730249979E-2</v>
      </c>
      <c r="AN404" s="18">
        <f>'MSCI World Indexes'!AN395/'MSCI World Indexes'!AN394-1</f>
        <v>-1.948553054662383E-2</v>
      </c>
      <c r="AO404" s="18">
        <f>'MSCI World Indexes'!AO395/'MSCI World Indexes'!AO394-1</f>
        <v>-5.7739521974982777E-2</v>
      </c>
      <c r="AP404" s="18">
        <f>'MSCI World Indexes'!AP395/'MSCI World Indexes'!AP394-1</f>
        <v>-3.4099268264353944E-2</v>
      </c>
      <c r="AQ404" s="18">
        <f>'MSCI World Indexes'!AQ395/'MSCI World Indexes'!AQ394-1</f>
        <v>0.17389465303177309</v>
      </c>
      <c r="AR404" s="18">
        <f>'MSCI World Indexes'!AR395/'MSCI World Indexes'!AR394-1</f>
        <v>6.3697588262714877E-2</v>
      </c>
      <c r="AS404" s="18">
        <f>'MSCI World Indexes'!AS395/'MSCI World Indexes'!AS394-1</f>
        <v>3.1542761842362932E-2</v>
      </c>
      <c r="AT404" s="18">
        <f>'MSCI World Indexes'!AT395/'MSCI World Indexes'!AT394-1</f>
        <v>-8.3262890955200231E-3</v>
      </c>
      <c r="AU404" s="18">
        <f>'MSCI World Indexes'!AU395/'MSCI World Indexes'!AU394-1</f>
        <v>3.9732755081400839E-5</v>
      </c>
      <c r="AV404" s="18">
        <f>'MSCI World Indexes'!AV395/'MSCI World Indexes'!AV394-1</f>
        <v>-4.7352876323859538E-3</v>
      </c>
      <c r="AW404" s="18">
        <f>'MSCI World Indexes'!AW395/'MSCI World Indexes'!AW394-1</f>
        <v>9.1117441408778754E-2</v>
      </c>
      <c r="AX404" s="18">
        <f>'MSCI World Indexes'!AX395/'MSCI World Indexes'!AX394-1</f>
        <v>-1.1710543379587546E-2</v>
      </c>
      <c r="BB404">
        <f>'MSCI World Indexes'!AY395</f>
        <v>1.6600000000000001</v>
      </c>
      <c r="BC404" s="25">
        <f t="shared" si="20"/>
        <v>1.3729187604631932E-3</v>
      </c>
      <c r="BD404">
        <v>0.14000000000000001</v>
      </c>
      <c r="BF404">
        <f t="shared" si="21"/>
        <v>-1.1976191046715545E-2</v>
      </c>
    </row>
    <row r="405" spans="1:58" x14ac:dyDescent="0.2">
      <c r="A405" s="1">
        <v>37529</v>
      </c>
      <c r="B405" s="18">
        <f>'MSCI World Indexes'!B396/'MSCI World Indexes'!B395-1</f>
        <v>-5.9419768379524118E-2</v>
      </c>
      <c r="C405" s="18">
        <f>'MSCI World Indexes'!C396/'MSCI World Indexes'!C395-1</f>
        <v>-0.16600821422631751</v>
      </c>
      <c r="D405" s="18">
        <f>'MSCI World Indexes'!D396/'MSCI World Indexes'!D395-1</f>
        <v>1.077603457936438E-2</v>
      </c>
      <c r="E405">
        <v>-0.13479296621855896</v>
      </c>
      <c r="F405" s="18">
        <f>'MSCI World Indexes'!F396/'MSCI World Indexes'!F395-1</f>
        <v>-3.9929243054243058E-2</v>
      </c>
      <c r="G405" s="18">
        <f>'MSCI World Indexes'!G396/'MSCI World Indexes'!G395-1</f>
        <v>-0.15336054527047505</v>
      </c>
      <c r="H405" s="18">
        <f>'MSCI World Indexes'!H396/'MSCI World Indexes'!H395-1</f>
        <v>-0.24351391900970865</v>
      </c>
      <c r="I405" s="18">
        <f>'MSCI World Indexes'!I396/'MSCI World Indexes'!I395-1</f>
        <v>-0.13663635443623579</v>
      </c>
      <c r="J405" s="18">
        <f>'MSCI World Indexes'!J396/'MSCI World Indexes'!J395-1</f>
        <v>-0.13904540861576753</v>
      </c>
      <c r="K405" s="18">
        <f>'MSCI World Indexes'!K396/'MSCI World Indexes'!K395-1</f>
        <v>-0.13784024697051556</v>
      </c>
      <c r="L405" s="18">
        <f>'MSCI World Indexes'!L396/'MSCI World Indexes'!L395-1</f>
        <v>-0.12886049768574248</v>
      </c>
      <c r="M405" s="18">
        <f>'MSCI World Indexes'!M396/'MSCI World Indexes'!M395-1</f>
        <v>-0.17815441909552743</v>
      </c>
      <c r="N405" s="18">
        <f>'MSCI World Indexes'!N396/'MSCI World Indexes'!N395-1</f>
        <v>-7.0646639511201537E-2</v>
      </c>
      <c r="O405" s="18">
        <f>'MSCI World Indexes'!O396/'MSCI World Indexes'!O395-1</f>
        <v>-0.19356847232904817</v>
      </c>
      <c r="P405" s="18">
        <f>'MSCI World Indexes'!P396/'MSCI World Indexes'!P395-1</f>
        <v>-0.16185882682570507</v>
      </c>
      <c r="Q405" s="18">
        <f>'MSCI World Indexes'!Q396/'MSCI World Indexes'!Q395-1</f>
        <v>-0.16914783498131225</v>
      </c>
      <c r="R405" s="18">
        <f>'MSCI World Indexes'!R396/'MSCI World Indexes'!R395-1</f>
        <v>-6.5770217339715664E-2</v>
      </c>
      <c r="S405" s="18">
        <f>'MSCI World Indexes'!S396/'MSCI World Indexes'!S395-1</f>
        <v>-0.10525433907065429</v>
      </c>
      <c r="T405" s="18">
        <f>'MSCI World Indexes'!T396/'MSCI World Indexes'!T395-1</f>
        <v>-0.11421230171636731</v>
      </c>
      <c r="U405" s="18">
        <f>'MSCI World Indexes'!U396/'MSCI World Indexes'!U395-1</f>
        <v>-8.2232341013060095E-2</v>
      </c>
      <c r="V405" s="18">
        <f>'MSCI World Indexes'!V396/'MSCI World Indexes'!V395-1</f>
        <v>-0.10999178915550578</v>
      </c>
      <c r="W405" s="18">
        <f>'MSCI World Indexes'!W396/'MSCI World Indexes'!W395-1</f>
        <v>-2.9485242619968322E-2</v>
      </c>
      <c r="X405" s="18">
        <f>'MSCI World Indexes'!X396/'MSCI World Indexes'!X395-1</f>
        <v>-0.30285268939581367</v>
      </c>
      <c r="Y405" s="18">
        <f>'MSCI World Indexes'!Y396/'MSCI World Indexes'!Y395-1</f>
        <v>-0.13368946198977505</v>
      </c>
      <c r="Z405" s="18">
        <f>'MSCI World Indexes'!Z396/'MSCI World Indexes'!Z395-1</f>
        <v>-4.7475908357913044E-2</v>
      </c>
      <c r="AA405" s="18">
        <f>'MSCI World Indexes'!AA396/'MSCI World Indexes'!AA395-1</f>
        <v>-7.5154510933076457E-2</v>
      </c>
      <c r="AB405" s="18">
        <f>'MSCI World Indexes'!AB396/'MSCI World Indexes'!AB395-1</f>
        <v>-7.9764020485209253E-2</v>
      </c>
      <c r="AC405" s="18">
        <f>'MSCI World Indexes'!AC396/'MSCI World Indexes'!AC395-1</f>
        <v>-0.14184254123748474</v>
      </c>
      <c r="AD405" s="18">
        <f>'MSCI World Indexes'!AD396/'MSCI World Indexes'!AD395-1</f>
        <v>-0.1035364953268354</v>
      </c>
      <c r="AE405" s="18">
        <f>'MSCI World Indexes'!AE396/'MSCI World Indexes'!AE395-1</f>
        <v>1.4203860072376395E-2</v>
      </c>
      <c r="AF405" s="18">
        <f>'MSCI World Indexes'!AF396/'MSCI World Indexes'!AF395-1</f>
        <v>-0.11662734436989375</v>
      </c>
      <c r="AG405" s="18">
        <f>'MSCI World Indexes'!AG396/'MSCI World Indexes'!AG395-1</f>
        <v>-9.130041696465907E-2</v>
      </c>
      <c r="AH405" s="18">
        <f>'MSCI World Indexes'!AH396/'MSCI World Indexes'!AH395-1</f>
        <v>-0.15145073988895863</v>
      </c>
      <c r="AI405" s="18">
        <f>'MSCI World Indexes'!AI396/'MSCI World Indexes'!AI395-1</f>
        <v>-6.0008678941169347E-2</v>
      </c>
      <c r="AJ405" s="18">
        <f>'MSCI World Indexes'!AJ396/'MSCI World Indexes'!AJ395-1</f>
        <v>-1.4797694801296779E-2</v>
      </c>
      <c r="AK405" s="18">
        <f>'MSCI World Indexes'!AK396/'MSCI World Indexes'!AK395-1</f>
        <v>-6.6525528495486874E-3</v>
      </c>
      <c r="AL405" s="18">
        <f>'MSCI World Indexes'!AL396/'MSCI World Indexes'!AL395-1</f>
        <v>-7.4198516029679862E-3</v>
      </c>
      <c r="AM405" s="18">
        <f>'MSCI World Indexes'!AM396/'MSCI World Indexes'!AM395-1</f>
        <v>-4.956965987020745E-2</v>
      </c>
      <c r="AN405" s="18">
        <f>'MSCI World Indexes'!AN396/'MSCI World Indexes'!AN395-1</f>
        <v>-8.5262674624516199E-2</v>
      </c>
      <c r="AO405" s="18">
        <f>'MSCI World Indexes'!AO396/'MSCI World Indexes'!AO395-1</f>
        <v>-8.6241876847341303E-2</v>
      </c>
      <c r="AP405" s="18">
        <f>'MSCI World Indexes'!AP396/'MSCI World Indexes'!AP395-1</f>
        <v>-6.4904352008657962E-2</v>
      </c>
      <c r="AQ405" s="18">
        <f>'MSCI World Indexes'!AQ396/'MSCI World Indexes'!AQ395-1</f>
        <v>-3.3721916066129731E-2</v>
      </c>
      <c r="AR405" s="18">
        <f>'MSCI World Indexes'!AR396/'MSCI World Indexes'!AR395-1</f>
        <v>-5.1902595418086506E-2</v>
      </c>
      <c r="AS405" s="18">
        <f>'MSCI World Indexes'!AS396/'MSCI World Indexes'!AS395-1</f>
        <v>-5.1637383485935828E-2</v>
      </c>
      <c r="AT405" s="18">
        <f>'MSCI World Indexes'!AT396/'MSCI World Indexes'!AT395-1</f>
        <v>1.9917884896787807E-2</v>
      </c>
      <c r="AU405" s="18">
        <f>'MSCI World Indexes'!AU396/'MSCI World Indexes'!AU395-1</f>
        <v>-0.11125090599122067</v>
      </c>
      <c r="AV405" s="18">
        <f>'MSCI World Indexes'!AV396/'MSCI World Indexes'!AV395-1</f>
        <v>-0.10879495784627546</v>
      </c>
      <c r="AW405" s="18">
        <f>'MSCI World Indexes'!AW396/'MSCI World Indexes'!AW395-1</f>
        <v>-0.18270794023757808</v>
      </c>
      <c r="AX405" s="18">
        <f>'MSCI World Indexes'!AX396/'MSCI World Indexes'!AX395-1</f>
        <v>-0.12187856758565496</v>
      </c>
      <c r="BB405">
        <f>'MSCI World Indexes'!AY396</f>
        <v>1.54</v>
      </c>
      <c r="BC405" s="25">
        <f t="shared" si="20"/>
        <v>1.2743632726075482E-3</v>
      </c>
      <c r="BD405">
        <v>0.14000000000000001</v>
      </c>
      <c r="BF405">
        <f t="shared" si="21"/>
        <v>-7.503518594291414E-2</v>
      </c>
    </row>
    <row r="406" spans="1:58" x14ac:dyDescent="0.2">
      <c r="A406" s="1">
        <v>37560</v>
      </c>
      <c r="B406" s="18">
        <f>'MSCI World Indexes'!B397/'MSCI World Indexes'!B396-1</f>
        <v>1.4771234121565779E-2</v>
      </c>
      <c r="C406" s="18">
        <f>'MSCI World Indexes'!C397/'MSCI World Indexes'!C396-1</f>
        <v>8.561670971933899E-2</v>
      </c>
      <c r="D406" s="18">
        <f>'MSCI World Indexes'!D397/'MSCI World Indexes'!D396-1</f>
        <v>-2.5885706932221919E-2</v>
      </c>
      <c r="E406">
        <v>2.7411956329416398E-2</v>
      </c>
      <c r="F406" s="18">
        <f>'MSCI World Indexes'!F397/'MSCI World Indexes'!F396-1</f>
        <v>0.22129909597881281</v>
      </c>
      <c r="G406" s="18">
        <f>'MSCI World Indexes'!G397/'MSCI World Indexes'!G396-1</f>
        <v>0.12993414371598</v>
      </c>
      <c r="H406" s="18">
        <f>'MSCI World Indexes'!H397/'MSCI World Indexes'!H396-1</f>
        <v>0.13980780587319463</v>
      </c>
      <c r="I406" s="18">
        <f>'MSCI World Indexes'!I397/'MSCI World Indexes'!I396-1</f>
        <v>-4.0569844937874633E-2</v>
      </c>
      <c r="J406" s="18">
        <f>'MSCI World Indexes'!J397/'MSCI World Indexes'!J396-1</f>
        <v>0.1235656189299863</v>
      </c>
      <c r="K406" s="18">
        <f>'MSCI World Indexes'!K397/'MSCI World Indexes'!K396-1</f>
        <v>8.293082112490513E-2</v>
      </c>
      <c r="L406" s="18">
        <f>'MSCI World Indexes'!L397/'MSCI World Indexes'!L396-1</f>
        <v>5.0138716836222619E-2</v>
      </c>
      <c r="M406" s="18">
        <f>'MSCI World Indexes'!M397/'MSCI World Indexes'!M396-1</f>
        <v>0.12924523833332469</v>
      </c>
      <c r="N406" s="18">
        <f>'MSCI World Indexes'!N397/'MSCI World Indexes'!N396-1</f>
        <v>0.18112929735652639</v>
      </c>
      <c r="O406" s="18">
        <f>'MSCI World Indexes'!O397/'MSCI World Indexes'!O396-1</f>
        <v>0.10872922154600784</v>
      </c>
      <c r="P406" s="18">
        <f>'MSCI World Indexes'!P397/'MSCI World Indexes'!P396-1</f>
        <v>0.14575662497552511</v>
      </c>
      <c r="Q406" s="18">
        <f>'MSCI World Indexes'!Q397/'MSCI World Indexes'!Q396-1</f>
        <v>0.16115649449247771</v>
      </c>
      <c r="R406" s="18">
        <f>'MSCI World Indexes'!R397/'MSCI World Indexes'!R396-1</f>
        <v>3.3937052995823391E-2</v>
      </c>
      <c r="S406" s="18">
        <f>'MSCI World Indexes'!S397/'MSCI World Indexes'!S396-1</f>
        <v>7.6819716500129864E-2</v>
      </c>
      <c r="T406" s="18">
        <f>'MSCI World Indexes'!T397/'MSCI World Indexes'!T396-1</f>
        <v>8.926332740596199E-2</v>
      </c>
      <c r="U406" s="18">
        <f>'MSCI World Indexes'!U397/'MSCI World Indexes'!U396-1</f>
        <v>2.9154995690716445E-2</v>
      </c>
      <c r="V406" s="18">
        <f>'MSCI World Indexes'!V397/'MSCI World Indexes'!V396-1</f>
        <v>6.5014137522491522E-2</v>
      </c>
      <c r="W406" s="18">
        <f>'MSCI World Indexes'!W397/'MSCI World Indexes'!W396-1</f>
        <v>8.4474096766969042E-2</v>
      </c>
      <c r="X406" s="18">
        <f>'MSCI World Indexes'!X397/'MSCI World Indexes'!X396-1</f>
        <v>0.28374258711799905</v>
      </c>
      <c r="Y406" s="18">
        <f>'MSCI World Indexes'!Y397/'MSCI World Indexes'!Y396-1</f>
        <v>5.6031562485673092E-2</v>
      </c>
      <c r="Z406" s="18">
        <f>'MSCI World Indexes'!Z397/'MSCI World Indexes'!Z396-1</f>
        <v>-6.9706313800606323E-2</v>
      </c>
      <c r="AA406" s="18">
        <f>'MSCI World Indexes'!AA397/'MSCI World Indexes'!AA396-1</f>
        <v>3.3757209600778326E-2</v>
      </c>
      <c r="AB406" s="18">
        <f>'MSCI World Indexes'!AB397/'MSCI World Indexes'!AB396-1</f>
        <v>2.602047812771402E-2</v>
      </c>
      <c r="AC406" s="18">
        <f>'MSCI World Indexes'!AC397/'MSCI World Indexes'!AC396-1</f>
        <v>5.1175947220869933E-2</v>
      </c>
      <c r="AD406" s="18">
        <f>'MSCI World Indexes'!AD397/'MSCI World Indexes'!AD396-1</f>
        <v>4.061775765972242E-2</v>
      </c>
      <c r="AE406" s="18">
        <f>'MSCI World Indexes'!AE397/'MSCI World Indexes'!AE396-1</f>
        <v>-0.11538957112981074</v>
      </c>
      <c r="AF406" s="18">
        <f>'MSCI World Indexes'!AF397/'MSCI World Indexes'!AF396-1</f>
        <v>9.5791618689550662E-2</v>
      </c>
      <c r="AG406" s="18">
        <f>'MSCI World Indexes'!AG397/'MSCI World Indexes'!AG396-1</f>
        <v>8.8593872974859211E-2</v>
      </c>
      <c r="AH406" s="18">
        <f>'MSCI World Indexes'!AH397/'MSCI World Indexes'!AH396-1</f>
        <v>0.11000615974265959</v>
      </c>
      <c r="AI406" s="18">
        <f>'MSCI World Indexes'!AI397/'MSCI World Indexes'!AI396-1</f>
        <v>5.2003318326813597E-2</v>
      </c>
      <c r="AJ406" s="18">
        <f>'MSCI World Indexes'!AJ397/'MSCI World Indexes'!AJ396-1</f>
        <v>6.6660573378423793E-2</v>
      </c>
      <c r="AK406" s="18">
        <f>'MSCI World Indexes'!AK397/'MSCI World Indexes'!AK396-1</f>
        <v>3.9692602070580119E-2</v>
      </c>
      <c r="AL406" s="18">
        <f>'MSCI World Indexes'!AL397/'MSCI World Indexes'!AL396-1</f>
        <v>8.2463563704748388E-2</v>
      </c>
      <c r="AM406" s="18">
        <f>'MSCI World Indexes'!AM397/'MSCI World Indexes'!AM396-1</f>
        <v>-4.3583535108960847E-3</v>
      </c>
      <c r="AN406" s="18">
        <f>'MSCI World Indexes'!AN397/'MSCI World Indexes'!AN396-1</f>
        <v>4.4454004445400042E-3</v>
      </c>
      <c r="AO406" s="18">
        <f>'MSCI World Indexes'!AO397/'MSCI World Indexes'!AO396-1</f>
        <v>0.16027049873203714</v>
      </c>
      <c r="AP406" s="18">
        <f>'MSCI World Indexes'!AP397/'MSCI World Indexes'!AP396-1</f>
        <v>-0.17562904539414459</v>
      </c>
      <c r="AQ406" s="18">
        <f>'MSCI World Indexes'!AQ397/'MSCI World Indexes'!AQ396-1</f>
        <v>0.13645835618241242</v>
      </c>
      <c r="AR406" s="18">
        <f>'MSCI World Indexes'!AR397/'MSCI World Indexes'!AR396-1</f>
        <v>-4.3942342780683763E-2</v>
      </c>
      <c r="AS406" s="18">
        <f>'MSCI World Indexes'!AS397/'MSCI World Indexes'!AS396-1</f>
        <v>-2.0866312951204669E-2</v>
      </c>
      <c r="AT406" s="18">
        <f>'MSCI World Indexes'!AT397/'MSCI World Indexes'!AT396-1</f>
        <v>-3.6202309481689787E-2</v>
      </c>
      <c r="AU406" s="18">
        <f>'MSCI World Indexes'!AU397/'MSCI World Indexes'!AU396-1</f>
        <v>7.2752001885721507E-2</v>
      </c>
      <c r="AV406" s="18">
        <f>'MSCI World Indexes'!AV397/'MSCI World Indexes'!AV396-1</f>
        <v>5.3034069601781697E-2</v>
      </c>
      <c r="AW406" s="18">
        <f>'MSCI World Indexes'!AW397/'MSCI World Indexes'!AW396-1</f>
        <v>0.1375184675642418</v>
      </c>
      <c r="AX406" s="18">
        <f>'MSCI World Indexes'!AX397/'MSCI World Indexes'!AX396-1</f>
        <v>4.8065571810696595E-2</v>
      </c>
      <c r="BB406">
        <f>'MSCI World Indexes'!AY397</f>
        <v>1.42</v>
      </c>
      <c r="BC406" s="25">
        <f t="shared" si="20"/>
        <v>1.1757009600361634E-3</v>
      </c>
      <c r="BD406">
        <v>0.14000000000000001</v>
      </c>
      <c r="BF406">
        <f t="shared" si="21"/>
        <v>-8.11255448123685E-2</v>
      </c>
    </row>
    <row r="407" spans="1:58" x14ac:dyDescent="0.2">
      <c r="A407" s="1">
        <v>37589</v>
      </c>
      <c r="B407" s="18">
        <f>'MSCI World Indexes'!B398/'MSCI World Indexes'!B397-1</f>
        <v>-2.4287685398481917E-3</v>
      </c>
      <c r="C407" s="18">
        <f>'MSCI World Indexes'!C398/'MSCI World Indexes'!C397-1</f>
        <v>4.1580600504597109E-2</v>
      </c>
      <c r="D407" s="18">
        <f>'MSCI World Indexes'!D398/'MSCI World Indexes'!D397-1</f>
        <v>0.11379387435725463</v>
      </c>
      <c r="E407">
        <v>4.0602198786589883E-2</v>
      </c>
      <c r="F407" s="18">
        <f>'MSCI World Indexes'!F398/'MSCI World Indexes'!F397-1</f>
        <v>0.13222834518748372</v>
      </c>
      <c r="G407" s="18">
        <f>'MSCI World Indexes'!G398/'MSCI World Indexes'!G397-1</f>
        <v>4.2254264802530139E-2</v>
      </c>
      <c r="H407" s="18">
        <f>'MSCI World Indexes'!H398/'MSCI World Indexes'!H397-1</f>
        <v>5.6661893816647213E-2</v>
      </c>
      <c r="I407" s="18">
        <f>'MSCI World Indexes'!I398/'MSCI World Indexes'!I397-1</f>
        <v>2.6585973531837226E-2</v>
      </c>
      <c r="J407" s="18">
        <f>'MSCI World Indexes'!J398/'MSCI World Indexes'!J397-1</f>
        <v>3.9985585848587579E-2</v>
      </c>
      <c r="K407" s="18">
        <f>'MSCI World Indexes'!K398/'MSCI World Indexes'!K397-1</f>
        <v>9.3068175534954056E-2</v>
      </c>
      <c r="L407" s="18">
        <f>'MSCI World Indexes'!L398/'MSCI World Indexes'!L397-1</f>
        <v>8.4496567505720765E-2</v>
      </c>
      <c r="M407" s="18">
        <f>'MSCI World Indexes'!M398/'MSCI World Indexes'!M397-1</f>
        <v>5.8893712613223625E-2</v>
      </c>
      <c r="N407" s="18">
        <f>'MSCI World Indexes'!N398/'MSCI World Indexes'!N397-1</f>
        <v>2.5207501659723297E-2</v>
      </c>
      <c r="O407" s="18">
        <f>'MSCI World Indexes'!O398/'MSCI World Indexes'!O397-1</f>
        <v>0.12843410344639228</v>
      </c>
      <c r="P407" s="18">
        <f>'MSCI World Indexes'!P398/'MSCI World Indexes'!P397-1</f>
        <v>9.9438141364966315E-2</v>
      </c>
      <c r="Q407" s="18">
        <f>'MSCI World Indexes'!Q398/'MSCI World Indexes'!Q397-1</f>
        <v>0.14410250140597114</v>
      </c>
      <c r="R407" s="18">
        <f>'MSCI World Indexes'!R398/'MSCI World Indexes'!R397-1</f>
        <v>2.5014775232606645E-2</v>
      </c>
      <c r="S407" s="18">
        <f>'MSCI World Indexes'!S398/'MSCI World Indexes'!S397-1</f>
        <v>2.7577881333233467E-2</v>
      </c>
      <c r="T407" s="18">
        <f>'MSCI World Indexes'!T398/'MSCI World Indexes'!T397-1</f>
        <v>5.8343456135260707E-2</v>
      </c>
      <c r="U407" s="18">
        <f>'MSCI World Indexes'!U398/'MSCI World Indexes'!U397-1</f>
        <v>5.7224518331174368E-2</v>
      </c>
      <c r="V407" s="18">
        <f>'MSCI World Indexes'!V398/'MSCI World Indexes'!V397-1</f>
        <v>4.7274255598486192E-2</v>
      </c>
      <c r="W407" s="18">
        <f>'MSCI World Indexes'!W398/'MSCI World Indexes'!W397-1</f>
        <v>4.4290904455350999E-2</v>
      </c>
      <c r="X407" s="18">
        <f>'MSCI World Indexes'!X398/'MSCI World Indexes'!X397-1</f>
        <v>9.2059139012068414E-4</v>
      </c>
      <c r="Y407" s="18">
        <f>'MSCI World Indexes'!Y398/'MSCI World Indexes'!Y397-1</f>
        <v>5.0998873659304778E-2</v>
      </c>
      <c r="Z407" s="18">
        <f>'MSCI World Indexes'!Z398/'MSCI World Indexes'!Z397-1</f>
        <v>3.9951429076656275E-2</v>
      </c>
      <c r="AA407" s="18">
        <f>'MSCI World Indexes'!AA398/'MSCI World Indexes'!AA397-1</f>
        <v>5.7456528932982032E-2</v>
      </c>
      <c r="AB407" s="18">
        <f>'MSCI World Indexes'!AB398/'MSCI World Indexes'!AB397-1</f>
        <v>0.13292866291696837</v>
      </c>
      <c r="AC407" s="18">
        <f>'MSCI World Indexes'!AC398/'MSCI World Indexes'!AC397-1</f>
        <v>0.12762406675450144</v>
      </c>
      <c r="AD407" s="18">
        <f>'MSCI World Indexes'!AD398/'MSCI World Indexes'!AD397-1</f>
        <v>-4.2492622382556244E-2</v>
      </c>
      <c r="AE407" s="18">
        <f>'MSCI World Indexes'!AE398/'MSCI World Indexes'!AE397-1</f>
        <v>-3.1047271179034386E-2</v>
      </c>
      <c r="AF407" s="18">
        <f>'MSCI World Indexes'!AF398/'MSCI World Indexes'!AF397-1</f>
        <v>-5.3276457262404042E-2</v>
      </c>
      <c r="AG407" s="18">
        <f>'MSCI World Indexes'!AG398/'MSCI World Indexes'!AG397-1</f>
        <v>3.679048385556638E-2</v>
      </c>
      <c r="AH407" s="18">
        <f>'MSCI World Indexes'!AH398/'MSCI World Indexes'!AH397-1</f>
        <v>2.1074958534494925E-2</v>
      </c>
      <c r="AI407" s="18">
        <f>'MSCI World Indexes'!AI398/'MSCI World Indexes'!AI397-1</f>
        <v>2.219223370804313E-2</v>
      </c>
      <c r="AJ407" s="18">
        <f>'MSCI World Indexes'!AJ398/'MSCI World Indexes'!AJ397-1</f>
        <v>-1.5752192168175805E-2</v>
      </c>
      <c r="AK407" s="18">
        <f>'MSCI World Indexes'!AK398/'MSCI World Indexes'!AK397-1</f>
        <v>9.6165068154953515E-2</v>
      </c>
      <c r="AL407" s="18">
        <f>'MSCI World Indexes'!AL398/'MSCI World Indexes'!AL397-1</f>
        <v>-1.5491081769747339E-3</v>
      </c>
      <c r="AM407" s="18">
        <f>'MSCI World Indexes'!AM398/'MSCI World Indexes'!AM397-1</f>
        <v>0.10385457198443593</v>
      </c>
      <c r="AN407" s="18">
        <f>'MSCI World Indexes'!AN398/'MSCI World Indexes'!AN397-1</f>
        <v>4.1116425155257375E-2</v>
      </c>
      <c r="AO407" s="18">
        <f>'MSCI World Indexes'!AO398/'MSCI World Indexes'!AO397-1</f>
        <v>0.40927679829034913</v>
      </c>
      <c r="AP407" s="18">
        <f>'MSCI World Indexes'!AP398/'MSCI World Indexes'!AP397-1</f>
        <v>0.11894393385937296</v>
      </c>
      <c r="AQ407" s="18">
        <f>'MSCI World Indexes'!AQ398/'MSCI World Indexes'!AQ397-1</f>
        <v>1.1175448755066597E-2</v>
      </c>
      <c r="AR407" s="18">
        <f>'MSCI World Indexes'!AR398/'MSCI World Indexes'!AR397-1</f>
        <v>5.1509271923407374E-2</v>
      </c>
      <c r="AS407" s="18">
        <f>'MSCI World Indexes'!AS398/'MSCI World Indexes'!AS397-1</f>
        <v>4.2275541658153504E-2</v>
      </c>
      <c r="AT407" s="18">
        <f>'MSCI World Indexes'!AT398/'MSCI World Indexes'!AT397-1</f>
        <v>-1.0839403399236947E-2</v>
      </c>
      <c r="AU407" s="18">
        <f>'MSCI World Indexes'!AU398/'MSCI World Indexes'!AU397-1</f>
        <v>5.2517859330229344E-2</v>
      </c>
      <c r="AV407" s="18">
        <f>'MSCI World Indexes'!AV398/'MSCI World Indexes'!AV397-1</f>
        <v>4.4204018547140622E-2</v>
      </c>
      <c r="AW407" s="18">
        <f>'MSCI World Indexes'!AW398/'MSCI World Indexes'!AW397-1</f>
        <v>3.1501402508879339E-2</v>
      </c>
      <c r="AX407" s="18">
        <f>'MSCI World Indexes'!AX398/'MSCI World Indexes'!AX397-1</f>
        <v>6.7476527578758105E-2</v>
      </c>
      <c r="BB407">
        <f>'MSCI World Indexes'!AY398</f>
        <v>1.2</v>
      </c>
      <c r="BC407" s="25">
        <f t="shared" si="20"/>
        <v>9.9454180114277868E-4</v>
      </c>
      <c r="BD407">
        <v>0.12</v>
      </c>
      <c r="BF407">
        <f t="shared" si="21"/>
        <v>-0.16833531481921474</v>
      </c>
    </row>
    <row r="408" spans="1:58" x14ac:dyDescent="0.2">
      <c r="A408" s="1">
        <v>37621</v>
      </c>
      <c r="B408" s="18">
        <f>'MSCI World Indexes'!B399/'MSCI World Indexes'!B398-1</f>
        <v>0.11989388969547066</v>
      </c>
      <c r="C408" s="18">
        <f>'MSCI World Indexes'!C399/'MSCI World Indexes'!C398-1</f>
        <v>2.8296366717549093E-2</v>
      </c>
      <c r="D408" s="18">
        <f>'MSCI World Indexes'!D399/'MSCI World Indexes'!D398-1</f>
        <v>-1.5410021532060836E-2</v>
      </c>
      <c r="E408">
        <v>4.2204939914216588E-3</v>
      </c>
      <c r="F408" s="18">
        <f>'MSCI World Indexes'!F399/'MSCI World Indexes'!F398-1</f>
        <v>-0.14076997168273098</v>
      </c>
      <c r="G408" s="18">
        <f>'MSCI World Indexes'!G399/'MSCI World Indexes'!G398-1</f>
        <v>-2.7664869840592354E-2</v>
      </c>
      <c r="H408" s="18">
        <f>'MSCI World Indexes'!H399/'MSCI World Indexes'!H398-1</f>
        <v>-7.6751439447680037E-2</v>
      </c>
      <c r="I408" s="18">
        <f>'MSCI World Indexes'!I399/'MSCI World Indexes'!I398-1</f>
        <v>-3.0475105621530219E-3</v>
      </c>
      <c r="J408" s="18">
        <f>'MSCI World Indexes'!J399/'MSCI World Indexes'!J398-1</f>
        <v>-6.7304107546218073E-2</v>
      </c>
      <c r="K408" s="18">
        <f>'MSCI World Indexes'!K399/'MSCI World Indexes'!K398-1</f>
        <v>-2.140065355289289E-2</v>
      </c>
      <c r="L408" s="18">
        <f>'MSCI World Indexes'!L399/'MSCI World Indexes'!L398-1</f>
        <v>-2.282006646621304E-2</v>
      </c>
      <c r="M408" s="18">
        <f>'MSCI World Indexes'!M399/'MSCI World Indexes'!M398-1</f>
        <v>-5.378864236219616E-2</v>
      </c>
      <c r="N408" s="18">
        <f>'MSCI World Indexes'!N399/'MSCI World Indexes'!N398-1</f>
        <v>1.0264908153108099E-3</v>
      </c>
      <c r="O408" s="18">
        <f>'MSCI World Indexes'!O399/'MSCI World Indexes'!O398-1</f>
        <v>6.4253043246775832E-3</v>
      </c>
      <c r="P408" s="18">
        <f>'MSCI World Indexes'!P399/'MSCI World Indexes'!P398-1</f>
        <v>-4.61378068429531E-2</v>
      </c>
      <c r="Q408" s="18">
        <f>'MSCI World Indexes'!Q399/'MSCI World Indexes'!Q398-1</f>
        <v>-0.1074785490002641</v>
      </c>
      <c r="R408" s="18">
        <f>'MSCI World Indexes'!R399/'MSCI World Indexes'!R398-1</f>
        <v>-2.5867348795616141E-2</v>
      </c>
      <c r="S408" s="18">
        <f>'MSCI World Indexes'!S399/'MSCI World Indexes'!S398-1</f>
        <v>-2.2752484885619872E-2</v>
      </c>
      <c r="T408" s="18">
        <f>'MSCI World Indexes'!T399/'MSCI World Indexes'!T398-1</f>
        <v>-6.200922539657272E-2</v>
      </c>
      <c r="U408" s="18">
        <f>'MSCI World Indexes'!U399/'MSCI World Indexes'!U398-1</f>
        <v>-9.6839328401487901E-3</v>
      </c>
      <c r="V408" s="18">
        <f>'MSCI World Indexes'!V399/'MSCI World Indexes'!V398-1</f>
        <v>-4.4495922586763492E-2</v>
      </c>
      <c r="W408" s="18">
        <f>'MSCI World Indexes'!W399/'MSCI World Indexes'!W398-1</f>
        <v>0.14810167066653324</v>
      </c>
      <c r="X408" s="18">
        <f>'MSCI World Indexes'!X399/'MSCI World Indexes'!X398-1</f>
        <v>9.1988278088809272E-2</v>
      </c>
      <c r="Y408" s="18">
        <f>'MSCI World Indexes'!Y399/'MSCI World Indexes'!Y398-1</f>
        <v>2.2328702365052466E-2</v>
      </c>
      <c r="Z408" s="18">
        <f>'MSCI World Indexes'!Z399/'MSCI World Indexes'!Z398-1</f>
        <v>-2.5547068001759099E-2</v>
      </c>
      <c r="AA408" s="18">
        <f>'MSCI World Indexes'!AA399/'MSCI World Indexes'!AA398-1</f>
        <v>-7.5421843805874467E-2</v>
      </c>
      <c r="AB408" s="18">
        <f>'MSCI World Indexes'!AB399/'MSCI World Indexes'!AB398-1</f>
        <v>-0.10692095949665736</v>
      </c>
      <c r="AC408" s="18">
        <f>'MSCI World Indexes'!AC399/'MSCI World Indexes'!AC398-1</f>
        <v>-0.12637907348921518</v>
      </c>
      <c r="AD408" s="18">
        <f>'MSCI World Indexes'!AD399/'MSCI World Indexes'!AD398-1</f>
        <v>2.4989267430014062E-2</v>
      </c>
      <c r="AE408" s="18">
        <f>'MSCI World Indexes'!AE399/'MSCI World Indexes'!AE398-1</f>
        <v>-5.3307123034227577E-2</v>
      </c>
      <c r="AF408" s="18">
        <f>'MSCI World Indexes'!AF399/'MSCI World Indexes'!AF398-1</f>
        <v>-2.6354652394131595E-2</v>
      </c>
      <c r="AG408" s="18">
        <f>'MSCI World Indexes'!AG399/'MSCI World Indexes'!AG398-1</f>
        <v>-8.0653649807904682E-3</v>
      </c>
      <c r="AH408" s="18">
        <f>'MSCI World Indexes'!AH399/'MSCI World Indexes'!AH398-1</f>
        <v>-6.0241182118465408E-2</v>
      </c>
      <c r="AI408" s="18">
        <f>'MSCI World Indexes'!AI399/'MSCI World Indexes'!AI398-1</f>
        <v>-1.9005503461854922E-2</v>
      </c>
      <c r="AJ408" s="18">
        <f>'MSCI World Indexes'!AJ399/'MSCI World Indexes'!AJ398-1</f>
        <v>3.7203093486556815E-2</v>
      </c>
      <c r="AK408" s="18">
        <f>'MSCI World Indexes'!AK399/'MSCI World Indexes'!AK398-1</f>
        <v>5.689325689325675E-2</v>
      </c>
      <c r="AL408" s="18">
        <f>'MSCI World Indexes'!AL399/'MSCI World Indexes'!AL398-1</f>
        <v>-1.8578264336982508E-2</v>
      </c>
      <c r="AM408" s="18">
        <f>'MSCI World Indexes'!AM399/'MSCI World Indexes'!AM398-1</f>
        <v>5.3590509027219291E-2</v>
      </c>
      <c r="AN408" s="18">
        <f>'MSCI World Indexes'!AN399/'MSCI World Indexes'!AN398-1</f>
        <v>-3.7778539595474836E-2</v>
      </c>
      <c r="AO408" s="18">
        <f>'MSCI World Indexes'!AO399/'MSCI World Indexes'!AO398-1</f>
        <v>-0.28156577840885599</v>
      </c>
      <c r="AP408" s="18">
        <f>'MSCI World Indexes'!AP399/'MSCI World Indexes'!AP398-1</f>
        <v>0.11281759354996113</v>
      </c>
      <c r="AQ408" s="18">
        <f>'MSCI World Indexes'!AQ399/'MSCI World Indexes'!AQ398-1</f>
        <v>0.2299910286510527</v>
      </c>
      <c r="AR408" s="18">
        <f>'MSCI World Indexes'!AR399/'MSCI World Indexes'!AR398-1</f>
        <v>3.5113617113955886E-2</v>
      </c>
      <c r="AS408" s="18">
        <f>'MSCI World Indexes'!AS399/'MSCI World Indexes'!AS398-1</f>
        <v>3.7194238472683994E-2</v>
      </c>
      <c r="AT408" s="18">
        <f>'MSCI World Indexes'!AT399/'MSCI World Indexes'!AT398-1</f>
        <v>4.7748458548844352E-2</v>
      </c>
      <c r="AU408" s="18">
        <f>'MSCI World Indexes'!AU399/'MSCI World Indexes'!AU398-1</f>
        <v>-4.9499022761439804E-2</v>
      </c>
      <c r="AV408" s="18">
        <f>'MSCI World Indexes'!AV399/'MSCI World Indexes'!AV398-1</f>
        <v>-3.4188788048370999E-2</v>
      </c>
      <c r="AW408" s="18">
        <f>'MSCI World Indexes'!AW399/'MSCI World Indexes'!AW398-1</f>
        <v>1.9279881573513125E-2</v>
      </c>
      <c r="AX408" s="18">
        <f>'MSCI World Indexes'!AX399/'MSCI World Indexes'!AX398-1</f>
        <v>-6.2683656568894519E-2</v>
      </c>
      <c r="BB408">
        <f>'MSCI World Indexes'!AY399</f>
        <v>1.2</v>
      </c>
      <c r="BC408" s="25">
        <f t="shared" si="20"/>
        <v>9.9454180114277868E-4</v>
      </c>
      <c r="BD408">
        <v>0.11</v>
      </c>
      <c r="BF408">
        <f t="shared" si="21"/>
        <v>0</v>
      </c>
    </row>
    <row r="409" spans="1:58" x14ac:dyDescent="0.2">
      <c r="A409" s="1">
        <v>37652</v>
      </c>
      <c r="B409" s="18">
        <f>'MSCI World Indexes'!B400/'MSCI World Indexes'!B399-1</f>
        <v>1.9979726845924084E-2</v>
      </c>
      <c r="C409" s="18">
        <f>'MSCI World Indexes'!C400/'MSCI World Indexes'!C399-1</f>
        <v>-5.545339831518159E-2</v>
      </c>
      <c r="D409" s="18">
        <f>'MSCI World Indexes'!D400/'MSCI World Indexes'!D399-1</f>
        <v>3.0208960756150649E-2</v>
      </c>
      <c r="E409">
        <v>-4.3882716262491184E-2</v>
      </c>
      <c r="F409" s="18">
        <f>'MSCI World Indexes'!F400/'MSCI World Indexes'!F399-1</f>
        <v>-0.10008646891002582</v>
      </c>
      <c r="G409" s="18">
        <f>'MSCI World Indexes'!G400/'MSCI World Indexes'!G399-1</f>
        <v>-3.3441564560167003E-2</v>
      </c>
      <c r="H409" s="18">
        <f>'MSCI World Indexes'!H400/'MSCI World Indexes'!H399-1</f>
        <v>-2.7025983126693243E-2</v>
      </c>
      <c r="I409" s="18">
        <f>'MSCI World Indexes'!I400/'MSCI World Indexes'!I399-1</f>
        <v>-8.3902846642821549E-3</v>
      </c>
      <c r="J409" s="18">
        <f>'MSCI World Indexes'!J400/'MSCI World Indexes'!J399-1</f>
        <v>2.8539854220550165E-2</v>
      </c>
      <c r="K409" s="18">
        <f>'MSCI World Indexes'!K400/'MSCI World Indexes'!K399-1</f>
        <v>-1.5148852291798076E-2</v>
      </c>
      <c r="L409" s="18">
        <f>'MSCI World Indexes'!L400/'MSCI World Indexes'!L399-1</f>
        <v>-5.676297208006742E-2</v>
      </c>
      <c r="M409" s="18">
        <f>'MSCI World Indexes'!M400/'MSCI World Indexes'!M399-1</f>
        <v>-6.2675549139804443E-2</v>
      </c>
      <c r="N409" s="18">
        <f>'MSCI World Indexes'!N400/'MSCI World Indexes'!N399-1</f>
        <v>-4.839051399031058E-2</v>
      </c>
      <c r="O409" s="18">
        <f>'MSCI World Indexes'!O400/'MSCI World Indexes'!O399-1</f>
        <v>-1.6195159486852684E-2</v>
      </c>
      <c r="P409" s="18">
        <f>'MSCI World Indexes'!P400/'MSCI World Indexes'!P399-1</f>
        <v>6.2081437173346909E-3</v>
      </c>
      <c r="Q409" s="18">
        <f>'MSCI World Indexes'!Q400/'MSCI World Indexes'!Q399-1</f>
        <v>-1.3756243804087132E-2</v>
      </c>
      <c r="R409" s="18">
        <f>'MSCI World Indexes'!R400/'MSCI World Indexes'!R399-1</f>
        <v>-3.4164034975825097E-2</v>
      </c>
      <c r="S409" s="18">
        <f>'MSCI World Indexes'!S400/'MSCI World Indexes'!S399-1</f>
        <v>-7.1170153057354857E-2</v>
      </c>
      <c r="T409" s="18">
        <f>'MSCI World Indexes'!T400/'MSCI World Indexes'!T399-1</f>
        <v>-2.5445588861278901E-2</v>
      </c>
      <c r="U409" s="18">
        <f>'MSCI World Indexes'!U400/'MSCI World Indexes'!U399-1</f>
        <v>2.6845254142571218E-2</v>
      </c>
      <c r="V409" s="18">
        <f>'MSCI World Indexes'!V400/'MSCI World Indexes'!V399-1</f>
        <v>-5.2753743322179414E-2</v>
      </c>
      <c r="W409" s="18">
        <f>'MSCI World Indexes'!W400/'MSCI World Indexes'!W399-1</f>
        <v>8.4247191441312097E-2</v>
      </c>
      <c r="X409" s="18">
        <f>'MSCI World Indexes'!X400/'MSCI World Indexes'!X399-1</f>
        <v>-4.1448090610630262E-2</v>
      </c>
      <c r="Y409" s="18">
        <f>'MSCI World Indexes'!Y400/'MSCI World Indexes'!Y399-1</f>
        <v>-2.3603117452165256E-2</v>
      </c>
      <c r="Z409" s="18">
        <f>'MSCI World Indexes'!Z400/'MSCI World Indexes'!Z399-1</f>
        <v>-4.0599431951919951E-2</v>
      </c>
      <c r="AA409" s="18">
        <f>'MSCI World Indexes'!AA400/'MSCI World Indexes'!AA399-1</f>
        <v>5.6709599192590332E-3</v>
      </c>
      <c r="AB409" s="18">
        <f>'MSCI World Indexes'!AB400/'MSCI World Indexes'!AB399-1</f>
        <v>-9.4667782132006328E-3</v>
      </c>
      <c r="AC409" s="18">
        <f>'MSCI World Indexes'!AC400/'MSCI World Indexes'!AC399-1</f>
        <v>-4.350293018618645E-2</v>
      </c>
      <c r="AD409" s="18">
        <f>'MSCI World Indexes'!AD400/'MSCI World Indexes'!AD399-1</f>
        <v>3.8689229653616097E-2</v>
      </c>
      <c r="AE409" s="18">
        <f>'MSCI World Indexes'!AE400/'MSCI World Indexes'!AE399-1</f>
        <v>4.256748503725416E-2</v>
      </c>
      <c r="AF409" s="18">
        <f>'MSCI World Indexes'!AF400/'MSCI World Indexes'!AF399-1</f>
        <v>-4.3748009107962282E-2</v>
      </c>
      <c r="AG409" s="18">
        <f>'MSCI World Indexes'!AG400/'MSCI World Indexes'!AG399-1</f>
        <v>7.1944927113315904E-2</v>
      </c>
      <c r="AH409" s="18">
        <f>'MSCI World Indexes'!AH400/'MSCI World Indexes'!AH399-1</f>
        <v>0.12142650602409644</v>
      </c>
      <c r="AI409" s="18">
        <f>'MSCI World Indexes'!AI400/'MSCI World Indexes'!AI399-1</f>
        <v>1.7952269863153347E-2</v>
      </c>
      <c r="AJ409" s="18">
        <f>'MSCI World Indexes'!AJ400/'MSCI World Indexes'!AJ399-1</f>
        <v>4.2163871130198816E-2</v>
      </c>
      <c r="AK409" s="18">
        <f>'MSCI World Indexes'!AK400/'MSCI World Indexes'!AK399-1</f>
        <v>-3.768662499354225E-2</v>
      </c>
      <c r="AL409" s="18">
        <f>'MSCI World Indexes'!AL400/'MSCI World Indexes'!AL399-1</f>
        <v>-5.3860786377823322E-2</v>
      </c>
      <c r="AM409" s="18">
        <f>'MSCI World Indexes'!AM400/'MSCI World Indexes'!AM399-1</f>
        <v>-4.1402672354306391E-2</v>
      </c>
      <c r="AN409" s="18">
        <f>'MSCI World Indexes'!AN400/'MSCI World Indexes'!AN399-1</f>
        <v>4.7812455465298553E-2</v>
      </c>
      <c r="AO409" s="18">
        <f>'MSCI World Indexes'!AO400/'MSCI World Indexes'!AO399-1</f>
        <v>7.4796841570004657E-2</v>
      </c>
      <c r="AP409" s="18">
        <f>'MSCI World Indexes'!AP400/'MSCI World Indexes'!AP399-1</f>
        <v>-0.12455631185534721</v>
      </c>
      <c r="AQ409" s="18">
        <f>'MSCI World Indexes'!AQ400/'MSCI World Indexes'!AQ399-1</f>
        <v>-8.3351438592135119E-2</v>
      </c>
      <c r="AR409" s="18">
        <f>'MSCI World Indexes'!AR400/'MSCI World Indexes'!AR399-1</f>
        <v>0.14767732734838912</v>
      </c>
      <c r="AS409" s="18">
        <f>'MSCI World Indexes'!AS400/'MSCI World Indexes'!AS399-1</f>
        <v>4.8983516032014673E-2</v>
      </c>
      <c r="AT409" s="18">
        <f>'MSCI World Indexes'!AT400/'MSCI World Indexes'!AT399-1</f>
        <v>6.6392413889276192E-2</v>
      </c>
      <c r="AU409" s="18">
        <f>'MSCI World Indexes'!AU400/'MSCI World Indexes'!AU399-1</f>
        <v>-3.1225109345316526E-2</v>
      </c>
      <c r="AV409" s="18">
        <f>'MSCI World Indexes'!AV400/'MSCI World Indexes'!AV399-1</f>
        <v>-4.2268276066941501E-2</v>
      </c>
      <c r="AW409" s="18">
        <f>'MSCI World Indexes'!AW400/'MSCI World Indexes'!AW399-1</f>
        <v>-3.9850305262534857E-2</v>
      </c>
      <c r="AX409" s="18">
        <f>'MSCI World Indexes'!AX400/'MSCI World Indexes'!AX399-1</f>
        <v>1.6594228713929571E-2</v>
      </c>
      <c r="BB409">
        <f>'MSCI World Indexes'!AY400</f>
        <v>1.1599999999999999</v>
      </c>
      <c r="BC409" s="25">
        <f t="shared" si="20"/>
        <v>9.6156499194655076E-4</v>
      </c>
      <c r="BD409">
        <v>0.1</v>
      </c>
      <c r="BF409">
        <f t="shared" si="21"/>
        <v>-3.3901551675681374E-2</v>
      </c>
    </row>
    <row r="410" spans="1:58" x14ac:dyDescent="0.2">
      <c r="A410" s="1">
        <v>37680</v>
      </c>
      <c r="B410" s="18">
        <f>'MSCI World Indexes'!B401/'MSCI World Indexes'!B400-1</f>
        <v>1.4551350785888095E-2</v>
      </c>
      <c r="C410" s="18">
        <f>'MSCI World Indexes'!C401/'MSCI World Indexes'!C400-1</f>
        <v>-0.11447319531472655</v>
      </c>
      <c r="D410" s="18">
        <f>'MSCI World Indexes'!D401/'MSCI World Indexes'!D400-1</f>
        <v>1.8565324938160543E-2</v>
      </c>
      <c r="E410">
        <v>-4.5182805735055176E-2</v>
      </c>
      <c r="F410" s="18">
        <f>'MSCI World Indexes'!F401/'MSCI World Indexes'!F400-1</f>
        <v>-3.7303728934483305E-2</v>
      </c>
      <c r="G410" s="18">
        <f>'MSCI World Indexes'!G401/'MSCI World Indexes'!G400-1</f>
        <v>-4.9005979947563505E-2</v>
      </c>
      <c r="H410" s="18">
        <f>'MSCI World Indexes'!H401/'MSCI World Indexes'!H400-1</f>
        <v>-6.9677035188703385E-2</v>
      </c>
      <c r="I410" s="18">
        <f>'MSCI World Indexes'!I401/'MSCI World Indexes'!I400-1</f>
        <v>-4.8639445545576088E-2</v>
      </c>
      <c r="J410" s="18">
        <f>'MSCI World Indexes'!J401/'MSCI World Indexes'!J400-1</f>
        <v>-3.6983526808370581E-2</v>
      </c>
      <c r="K410" s="18">
        <f>'MSCI World Indexes'!K401/'MSCI World Indexes'!K400-1</f>
        <v>3.1075156320528041E-2</v>
      </c>
      <c r="L410" s="18">
        <f>'MSCI World Indexes'!L401/'MSCI World Indexes'!L400-1</f>
        <v>-9.8869678187364363E-2</v>
      </c>
      <c r="M410" s="18">
        <f>'MSCI World Indexes'!M401/'MSCI World Indexes'!M400-1</f>
        <v>-7.385795471933454E-2</v>
      </c>
      <c r="N410" s="18">
        <f>'MSCI World Indexes'!N401/'MSCI World Indexes'!N400-1</f>
        <v>-3.6899054517388286E-2</v>
      </c>
      <c r="O410" s="18">
        <f>'MSCI World Indexes'!O401/'MSCI World Indexes'!O400-1</f>
        <v>-7.8569158947033979E-2</v>
      </c>
      <c r="P410" s="18">
        <f>'MSCI World Indexes'!P401/'MSCI World Indexes'!P400-1</f>
        <v>1.2035533857098324E-2</v>
      </c>
      <c r="Q410" s="18">
        <f>'MSCI World Indexes'!Q401/'MSCI World Indexes'!Q400-1</f>
        <v>-6.1636072811465104E-3</v>
      </c>
      <c r="R410" s="18">
        <f>'MSCI World Indexes'!R401/'MSCI World Indexes'!R400-1</f>
        <v>-5.2952378005178935E-2</v>
      </c>
      <c r="S410" s="18">
        <f>'MSCI World Indexes'!S401/'MSCI World Indexes'!S400-1</f>
        <v>-2.1447381851587233E-2</v>
      </c>
      <c r="T410" s="18">
        <f>'MSCI World Indexes'!T401/'MSCI World Indexes'!T400-1</f>
        <v>-1.7177678972524868E-2</v>
      </c>
      <c r="U410" s="18">
        <f>'MSCI World Indexes'!U401/'MSCI World Indexes'!U400-1</f>
        <v>3.3258278491136828E-2</v>
      </c>
      <c r="V410" s="18">
        <f>'MSCI World Indexes'!V401/'MSCI World Indexes'!V400-1</f>
        <v>-2.3283464584212821E-2</v>
      </c>
      <c r="W410" s="18">
        <f>'MSCI World Indexes'!W401/'MSCI World Indexes'!W400-1</f>
        <v>0.11230943933536897</v>
      </c>
      <c r="X410" s="18">
        <f>'MSCI World Indexes'!X401/'MSCI World Indexes'!X400-1</f>
        <v>-4.073091892605063E-2</v>
      </c>
      <c r="Y410" s="18">
        <f>'MSCI World Indexes'!Y401/'MSCI World Indexes'!Y400-1</f>
        <v>3.1955712600895136E-3</v>
      </c>
      <c r="Z410" s="18">
        <f>'MSCI World Indexes'!Z401/'MSCI World Indexes'!Z400-1</f>
        <v>5.6526264758818279E-3</v>
      </c>
      <c r="AA410" s="18">
        <f>'MSCI World Indexes'!AA401/'MSCI World Indexes'!AA400-1</f>
        <v>-1.2837619460656757E-2</v>
      </c>
      <c r="AB410" s="18">
        <f>'MSCI World Indexes'!AB401/'MSCI World Indexes'!AB400-1</f>
        <v>4.5119132290183384E-3</v>
      </c>
      <c r="AC410" s="18">
        <f>'MSCI World Indexes'!AC401/'MSCI World Indexes'!AC400-1</f>
        <v>-6.3082607369241761E-2</v>
      </c>
      <c r="AD410" s="18">
        <f>'MSCI World Indexes'!AD401/'MSCI World Indexes'!AD400-1</f>
        <v>-2.8461205132526146E-2</v>
      </c>
      <c r="AE410" s="18">
        <f>'MSCI World Indexes'!AE401/'MSCI World Indexes'!AE400-1</f>
        <v>-6.4319606349950265E-2</v>
      </c>
      <c r="AF410" s="18">
        <f>'MSCI World Indexes'!AF401/'MSCI World Indexes'!AF400-1</f>
        <v>-1.0348183207566697E-2</v>
      </c>
      <c r="AG410" s="18">
        <f>'MSCI World Indexes'!AG401/'MSCI World Indexes'!AG400-1</f>
        <v>-3.0130545072078241E-2</v>
      </c>
      <c r="AH410" s="18">
        <f>'MSCI World Indexes'!AH401/'MSCI World Indexes'!AH400-1</f>
        <v>-0.12045472777071087</v>
      </c>
      <c r="AI410" s="18">
        <f>'MSCI World Indexes'!AI401/'MSCI World Indexes'!AI400-1</f>
        <v>-1.697627136175428E-2</v>
      </c>
      <c r="AJ410" s="18">
        <f>'MSCI World Indexes'!AJ401/'MSCI World Indexes'!AJ400-1</f>
        <v>-7.2217673194893139E-3</v>
      </c>
      <c r="AK410" s="18">
        <f>'MSCI World Indexes'!AK401/'MSCI World Indexes'!AK400-1</f>
        <v>7.0728761240101967E-3</v>
      </c>
      <c r="AL410" s="18">
        <f>'MSCI World Indexes'!AL401/'MSCI World Indexes'!AL400-1</f>
        <v>0.10226700448560022</v>
      </c>
      <c r="AM410" s="18">
        <f>'MSCI World Indexes'!AM401/'MSCI World Indexes'!AM400-1</f>
        <v>1.4080666623039528E-2</v>
      </c>
      <c r="AN410" s="18">
        <f>'MSCI World Indexes'!AN401/'MSCI World Indexes'!AN400-1</f>
        <v>-2.1829309758585547E-2</v>
      </c>
      <c r="AO410" s="18">
        <f>'MSCI World Indexes'!AO401/'MSCI World Indexes'!AO400-1</f>
        <v>8.5891542066502957E-2</v>
      </c>
      <c r="AP410" s="18">
        <f>'MSCI World Indexes'!AP401/'MSCI World Indexes'!AP400-1</f>
        <v>3.8255601798299566E-2</v>
      </c>
      <c r="AQ410" s="18">
        <f>'MSCI World Indexes'!AQ401/'MSCI World Indexes'!AQ400-1</f>
        <v>-5.2922951902077298E-2</v>
      </c>
      <c r="AR410" s="18">
        <f>'MSCI World Indexes'!AR401/'MSCI World Indexes'!AR400-1</f>
        <v>3.4171407036967194E-2</v>
      </c>
      <c r="AS410" s="18">
        <f>'MSCI World Indexes'!AS401/'MSCI World Indexes'!AS400-1</f>
        <v>5.0824487877482172E-2</v>
      </c>
      <c r="AT410" s="18">
        <f>'MSCI World Indexes'!AT401/'MSCI World Indexes'!AT400-1</f>
        <v>-8.7981064717343904E-2</v>
      </c>
      <c r="AU410" s="18">
        <f>'MSCI World Indexes'!AU401/'MSCI World Indexes'!AU400-1</f>
        <v>-1.9041588162787781E-2</v>
      </c>
      <c r="AV410" s="18">
        <f>'MSCI World Indexes'!AV401/'MSCI World Indexes'!AV400-1</f>
        <v>-2.4730760884099423E-2</v>
      </c>
      <c r="AW410" s="18">
        <f>'MSCI World Indexes'!AW401/'MSCI World Indexes'!AW400-1</f>
        <v>-2.2282916220154769E-2</v>
      </c>
      <c r="AX410" s="18">
        <f>'MSCI World Indexes'!AX401/'MSCI World Indexes'!AX400-1</f>
        <v>-5.9602324098150361E-2</v>
      </c>
      <c r="BB410">
        <f>'MSCI World Indexes'!AY401</f>
        <v>1.18</v>
      </c>
      <c r="BC410" s="25">
        <f t="shared" si="20"/>
        <v>9.7805489035485138E-4</v>
      </c>
      <c r="BD410">
        <v>0.09</v>
      </c>
      <c r="BF410">
        <f t="shared" si="21"/>
        <v>1.709443335930011E-2</v>
      </c>
    </row>
    <row r="411" spans="1:58" x14ac:dyDescent="0.2">
      <c r="A411" s="1">
        <v>37711</v>
      </c>
      <c r="B411" s="18">
        <f>'MSCI World Indexes'!B402/'MSCI World Indexes'!B401-1</f>
        <v>1.5974366773729543E-2</v>
      </c>
      <c r="C411" s="18">
        <f>'MSCI World Indexes'!C402/'MSCI World Indexes'!C401-1</f>
        <v>-1.1018049286556253E-2</v>
      </c>
      <c r="D411" s="18">
        <f>'MSCI World Indexes'!D402/'MSCI World Indexes'!D401-1</f>
        <v>3.5155732565635534E-2</v>
      </c>
      <c r="E411">
        <v>7.7415902304324824E-2</v>
      </c>
      <c r="F411" s="18">
        <f>'MSCI World Indexes'!F402/'MSCI World Indexes'!F401-1</f>
        <v>5.3281297159029073E-3</v>
      </c>
      <c r="G411" s="18">
        <f>'MSCI World Indexes'!G402/'MSCI World Indexes'!G401-1</f>
        <v>-3.7173851432430682E-2</v>
      </c>
      <c r="H411" s="18">
        <f>'MSCI World Indexes'!H402/'MSCI World Indexes'!H401-1</f>
        <v>-3.7839419439982591E-2</v>
      </c>
      <c r="I411" s="18">
        <f>'MSCI World Indexes'!I402/'MSCI World Indexes'!I401-1</f>
        <v>-9.9911422838446118E-2</v>
      </c>
      <c r="J411" s="18">
        <f>'MSCI World Indexes'!J402/'MSCI World Indexes'!J401-1</f>
        <v>4.8369178179746619E-2</v>
      </c>
      <c r="K411" s="18">
        <f>'MSCI World Indexes'!K402/'MSCI World Indexes'!K401-1</f>
        <v>-7.8877531628386843E-2</v>
      </c>
      <c r="L411" s="18">
        <f>'MSCI World Indexes'!L402/'MSCI World Indexes'!L401-1</f>
        <v>5.6854844855880327E-3</v>
      </c>
      <c r="M411" s="18">
        <f>'MSCI World Indexes'!M402/'MSCI World Indexes'!M401-1</f>
        <v>-3.063925554146496E-2</v>
      </c>
      <c r="N411" s="18">
        <f>'MSCI World Indexes'!N402/'MSCI World Indexes'!N401-1</f>
        <v>-5.6436574352335622E-2</v>
      </c>
      <c r="O411" s="18">
        <f>'MSCI World Indexes'!O402/'MSCI World Indexes'!O401-1</f>
        <v>3.1314243272278608E-2</v>
      </c>
      <c r="P411" s="18">
        <f>'MSCI World Indexes'!P402/'MSCI World Indexes'!P401-1</f>
        <v>-8.1845644656419747E-3</v>
      </c>
      <c r="Q411" s="18">
        <f>'MSCI World Indexes'!Q402/'MSCI World Indexes'!Q401-1</f>
        <v>-2.4783390247394177E-2</v>
      </c>
      <c r="R411" s="18">
        <f>'MSCI World Indexes'!R402/'MSCI World Indexes'!R401-1</f>
        <v>-9.2046805873724491E-3</v>
      </c>
      <c r="S411" s="18">
        <f>'MSCI World Indexes'!S402/'MSCI World Indexes'!S401-1</f>
        <v>-8.4101049211698919E-3</v>
      </c>
      <c r="T411" s="18">
        <f>'MSCI World Indexes'!T402/'MSCI World Indexes'!T401-1</f>
        <v>7.9488780028285078E-3</v>
      </c>
      <c r="U411" s="18">
        <f>'MSCI World Indexes'!U402/'MSCI World Indexes'!U401-1</f>
        <v>-1.5010189091361981E-2</v>
      </c>
      <c r="V411" s="18">
        <f>'MSCI World Indexes'!V402/'MSCI World Indexes'!V401-1</f>
        <v>1.2003904415240241E-2</v>
      </c>
      <c r="W411" s="18">
        <f>'MSCI World Indexes'!W402/'MSCI World Indexes'!W401-1</f>
        <v>-1.2714651206666261E-2</v>
      </c>
      <c r="X411" s="18">
        <f>'MSCI World Indexes'!X402/'MSCI World Indexes'!X401-1</f>
        <v>0.12802477863447947</v>
      </c>
      <c r="Y411" s="18">
        <f>'MSCI World Indexes'!Y402/'MSCI World Indexes'!Y401-1</f>
        <v>2.2105246272060119E-2</v>
      </c>
      <c r="Z411" s="18">
        <f>'MSCI World Indexes'!Z402/'MSCI World Indexes'!Z401-1</f>
        <v>-4.9696415339466449E-2</v>
      </c>
      <c r="AA411" s="18">
        <f>'MSCI World Indexes'!AA402/'MSCI World Indexes'!AA401-1</f>
        <v>-5.7211094108600702E-2</v>
      </c>
      <c r="AB411" s="18">
        <f>'MSCI World Indexes'!AB402/'MSCI World Indexes'!AB401-1</f>
        <v>7.5672087620312078E-2</v>
      </c>
      <c r="AC411" s="18">
        <f>'MSCI World Indexes'!AC402/'MSCI World Indexes'!AC401-1</f>
        <v>-9.7223227206946428E-2</v>
      </c>
      <c r="AD411" s="18">
        <f>'MSCI World Indexes'!AD402/'MSCI World Indexes'!AD401-1</f>
        <v>-2.2802876842163866E-2</v>
      </c>
      <c r="AE411" s="18">
        <f>'MSCI World Indexes'!AE402/'MSCI World Indexes'!AE401-1</f>
        <v>2.4854441870656885E-2</v>
      </c>
      <c r="AF411" s="18">
        <f>'MSCI World Indexes'!AF402/'MSCI World Indexes'!AF401-1</f>
        <v>-1.4959179570929515E-2</v>
      </c>
      <c r="AG411" s="18">
        <f>'MSCI World Indexes'!AG402/'MSCI World Indexes'!AG401-1</f>
        <v>2.5070170961980054E-2</v>
      </c>
      <c r="AH411" s="18">
        <f>'MSCI World Indexes'!AH402/'MSCI World Indexes'!AH401-1</f>
        <v>-1.4723127035830563E-2</v>
      </c>
      <c r="AI411" s="18">
        <f>'MSCI World Indexes'!AI402/'MSCI World Indexes'!AI401-1</f>
        <v>2.9863113694878152E-2</v>
      </c>
      <c r="AJ411" s="18">
        <f>'MSCI World Indexes'!AJ402/'MSCI World Indexes'!AJ401-1</f>
        <v>9.9108965778336167E-3</v>
      </c>
      <c r="AK411" s="18">
        <f>'MSCI World Indexes'!AK402/'MSCI World Indexes'!AK401-1</f>
        <v>-6.1316417234164478E-2</v>
      </c>
      <c r="AL411" s="18">
        <f>'MSCI World Indexes'!AL402/'MSCI World Indexes'!AL401-1</f>
        <v>-6.2985879177896886E-2</v>
      </c>
      <c r="AM411" s="18">
        <f>'MSCI World Indexes'!AM402/'MSCI World Indexes'!AM401-1</f>
        <v>-7.4631360443980888E-2</v>
      </c>
      <c r="AN411" s="18">
        <f>'MSCI World Indexes'!AN402/'MSCI World Indexes'!AN401-1</f>
        <v>-3.8932146829810943E-2</v>
      </c>
      <c r="AO411" s="18">
        <f>'MSCI World Indexes'!AO402/'MSCI World Indexes'!AO401-1</f>
        <v>-0.24839083577893417</v>
      </c>
      <c r="AP411" s="18">
        <f>'MSCI World Indexes'!AP402/'MSCI World Indexes'!AP401-1</f>
        <v>1.1049216102911652E-2</v>
      </c>
      <c r="AQ411" s="18">
        <f>'MSCI World Indexes'!AQ402/'MSCI World Indexes'!AQ401-1</f>
        <v>0.12005505800754368</v>
      </c>
      <c r="AR411" s="18">
        <f>'MSCI World Indexes'!AR402/'MSCI World Indexes'!AR401-1</f>
        <v>-6.9339597090701477E-2</v>
      </c>
      <c r="AS411" s="18">
        <f>'MSCI World Indexes'!AS402/'MSCI World Indexes'!AS401-1</f>
        <v>-3.9897721088688942E-2</v>
      </c>
      <c r="AT411" s="18">
        <f>'MSCI World Indexes'!AT402/'MSCI World Indexes'!AT401-1</f>
        <v>-2.969473638931508E-2</v>
      </c>
      <c r="AU411" s="18">
        <f>'MSCI World Indexes'!AU402/'MSCI World Indexes'!AU401-1</f>
        <v>-5.6265142177073235E-3</v>
      </c>
      <c r="AV411" s="18">
        <f>'MSCI World Indexes'!AV402/'MSCI World Indexes'!AV401-1</f>
        <v>-2.3909276237269905E-2</v>
      </c>
      <c r="AW411" s="18">
        <f>'MSCI World Indexes'!AW402/'MSCI World Indexes'!AW401-1</f>
        <v>5.5426587173285968E-2</v>
      </c>
      <c r="AX411" s="18">
        <f>'MSCI World Indexes'!AX402/'MSCI World Indexes'!AX401-1</f>
        <v>-5.170858952860069E-2</v>
      </c>
      <c r="BB411">
        <f>'MSCI World Indexes'!AY402</f>
        <v>1.1200000000000001</v>
      </c>
      <c r="BC411" s="25">
        <f t="shared" si="20"/>
        <v>9.2857622773956372E-4</v>
      </c>
      <c r="BD411">
        <v>0.1</v>
      </c>
      <c r="BF411">
        <f t="shared" si="21"/>
        <v>-5.2185753170570059E-2</v>
      </c>
    </row>
    <row r="412" spans="1:58" x14ac:dyDescent="0.2">
      <c r="A412" s="1">
        <v>37741</v>
      </c>
      <c r="B412" s="18">
        <f>'MSCI World Indexes'!B403/'MSCI World Indexes'!B402-1</f>
        <v>7.3990627481725468E-2</v>
      </c>
      <c r="C412" s="18">
        <f>'MSCI World Indexes'!C403/'MSCI World Indexes'!C402-1</f>
        <v>0.17539412945515265</v>
      </c>
      <c r="D412" s="18">
        <f>'MSCI World Indexes'!D403/'MSCI World Indexes'!D402-1</f>
        <v>6.9186145708923341E-2</v>
      </c>
      <c r="E412">
        <v>0.12154228529536226</v>
      </c>
      <c r="F412" s="18">
        <f>'MSCI World Indexes'!F403/'MSCI World Indexes'!F402-1</f>
        <v>0.19342670812253648</v>
      </c>
      <c r="G412" s="18">
        <f>'MSCI World Indexes'!G403/'MSCI World Indexes'!G402-1</f>
        <v>0.15301473894641648</v>
      </c>
      <c r="H412" s="18">
        <f>'MSCI World Indexes'!H403/'MSCI World Indexes'!H402-1</f>
        <v>0.22388827997795246</v>
      </c>
      <c r="I412" s="18">
        <f>'MSCI World Indexes'!I403/'MSCI World Indexes'!I402-1</f>
        <v>0.20528900224935742</v>
      </c>
      <c r="J412" s="18">
        <f>'MSCI World Indexes'!J403/'MSCI World Indexes'!J402-1</f>
        <v>0.10988234654783557</v>
      </c>
      <c r="K412" s="18">
        <f>'MSCI World Indexes'!K403/'MSCI World Indexes'!K402-1</f>
        <v>0.13477189246543286</v>
      </c>
      <c r="L412" s="18">
        <f>'MSCI World Indexes'!L403/'MSCI World Indexes'!L402-1</f>
        <v>0.14479048783445148</v>
      </c>
      <c r="M412" s="18">
        <f>'MSCI World Indexes'!M403/'MSCI World Indexes'!M402-1</f>
        <v>0.1146317779464765</v>
      </c>
      <c r="N412" s="18">
        <f>'MSCI World Indexes'!N403/'MSCI World Indexes'!N402-1</f>
        <v>0.10780563495304207</v>
      </c>
      <c r="O412" s="18">
        <f>'MSCI World Indexes'!O403/'MSCI World Indexes'!O402-1</f>
        <v>5.4283803595771563E-2</v>
      </c>
      <c r="P412" s="18">
        <f>'MSCI World Indexes'!P403/'MSCI World Indexes'!P402-1</f>
        <v>0.13920753038954503</v>
      </c>
      <c r="Q412" s="18">
        <f>'MSCI World Indexes'!Q403/'MSCI World Indexes'!Q402-1</f>
        <v>0.18327045537669151</v>
      </c>
      <c r="R412" s="18">
        <f>'MSCI World Indexes'!R403/'MSCI World Indexes'!R402-1</f>
        <v>0.10519267361473039</v>
      </c>
      <c r="S412" s="18">
        <f>'MSCI World Indexes'!S403/'MSCI World Indexes'!S402-1</f>
        <v>0.10047000640981585</v>
      </c>
      <c r="T412" s="18">
        <f>'MSCI World Indexes'!T403/'MSCI World Indexes'!T402-1</f>
        <v>8.2230945576735825E-2</v>
      </c>
      <c r="U412" s="18">
        <f>'MSCI World Indexes'!U403/'MSCI World Indexes'!U402-1</f>
        <v>6.27256155792415E-2</v>
      </c>
      <c r="V412" s="18">
        <f>'MSCI World Indexes'!V403/'MSCI World Indexes'!V402-1</f>
        <v>0.14604755415371562</v>
      </c>
      <c r="W412" s="18">
        <f>'MSCI World Indexes'!W403/'MSCI World Indexes'!W402-1</f>
        <v>0.12250102691407849</v>
      </c>
      <c r="X412" s="18">
        <f>'MSCI World Indexes'!X403/'MSCI World Indexes'!X402-1</f>
        <v>0.19956789024607335</v>
      </c>
      <c r="Y412" s="18">
        <f>'MSCI World Indexes'!Y403/'MSCI World Indexes'!Y402-1</f>
        <v>0.20060177618141184</v>
      </c>
      <c r="Z412" s="18">
        <f>'MSCI World Indexes'!Z403/'MSCI World Indexes'!Z402-1</f>
        <v>-7.8877667050261113E-3</v>
      </c>
      <c r="AA412" s="18">
        <f>'MSCI World Indexes'!AA403/'MSCI World Indexes'!AA402-1</f>
        <v>-8.3987283655053702E-3</v>
      </c>
      <c r="AB412" s="18">
        <f>'MSCI World Indexes'!AB403/'MSCI World Indexes'!AB402-1</f>
        <v>0.14755733827008122</v>
      </c>
      <c r="AC412" s="18">
        <f>'MSCI World Indexes'!AC403/'MSCI World Indexes'!AC402-1</f>
        <v>0.14200839586819081</v>
      </c>
      <c r="AD412" s="18">
        <f>'MSCI World Indexes'!AD403/'MSCI World Indexes'!AD402-1</f>
        <v>-1.1112801592433441E-2</v>
      </c>
      <c r="AE412" s="18">
        <f>'MSCI World Indexes'!AE403/'MSCI World Indexes'!AE402-1</f>
        <v>6.8967623701893688E-2</v>
      </c>
      <c r="AF412" s="18">
        <f>'MSCI World Indexes'!AF403/'MSCI World Indexes'!AF402-1</f>
        <v>3.6053651757159688E-3</v>
      </c>
      <c r="AG412" s="18">
        <f>'MSCI World Indexes'!AG403/'MSCI World Indexes'!AG402-1</f>
        <v>1.5259194722758052E-2</v>
      </c>
      <c r="AH412" s="18">
        <f>'MSCI World Indexes'!AH403/'MSCI World Indexes'!AH402-1</f>
        <v>-2.774398307326098E-2</v>
      </c>
      <c r="AI412" s="18">
        <f>'MSCI World Indexes'!AI403/'MSCI World Indexes'!AI402-1</f>
        <v>7.8859397898487504E-2</v>
      </c>
      <c r="AJ412" s="18">
        <f>'MSCI World Indexes'!AJ403/'MSCI World Indexes'!AJ402-1</f>
        <v>5.1839554436887481E-2</v>
      </c>
      <c r="AK412" s="18">
        <f>'MSCI World Indexes'!AK403/'MSCI World Indexes'!AK402-1</f>
        <v>4.9640808677380743E-2</v>
      </c>
      <c r="AL412" s="18">
        <f>'MSCI World Indexes'!AL403/'MSCI World Indexes'!AL402-1</f>
        <v>0.21068924460907512</v>
      </c>
      <c r="AM412" s="18">
        <f>'MSCI World Indexes'!AM403/'MSCI World Indexes'!AM402-1</f>
        <v>-4.6107533880378471E-2</v>
      </c>
      <c r="AN412" s="18">
        <f>'MSCI World Indexes'!AN403/'MSCI World Indexes'!AN402-1</f>
        <v>-1.410590277777779E-2</v>
      </c>
      <c r="AO412" s="18">
        <f>'MSCI World Indexes'!AO403/'MSCI World Indexes'!AO402-1</f>
        <v>0.32511948901357313</v>
      </c>
      <c r="AP412" s="18">
        <f>'MSCI World Indexes'!AP403/'MSCI World Indexes'!AP402-1</f>
        <v>0.19735990093948463</v>
      </c>
      <c r="AQ412" s="18">
        <f>'MSCI World Indexes'!AQ403/'MSCI World Indexes'!AQ402-1</f>
        <v>1.323076432002801E-2</v>
      </c>
      <c r="AR412" s="18">
        <f>'MSCI World Indexes'!AR403/'MSCI World Indexes'!AR402-1</f>
        <v>2.4413731798171412E-2</v>
      </c>
      <c r="AS412" s="18">
        <f>'MSCI World Indexes'!AS403/'MSCI World Indexes'!AS402-1</f>
        <v>8.3134691088663004E-2</v>
      </c>
      <c r="AT412" s="18">
        <f>'MSCI World Indexes'!AT403/'MSCI World Indexes'!AT402-1</f>
        <v>0.13945206289159473</v>
      </c>
      <c r="AU412" s="18">
        <f>'MSCI World Indexes'!AU403/'MSCI World Indexes'!AU402-1</f>
        <v>8.6390036172838913E-2</v>
      </c>
      <c r="AV412" s="18">
        <f>'MSCI World Indexes'!AV403/'MSCI World Indexes'!AV402-1</f>
        <v>9.3815303029081809E-2</v>
      </c>
      <c r="AW412" s="18">
        <f>'MSCI World Indexes'!AW403/'MSCI World Indexes'!AW402-1</f>
        <v>0.16858026865991693</v>
      </c>
      <c r="AX412" s="18">
        <f>'MSCI World Indexes'!AX403/'MSCI World Indexes'!AX402-1</f>
        <v>4.0939349403082304E-2</v>
      </c>
      <c r="BB412">
        <f>'MSCI World Indexes'!AY403</f>
        <v>1.1100000000000001</v>
      </c>
      <c r="BC412" s="25">
        <f t="shared" si="20"/>
        <v>9.2032716765544365E-4</v>
      </c>
      <c r="BD412">
        <v>0.1</v>
      </c>
      <c r="BF412">
        <f t="shared" si="21"/>
        <v>-8.9686699827604133E-3</v>
      </c>
    </row>
    <row r="413" spans="1:58" x14ac:dyDescent="0.2">
      <c r="A413" s="1">
        <v>37771</v>
      </c>
      <c r="B413" s="18">
        <f>'MSCI World Indexes'!B404/'MSCI World Indexes'!B403-1</f>
        <v>3.9803398591519379E-2</v>
      </c>
      <c r="C413" s="18">
        <f>'MSCI World Indexes'!C404/'MSCI World Indexes'!C403-1</f>
        <v>7.3060640892651962E-2</v>
      </c>
      <c r="D413" s="18">
        <f>'MSCI World Indexes'!D404/'MSCI World Indexes'!D403-1</f>
        <v>0.13397430782733588</v>
      </c>
      <c r="E413">
        <v>6.8793360105956936E-2</v>
      </c>
      <c r="F413" s="18">
        <f>'MSCI World Indexes'!F404/'MSCI World Indexes'!F403-1</f>
        <v>4.8618289144322979E-2</v>
      </c>
      <c r="G413" s="18">
        <f>'MSCI World Indexes'!G404/'MSCI World Indexes'!G403-1</f>
        <v>6.0529786360347559E-2</v>
      </c>
      <c r="H413" s="18">
        <f>'MSCI World Indexes'!H404/'MSCI World Indexes'!H403-1</f>
        <v>5.6934021293639558E-2</v>
      </c>
      <c r="I413" s="18">
        <f>'MSCI World Indexes'!I404/'MSCI World Indexes'!I403-1</f>
        <v>5.8303305492491297E-2</v>
      </c>
      <c r="J413" s="18">
        <f>'MSCI World Indexes'!J404/'MSCI World Indexes'!J403-1</f>
        <v>3.3046082535641119E-2</v>
      </c>
      <c r="K413" s="18">
        <f>'MSCI World Indexes'!K404/'MSCI World Indexes'!K403-1</f>
        <v>0.10463621310996407</v>
      </c>
      <c r="L413" s="18">
        <f>'MSCI World Indexes'!L404/'MSCI World Indexes'!L403-1</f>
        <v>8.5508191367647868E-2</v>
      </c>
      <c r="M413" s="18">
        <f>'MSCI World Indexes'!M404/'MSCI World Indexes'!M403-1</f>
        <v>5.7678717402139368E-2</v>
      </c>
      <c r="N413" s="18">
        <f>'MSCI World Indexes'!N404/'MSCI World Indexes'!N403-1</f>
        <v>8.9350007519306995E-2</v>
      </c>
      <c r="O413" s="18">
        <f>'MSCI World Indexes'!O404/'MSCI World Indexes'!O403-1</f>
        <v>9.8622818038766047E-2</v>
      </c>
      <c r="P413" s="18">
        <f>'MSCI World Indexes'!P404/'MSCI World Indexes'!P403-1</f>
        <v>4.6156715902339052E-2</v>
      </c>
      <c r="Q413" s="18">
        <f>'MSCI World Indexes'!Q404/'MSCI World Indexes'!Q403-1</f>
        <v>4.0233304046830121E-2</v>
      </c>
      <c r="R413" s="18">
        <f>'MSCI World Indexes'!R404/'MSCI World Indexes'!R403-1</f>
        <v>6.0086420088594217E-2</v>
      </c>
      <c r="S413" s="18">
        <f>'MSCI World Indexes'!S404/'MSCI World Indexes'!S403-1</f>
        <v>5.8102143637339232E-2</v>
      </c>
      <c r="T413" s="18">
        <f>'MSCI World Indexes'!T404/'MSCI World Indexes'!T403-1</f>
        <v>5.179928430235714E-2</v>
      </c>
      <c r="U413" s="18">
        <f>'MSCI World Indexes'!U404/'MSCI World Indexes'!U403-1</f>
        <v>8.3885933649380462E-2</v>
      </c>
      <c r="V413" s="18">
        <f>'MSCI World Indexes'!V404/'MSCI World Indexes'!V403-1</f>
        <v>2.0640450788065312E-2</v>
      </c>
      <c r="W413" s="18">
        <f>'MSCI World Indexes'!W404/'MSCI World Indexes'!W403-1</f>
        <v>-7.3108021676250301E-3</v>
      </c>
      <c r="X413" s="18">
        <f>'MSCI World Indexes'!X404/'MSCI World Indexes'!X403-1</f>
        <v>2.1788095625304926E-2</v>
      </c>
      <c r="Y413" s="18">
        <f>'MSCI World Indexes'!Y404/'MSCI World Indexes'!Y403-1</f>
        <v>2.2945596880578956E-2</v>
      </c>
      <c r="Z413" s="18">
        <f>'MSCI World Indexes'!Z404/'MSCI World Indexes'!Z403-1</f>
        <v>4.8050642379595665E-2</v>
      </c>
      <c r="AA413" s="18">
        <f>'MSCI World Indexes'!AA404/'MSCI World Indexes'!AA403-1</f>
        <v>7.0398550576431074E-2</v>
      </c>
      <c r="AB413" s="18">
        <f>'MSCI World Indexes'!AB404/'MSCI World Indexes'!AB403-1</f>
        <v>0.11326707117058188</v>
      </c>
      <c r="AC413" s="18">
        <f>'MSCI World Indexes'!AC404/'MSCI World Indexes'!AC403-1</f>
        <v>6.094661578277849E-2</v>
      </c>
      <c r="AD413" s="18">
        <f>'MSCI World Indexes'!AD404/'MSCI World Indexes'!AD403-1</f>
        <v>6.6297846698249341E-2</v>
      </c>
      <c r="AE413" s="18">
        <f>'MSCI World Indexes'!AE404/'MSCI World Indexes'!AE403-1</f>
        <v>-1.8035316303788851E-2</v>
      </c>
      <c r="AF413" s="18">
        <f>'MSCI World Indexes'!AF404/'MSCI World Indexes'!AF403-1</f>
        <v>8.3233171892794999E-2</v>
      </c>
      <c r="AG413" s="18">
        <f>'MSCI World Indexes'!AG404/'MSCI World Indexes'!AG403-1</f>
        <v>0.12316877321597142</v>
      </c>
      <c r="AH413" s="18">
        <f>'MSCI World Indexes'!AH404/'MSCI World Indexes'!AH403-1</f>
        <v>0.10422730611245612</v>
      </c>
      <c r="AI413" s="18">
        <f>'MSCI World Indexes'!AI404/'MSCI World Indexes'!AI403-1</f>
        <v>3.152097353670591E-2</v>
      </c>
      <c r="AJ413" s="18">
        <f>'MSCI World Indexes'!AJ404/'MSCI World Indexes'!AJ403-1</f>
        <v>8.5382617992973753E-2</v>
      </c>
      <c r="AK413" s="18">
        <f>'MSCI World Indexes'!AK404/'MSCI World Indexes'!AK403-1</f>
        <v>3.1407026679741712E-2</v>
      </c>
      <c r="AL413" s="18">
        <f>'MSCI World Indexes'!AL404/'MSCI World Indexes'!AL403-1</f>
        <v>0.12620743913632593</v>
      </c>
      <c r="AM413" s="18">
        <f>'MSCI World Indexes'!AM404/'MSCI World Indexes'!AM403-1</f>
        <v>7.7749753262419175E-2</v>
      </c>
      <c r="AN413" s="18">
        <f>'MSCI World Indexes'!AN404/'MSCI World Indexes'!AN403-1</f>
        <v>0.1190843055249835</v>
      </c>
      <c r="AO413" s="18">
        <f>'MSCI World Indexes'!AO404/'MSCI World Indexes'!AO403-1</f>
        <v>8.3181326708320791E-2</v>
      </c>
      <c r="AP413" s="18">
        <f>'MSCI World Indexes'!AP404/'MSCI World Indexes'!AP403-1</f>
        <v>0.17172675521821623</v>
      </c>
      <c r="AQ413" s="18">
        <f>'MSCI World Indexes'!AQ404/'MSCI World Indexes'!AQ403-1</f>
        <v>4.4308981507733991E-2</v>
      </c>
      <c r="AR413" s="18">
        <f>'MSCI World Indexes'!AR404/'MSCI World Indexes'!AR403-1</f>
        <v>4.8794975362333792E-2</v>
      </c>
      <c r="AS413" s="18">
        <f>'MSCI World Indexes'!AS404/'MSCI World Indexes'!AS403-1</f>
        <v>6.2581542387704525E-2</v>
      </c>
      <c r="AT413" s="18">
        <f>'MSCI World Indexes'!AT404/'MSCI World Indexes'!AT403-1</f>
        <v>0.11543399603159177</v>
      </c>
      <c r="AU413" s="18">
        <f>'MSCI World Indexes'!AU404/'MSCI World Indexes'!AU403-1</f>
        <v>5.4527100634204739E-2</v>
      </c>
      <c r="AV413" s="18">
        <f>'MSCI World Indexes'!AV404/'MSCI World Indexes'!AV403-1</f>
        <v>5.6574002926223388E-2</v>
      </c>
      <c r="AW413" s="18">
        <f>'MSCI World Indexes'!AW404/'MSCI World Indexes'!AW403-1</f>
        <v>2.6031187617228779E-2</v>
      </c>
      <c r="AX413" s="18">
        <f>'MSCI World Indexes'!AX404/'MSCI World Indexes'!AX403-1</f>
        <v>8.4004046932334653E-2</v>
      </c>
      <c r="BB413">
        <f>'MSCI World Indexes'!AY404</f>
        <v>1.0900000000000001</v>
      </c>
      <c r="BC413" s="25">
        <f t="shared" si="20"/>
        <v>9.038268036556385E-4</v>
      </c>
      <c r="BD413">
        <v>0.09</v>
      </c>
      <c r="BF413">
        <f t="shared" si="21"/>
        <v>-1.8182319083190443E-2</v>
      </c>
    </row>
    <row r="414" spans="1:58" x14ac:dyDescent="0.2">
      <c r="A414" s="1">
        <v>37802</v>
      </c>
      <c r="B414" s="18">
        <f>'MSCI World Indexes'!B405/'MSCI World Indexes'!B404-1</f>
        <v>3.1646640909798185E-2</v>
      </c>
      <c r="C414" s="18">
        <f>'MSCI World Indexes'!C405/'MSCI World Indexes'!C404-1</f>
        <v>-8.1471804920532076E-3</v>
      </c>
      <c r="D414" s="18">
        <f>'MSCI World Indexes'!D405/'MSCI World Indexes'!D404-1</f>
        <v>-9.4574341582172927E-2</v>
      </c>
      <c r="E414">
        <v>-4.2734239987978206E-3</v>
      </c>
      <c r="F414" s="18">
        <f>'MSCI World Indexes'!F405/'MSCI World Indexes'!F404-1</f>
        <v>-5.5069296818403113E-2</v>
      </c>
      <c r="G414" s="18">
        <f>'MSCI World Indexes'!G405/'MSCI World Indexes'!G404-1</f>
        <v>9.8346617279954085E-3</v>
      </c>
      <c r="H414" s="18">
        <f>'MSCI World Indexes'!H405/'MSCI World Indexes'!H404-1</f>
        <v>4.7276093315522294E-2</v>
      </c>
      <c r="I414" s="18">
        <f>'MSCI World Indexes'!I405/'MSCI World Indexes'!I404-1</f>
        <v>9.5528063262888097E-2</v>
      </c>
      <c r="J414" s="18">
        <f>'MSCI World Indexes'!J405/'MSCI World Indexes'!J404-1</f>
        <v>-1.7868639431868893E-2</v>
      </c>
      <c r="K414" s="18">
        <f>'MSCI World Indexes'!K405/'MSCI World Indexes'!K404-1</f>
        <v>-3.2098025211689585E-2</v>
      </c>
      <c r="L414" s="18">
        <f>'MSCI World Indexes'!L405/'MSCI World Indexes'!L404-1</f>
        <v>-2.2563635550532091E-4</v>
      </c>
      <c r="M414" s="18">
        <f>'MSCI World Indexes'!M405/'MSCI World Indexes'!M404-1</f>
        <v>7.6380857116062906E-3</v>
      </c>
      <c r="N414" s="18">
        <f>'MSCI World Indexes'!N405/'MSCI World Indexes'!N404-1</f>
        <v>-7.2815271175985519E-4</v>
      </c>
      <c r="O414" s="18">
        <f>'MSCI World Indexes'!O405/'MSCI World Indexes'!O404-1</f>
        <v>-8.9602949014034872E-3</v>
      </c>
      <c r="P414" s="18">
        <f>'MSCI World Indexes'!P405/'MSCI World Indexes'!P404-1</f>
        <v>3.1513534574415525E-2</v>
      </c>
      <c r="Q414" s="18">
        <f>'MSCI World Indexes'!Q405/'MSCI World Indexes'!Q404-1</f>
        <v>6.6600318714395979E-3</v>
      </c>
      <c r="R414" s="18">
        <f>'MSCI World Indexes'!R405/'MSCI World Indexes'!R404-1</f>
        <v>-1.3305465746594747E-3</v>
      </c>
      <c r="S414" s="18">
        <f>'MSCI World Indexes'!S405/'MSCI World Indexes'!S404-1</f>
        <v>6.7526873431078549E-3</v>
      </c>
      <c r="T414" s="18">
        <f>'MSCI World Indexes'!T405/'MSCI World Indexes'!T404-1</f>
        <v>1.0957177729417733E-2</v>
      </c>
      <c r="U414" s="18">
        <f>'MSCI World Indexes'!U405/'MSCI World Indexes'!U404-1</f>
        <v>2.4479377551943626E-2</v>
      </c>
      <c r="V414" s="18">
        <f>'MSCI World Indexes'!V405/'MSCI World Indexes'!V404-1</f>
        <v>3.6158584665778148E-2</v>
      </c>
      <c r="W414" s="18">
        <f>'MSCI World Indexes'!W405/'MSCI World Indexes'!W404-1</f>
        <v>0.12214409698570505</v>
      </c>
      <c r="X414" s="18">
        <f>'MSCI World Indexes'!X405/'MSCI World Indexes'!X404-1</f>
        <v>1.0086782137443961E-3</v>
      </c>
      <c r="Y414" s="18">
        <f>'MSCI World Indexes'!Y405/'MSCI World Indexes'!Y404-1</f>
        <v>2.3173917567742786E-2</v>
      </c>
      <c r="Z414" s="18">
        <f>'MSCI World Indexes'!Z405/'MSCI World Indexes'!Z404-1</f>
        <v>7.3467745811488516E-2</v>
      </c>
      <c r="AA414" s="18">
        <f>'MSCI World Indexes'!AA405/'MSCI World Indexes'!AA404-1</f>
        <v>1.2998026940841179E-2</v>
      </c>
      <c r="AB414" s="18">
        <f>'MSCI World Indexes'!AB405/'MSCI World Indexes'!AB404-1</f>
        <v>9.338646701284059E-2</v>
      </c>
      <c r="AC414" s="18">
        <f>'MSCI World Indexes'!AC405/'MSCI World Indexes'!AC404-1</f>
        <v>7.9003076108887571E-2</v>
      </c>
      <c r="AD414" s="18">
        <f>'MSCI World Indexes'!AD405/'MSCI World Indexes'!AD404-1</f>
        <v>3.5855352150780062E-2</v>
      </c>
      <c r="AE414" s="18">
        <f>'MSCI World Indexes'!AE405/'MSCI World Indexes'!AE404-1</f>
        <v>0.16412351455474461</v>
      </c>
      <c r="AF414" s="18">
        <f>'MSCI World Indexes'!AF405/'MSCI World Indexes'!AF404-1</f>
        <v>5.7066043844905767E-2</v>
      </c>
      <c r="AG414" s="18">
        <f>'MSCI World Indexes'!AG405/'MSCI World Indexes'!AG404-1</f>
        <v>0.10563426400925602</v>
      </c>
      <c r="AH414" s="18">
        <f>'MSCI World Indexes'!AH405/'MSCI World Indexes'!AH404-1</f>
        <v>7.1337069655724505E-2</v>
      </c>
      <c r="AI414" s="18">
        <f>'MSCI World Indexes'!AI405/'MSCI World Indexes'!AI404-1</f>
        <v>3.3739488686082231E-2</v>
      </c>
      <c r="AJ414" s="18">
        <f>'MSCI World Indexes'!AJ405/'MSCI World Indexes'!AJ404-1</f>
        <v>5.7158270006567147E-2</v>
      </c>
      <c r="AK414" s="18">
        <f>'MSCI World Indexes'!AK405/'MSCI World Indexes'!AK404-1</f>
        <v>3.9289484555009802E-2</v>
      </c>
      <c r="AL414" s="18">
        <f>'MSCI World Indexes'!AL405/'MSCI World Indexes'!AL404-1</f>
        <v>7.7184938361271938E-2</v>
      </c>
      <c r="AM414" s="18">
        <f>'MSCI World Indexes'!AM405/'MSCI World Indexes'!AM404-1</f>
        <v>0.13946547279880606</v>
      </c>
      <c r="AN414" s="18">
        <f>'MSCI World Indexes'!AN405/'MSCI World Indexes'!AN404-1</f>
        <v>6.1565696302124273E-2</v>
      </c>
      <c r="AO414" s="18">
        <f>'MSCI World Indexes'!AO405/'MSCI World Indexes'!AO404-1</f>
        <v>-1.9042176248714293E-2</v>
      </c>
      <c r="AP414" s="18">
        <f>'MSCI World Indexes'!AP405/'MSCI World Indexes'!AP404-1</f>
        <v>2.5846153846153852E-2</v>
      </c>
      <c r="AQ414" s="18">
        <f>'MSCI World Indexes'!AQ405/'MSCI World Indexes'!AQ404-1</f>
        <v>6.6954252703660622E-2</v>
      </c>
      <c r="AR414" s="18">
        <f>'MSCI World Indexes'!AR405/'MSCI World Indexes'!AR404-1</f>
        <v>5.0809394591559975E-2</v>
      </c>
      <c r="AS414" s="18">
        <f>'MSCI World Indexes'!AS405/'MSCI World Indexes'!AS404-1</f>
        <v>4.1881425911433734E-2</v>
      </c>
      <c r="AT414" s="18">
        <f>'MSCI World Indexes'!AT405/'MSCI World Indexes'!AT404-1</f>
        <v>3.7530519707010823E-2</v>
      </c>
      <c r="AU414" s="18">
        <f>'MSCI World Indexes'!AU405/'MSCI World Indexes'!AU404-1</f>
        <v>1.5643928926635464E-2</v>
      </c>
      <c r="AV414" s="18">
        <f>'MSCI World Indexes'!AV405/'MSCI World Indexes'!AV404-1</f>
        <v>2.1880357888256041E-2</v>
      </c>
      <c r="AW414" s="18">
        <f>'MSCI World Indexes'!AW405/'MSCI World Indexes'!AW404-1</f>
        <v>2.222943288821666E-2</v>
      </c>
      <c r="AX414" s="18">
        <f>'MSCI World Indexes'!AX405/'MSCI World Indexes'!AX404-1</f>
        <v>7.564148998411957E-2</v>
      </c>
      <c r="BB414">
        <f>'MSCI World Indexes'!AY405</f>
        <v>0.89</v>
      </c>
      <c r="BC414" s="25">
        <f t="shared" si="20"/>
        <v>7.3865837651476696E-4</v>
      </c>
      <c r="BD414">
        <v>0.1</v>
      </c>
      <c r="BF414">
        <f t="shared" si="21"/>
        <v>-0.20271151249700392</v>
      </c>
    </row>
    <row r="415" spans="1:58" x14ac:dyDescent="0.2">
      <c r="A415" s="1">
        <v>37833</v>
      </c>
      <c r="B415" s="18">
        <f>'MSCI World Indexes'!B406/'MSCI World Indexes'!B405-1</f>
        <v>-8.527310186413728E-3</v>
      </c>
      <c r="C415" s="18">
        <f>'MSCI World Indexes'!C406/'MSCI World Indexes'!C405-1</f>
        <v>2.3038778816308669E-2</v>
      </c>
      <c r="D415" s="18">
        <f>'MSCI World Indexes'!D406/'MSCI World Indexes'!D405-1</f>
        <v>3.162107553621385E-2</v>
      </c>
      <c r="E415">
        <v>-2.0230939655071944E-2</v>
      </c>
      <c r="F415" s="18">
        <f>'MSCI World Indexes'!F406/'MSCI World Indexes'!F405-1</f>
        <v>-2.8029560364979944E-2</v>
      </c>
      <c r="G415" s="18">
        <f>'MSCI World Indexes'!G406/'MSCI World Indexes'!G405-1</f>
        <v>1.7499761625088039E-2</v>
      </c>
      <c r="H415" s="18">
        <f>'MSCI World Indexes'!H406/'MSCI World Indexes'!H405-1</f>
        <v>5.9217325832082279E-2</v>
      </c>
      <c r="I415" s="18">
        <f>'MSCI World Indexes'!I406/'MSCI World Indexes'!I405-1</f>
        <v>0.12204656510491518</v>
      </c>
      <c r="J415" s="18">
        <f>'MSCI World Indexes'!J406/'MSCI World Indexes'!J405-1</f>
        <v>2.7749067993254606E-4</v>
      </c>
      <c r="K415" s="18">
        <f>'MSCI World Indexes'!K406/'MSCI World Indexes'!K405-1</f>
        <v>-2.5628723604540493E-3</v>
      </c>
      <c r="L415" s="18">
        <f>'MSCI World Indexes'!L406/'MSCI World Indexes'!L405-1</f>
        <v>6.3115175741260687E-2</v>
      </c>
      <c r="M415" s="18">
        <f>'MSCI World Indexes'!M406/'MSCI World Indexes'!M405-1</f>
        <v>3.8703628159768577E-2</v>
      </c>
      <c r="N415" s="18">
        <f>'MSCI World Indexes'!N406/'MSCI World Indexes'!N405-1</f>
        <v>0.11671393627136273</v>
      </c>
      <c r="O415" s="18">
        <f>'MSCI World Indexes'!O406/'MSCI World Indexes'!O405-1</f>
        <v>-3.2389616500666629E-2</v>
      </c>
      <c r="P415" s="18">
        <f>'MSCI World Indexes'!P406/'MSCI World Indexes'!P405-1</f>
        <v>8.8380847508626736E-3</v>
      </c>
      <c r="Q415" s="18">
        <f>'MSCI World Indexes'!Q406/'MSCI World Indexes'!Q405-1</f>
        <v>6.3962456941814461E-2</v>
      </c>
      <c r="R415" s="18">
        <f>'MSCI World Indexes'!R406/'MSCI World Indexes'!R405-1</f>
        <v>3.939326370912255E-2</v>
      </c>
      <c r="S415" s="18">
        <f>'MSCI World Indexes'!S406/'MSCI World Indexes'!S405-1</f>
        <v>4.7200625991572487E-3</v>
      </c>
      <c r="T415" s="18">
        <f>'MSCI World Indexes'!T406/'MSCI World Indexes'!T405-1</f>
        <v>1.7184936463874312E-2</v>
      </c>
      <c r="U415" s="18">
        <f>'MSCI World Indexes'!U406/'MSCI World Indexes'!U405-1</f>
        <v>2.5320450643218084E-3</v>
      </c>
      <c r="V415" s="18">
        <f>'MSCI World Indexes'!V406/'MSCI World Indexes'!V405-1</f>
        <v>4.2875072909000389E-2</v>
      </c>
      <c r="W415" s="18">
        <f>'MSCI World Indexes'!W406/'MSCI World Indexes'!W405-1</f>
        <v>-4.8973342322062963E-2</v>
      </c>
      <c r="X415" s="18">
        <f>'MSCI World Indexes'!X406/'MSCI World Indexes'!X405-1</f>
        <v>5.2730326247900638E-2</v>
      </c>
      <c r="Y415" s="18">
        <f>'MSCI World Indexes'!Y406/'MSCI World Indexes'!Y405-1</f>
        <v>7.6473999268464654E-2</v>
      </c>
      <c r="Z415" s="18">
        <f>'MSCI World Indexes'!Z406/'MSCI World Indexes'!Z405-1</f>
        <v>4.0557050717473286E-2</v>
      </c>
      <c r="AA415" s="18">
        <f>'MSCI World Indexes'!AA406/'MSCI World Indexes'!AA405-1</f>
        <v>6.3437724623705893E-2</v>
      </c>
      <c r="AB415" s="18">
        <f>'MSCI World Indexes'!AB406/'MSCI World Indexes'!AB405-1</f>
        <v>-5.1290358207856324E-2</v>
      </c>
      <c r="AC415" s="18">
        <f>'MSCI World Indexes'!AC406/'MSCI World Indexes'!AC405-1</f>
        <v>0.1080805603666295</v>
      </c>
      <c r="AD415" s="18">
        <f>'MSCI World Indexes'!AD406/'MSCI World Indexes'!AD405-1</f>
        <v>4.3952663683480608E-2</v>
      </c>
      <c r="AE415" s="18">
        <f>'MSCI World Indexes'!AE406/'MSCI World Indexes'!AE405-1</f>
        <v>-3.6293467175908534E-3</v>
      </c>
      <c r="AF415" s="18">
        <f>'MSCI World Indexes'!AF406/'MSCI World Indexes'!AF405-1</f>
        <v>7.3172125127596521E-2</v>
      </c>
      <c r="AG415" s="18">
        <f>'MSCI World Indexes'!AG406/'MSCI World Indexes'!AG405-1</f>
        <v>2.6101721686937251E-2</v>
      </c>
      <c r="AH415" s="18">
        <f>'MSCI World Indexes'!AH406/'MSCI World Indexes'!AH405-1</f>
        <v>0.11450219312113052</v>
      </c>
      <c r="AI415" s="18">
        <f>'MSCI World Indexes'!AI406/'MSCI World Indexes'!AI405-1</f>
        <v>-3.3720681740596614E-3</v>
      </c>
      <c r="AJ415" s="18">
        <f>'MSCI World Indexes'!AJ406/'MSCI World Indexes'!AJ405-1</f>
        <v>-3.5930601468728507E-2</v>
      </c>
      <c r="AK415" s="18">
        <f>'MSCI World Indexes'!AK406/'MSCI World Indexes'!AK405-1</f>
        <v>6.6687276420968944E-2</v>
      </c>
      <c r="AL415" s="18">
        <f>'MSCI World Indexes'!AL406/'MSCI World Indexes'!AL405-1</f>
        <v>-7.5079650208197068E-2</v>
      </c>
      <c r="AM415" s="18">
        <f>'MSCI World Indexes'!AM406/'MSCI World Indexes'!AM405-1</f>
        <v>6.1237448902647262E-2</v>
      </c>
      <c r="AN415" s="18">
        <f>'MSCI World Indexes'!AN406/'MSCI World Indexes'!AN405-1</f>
        <v>9.7770366252856622E-2</v>
      </c>
      <c r="AO415" s="18">
        <f>'MSCI World Indexes'!AO406/'MSCI World Indexes'!AO405-1</f>
        <v>-2.3831717623663762E-2</v>
      </c>
      <c r="AP415" s="18">
        <f>'MSCI World Indexes'!AP406/'MSCI World Indexes'!AP405-1</f>
        <v>-6.0950967701196679E-2</v>
      </c>
      <c r="AQ415" s="18">
        <f>'MSCI World Indexes'!AQ406/'MSCI World Indexes'!AQ405-1</f>
        <v>0.13394498006729072</v>
      </c>
      <c r="AR415" s="18">
        <f>'MSCI World Indexes'!AR406/'MSCI World Indexes'!AR405-1</f>
        <v>-7.4851197450438223E-2</v>
      </c>
      <c r="AS415" s="18">
        <f>'MSCI World Indexes'!AS406/'MSCI World Indexes'!AS405-1</f>
        <v>-2.5712916677458675E-2</v>
      </c>
      <c r="AT415" s="18">
        <f>'MSCI World Indexes'!AT406/'MSCI World Indexes'!AT405-1</f>
        <v>-7.1303704699791526E-2</v>
      </c>
      <c r="AU415" s="18">
        <f>'MSCI World Indexes'!AU406/'MSCI World Indexes'!AU405-1</f>
        <v>1.9187983459347357E-2</v>
      </c>
      <c r="AV415" s="18">
        <f>'MSCI World Indexes'!AV406/'MSCI World Indexes'!AV405-1</f>
        <v>2.3135492424980919E-2</v>
      </c>
      <c r="AW415" s="18">
        <f>'MSCI World Indexes'!AW406/'MSCI World Indexes'!AW405-1</f>
        <v>4.7551087738942677E-2</v>
      </c>
      <c r="AX415" s="18">
        <f>'MSCI World Indexes'!AX406/'MSCI World Indexes'!AX405-1</f>
        <v>8.8660381268130806E-2</v>
      </c>
      <c r="BB415">
        <f>'MSCI World Indexes'!AY406</f>
        <v>0.94000000000000006</v>
      </c>
      <c r="BC415" s="25">
        <f t="shared" si="20"/>
        <v>7.7997860223355531E-4</v>
      </c>
      <c r="BD415">
        <v>7.0000000000000007E-2</v>
      </c>
      <c r="BF415">
        <f t="shared" si="21"/>
        <v>5.4658412537864097E-2</v>
      </c>
    </row>
    <row r="416" spans="1:58" x14ac:dyDescent="0.2">
      <c r="A416" s="1">
        <v>37862</v>
      </c>
      <c r="B416" s="18">
        <f>'MSCI World Indexes'!B407/'MSCI World Indexes'!B406-1</f>
        <v>-4.7867773881965503E-3</v>
      </c>
      <c r="C416" s="18">
        <f>'MSCI World Indexes'!C407/'MSCI World Indexes'!C406-1</f>
        <v>-1.6622555135837325E-2</v>
      </c>
      <c r="D416" s="18">
        <f>'MSCI World Indexes'!D407/'MSCI World Indexes'!D406-1</f>
        <v>6.9183195353637261E-2</v>
      </c>
      <c r="E416">
        <v>8.8214757164773117E-2</v>
      </c>
      <c r="F416" s="18">
        <f>'MSCI World Indexes'!F407/'MSCI World Indexes'!F406-1</f>
        <v>6.2879028858562114E-2</v>
      </c>
      <c r="G416" s="18">
        <f>'MSCI World Indexes'!G407/'MSCI World Indexes'!G406-1</f>
        <v>7.3213477500613244E-3</v>
      </c>
      <c r="H416" s="18">
        <f>'MSCI World Indexes'!H407/'MSCI World Indexes'!H406-1</f>
        <v>-1.671681527284441E-2</v>
      </c>
      <c r="I416" s="18">
        <f>'MSCI World Indexes'!I407/'MSCI World Indexes'!I406-1</f>
        <v>3.7337329644431261E-3</v>
      </c>
      <c r="J416" s="18">
        <f>'MSCI World Indexes'!J407/'MSCI World Indexes'!J406-1</f>
        <v>1.2539903347458692E-2</v>
      </c>
      <c r="K416" s="18">
        <f>'MSCI World Indexes'!K407/'MSCI World Indexes'!K406-1</f>
        <v>-3.2392213691190164E-2</v>
      </c>
      <c r="L416" s="18">
        <f>'MSCI World Indexes'!L407/'MSCI World Indexes'!L406-1</f>
        <v>1.7300568206811029E-2</v>
      </c>
      <c r="M416" s="18">
        <f>'MSCI World Indexes'!M407/'MSCI World Indexes'!M406-1</f>
        <v>1.5374231232439861E-2</v>
      </c>
      <c r="N416" s="18">
        <f>'MSCI World Indexes'!N407/'MSCI World Indexes'!N406-1</f>
        <v>0.13594343169717038</v>
      </c>
      <c r="O416" s="18">
        <f>'MSCI World Indexes'!O407/'MSCI World Indexes'!O406-1</f>
        <v>2.4708797443438346E-2</v>
      </c>
      <c r="P416" s="18">
        <f>'MSCI World Indexes'!P407/'MSCI World Indexes'!P406-1</f>
        <v>-1.659797118279982E-2</v>
      </c>
      <c r="Q416" s="18">
        <f>'MSCI World Indexes'!Q407/'MSCI World Indexes'!Q406-1</f>
        <v>1.7075635438546843E-2</v>
      </c>
      <c r="R416" s="18">
        <f>'MSCI World Indexes'!R407/'MSCI World Indexes'!R406-1</f>
        <v>-9.1286986217121724E-3</v>
      </c>
      <c r="S416" s="18">
        <f>'MSCI World Indexes'!S407/'MSCI World Indexes'!S406-1</f>
        <v>-1.3736410956261325E-2</v>
      </c>
      <c r="T416" s="18">
        <f>'MSCI World Indexes'!T407/'MSCI World Indexes'!T406-1</f>
        <v>1.7131769968105948E-2</v>
      </c>
      <c r="U416" s="18">
        <f>'MSCI World Indexes'!U407/'MSCI World Indexes'!U406-1</f>
        <v>5.0523108470097222E-2</v>
      </c>
      <c r="V416" s="18">
        <f>'MSCI World Indexes'!V407/'MSCI World Indexes'!V406-1</f>
        <v>-1.6833234261485308E-2</v>
      </c>
      <c r="W416" s="18">
        <f>'MSCI World Indexes'!W407/'MSCI World Indexes'!W406-1</f>
        <v>-2.0467133640110102E-2</v>
      </c>
      <c r="X416" s="18">
        <f>'MSCI World Indexes'!X407/'MSCI World Indexes'!X406-1</f>
        <v>0.10001208285820007</v>
      </c>
      <c r="Y416" s="18">
        <f>'MSCI World Indexes'!Y407/'MSCI World Indexes'!Y406-1</f>
        <v>4.6253600872496747E-2</v>
      </c>
      <c r="Z416" s="18">
        <f>'MSCI World Indexes'!Z407/'MSCI World Indexes'!Z406-1</f>
        <v>0.10522701686343638</v>
      </c>
      <c r="AA416" s="18">
        <f>'MSCI World Indexes'!AA407/'MSCI World Indexes'!AA406-1</f>
        <v>0.11853355709276459</v>
      </c>
      <c r="AB416" s="18">
        <f>'MSCI World Indexes'!AB407/'MSCI World Indexes'!AB406-1</f>
        <v>1.3372241926596251E-2</v>
      </c>
      <c r="AC416" s="18">
        <f>'MSCI World Indexes'!AC407/'MSCI World Indexes'!AC406-1</f>
        <v>5.7625407188651945E-2</v>
      </c>
      <c r="AD416" s="18">
        <f>'MSCI World Indexes'!AD407/'MSCI World Indexes'!AD406-1</f>
        <v>2.7875378046610777E-2</v>
      </c>
      <c r="AE416" s="18">
        <f>'MSCI World Indexes'!AE407/'MSCI World Indexes'!AE406-1</f>
        <v>-5.3484521599518331E-2</v>
      </c>
      <c r="AF416" s="18">
        <f>'MSCI World Indexes'!AF407/'MSCI World Indexes'!AF406-1</f>
        <v>3.3835601589864206E-2</v>
      </c>
      <c r="AG416" s="18">
        <f>'MSCI World Indexes'!AG407/'MSCI World Indexes'!AG406-1</f>
        <v>0.10256878968635763</v>
      </c>
      <c r="AH416" s="18">
        <f>'MSCI World Indexes'!AH407/'MSCI World Indexes'!AH406-1</f>
        <v>8.4416957667727388E-2</v>
      </c>
      <c r="AI416" s="18">
        <f>'MSCI World Indexes'!AI407/'MSCI World Indexes'!AI406-1</f>
        <v>2.088009401333335E-2</v>
      </c>
      <c r="AJ416" s="18">
        <f>'MSCI World Indexes'!AJ407/'MSCI World Indexes'!AJ406-1</f>
        <v>1.4475243651259406E-2</v>
      </c>
      <c r="AK416" s="18">
        <f>'MSCI World Indexes'!AK407/'MSCI World Indexes'!AK406-1</f>
        <v>6.024096385542177E-2</v>
      </c>
      <c r="AL416" s="18">
        <f>'MSCI World Indexes'!AL407/'MSCI World Indexes'!AL406-1</f>
        <v>0.13852810239287705</v>
      </c>
      <c r="AM416" s="18">
        <f>'MSCI World Indexes'!AM407/'MSCI World Indexes'!AM406-1</f>
        <v>0.12218586387434538</v>
      </c>
      <c r="AN416" s="18">
        <f>'MSCI World Indexes'!AN407/'MSCI World Indexes'!AN406-1</f>
        <v>6.4138629458760033E-2</v>
      </c>
      <c r="AO416" s="18">
        <f>'MSCI World Indexes'!AO407/'MSCI World Indexes'!AO406-1</f>
        <v>0.13114714963236462</v>
      </c>
      <c r="AP416" s="18">
        <f>'MSCI World Indexes'!AP407/'MSCI World Indexes'!AP406-1</f>
        <v>1.8046566361267669E-2</v>
      </c>
      <c r="AQ416" s="18">
        <f>'MSCI World Indexes'!AQ407/'MSCI World Indexes'!AQ406-1</f>
        <v>0.11422088688865872</v>
      </c>
      <c r="AR416" s="18">
        <f>'MSCI World Indexes'!AR407/'MSCI World Indexes'!AR406-1</f>
        <v>4.9979989766918864E-2</v>
      </c>
      <c r="AS416" s="18">
        <f>'MSCI World Indexes'!AS407/'MSCI World Indexes'!AS406-1</f>
        <v>2.1227527996543927E-2</v>
      </c>
      <c r="AT416" s="18">
        <f>'MSCI World Indexes'!AT407/'MSCI World Indexes'!AT406-1</f>
        <v>0.10851282051282052</v>
      </c>
      <c r="AU416" s="18">
        <f>'MSCI World Indexes'!AU407/'MSCI World Indexes'!AU406-1</f>
        <v>1.9761652661695495E-2</v>
      </c>
      <c r="AV416" s="18">
        <f>'MSCI World Indexes'!AV407/'MSCI World Indexes'!AV406-1</f>
        <v>2.1596594855884499E-2</v>
      </c>
      <c r="AW416" s="18">
        <f>'MSCI World Indexes'!AW407/'MSCI World Indexes'!AW406-1</f>
        <v>4.0563464965964524E-2</v>
      </c>
      <c r="AX416" s="18">
        <f>'MSCI World Indexes'!AX407/'MSCI World Indexes'!AX406-1</f>
        <v>6.7372891437272431E-2</v>
      </c>
      <c r="BB416">
        <f>'MSCI World Indexes'!AY407</f>
        <v>0.96</v>
      </c>
      <c r="BC416" s="25">
        <f t="shared" si="20"/>
        <v>7.9650143933562845E-4</v>
      </c>
      <c r="BD416">
        <v>7.0000000000000007E-2</v>
      </c>
      <c r="BF416">
        <f t="shared" si="21"/>
        <v>2.1053409197832246E-2</v>
      </c>
    </row>
    <row r="417" spans="1:58" x14ac:dyDescent="0.2">
      <c r="A417" s="1">
        <v>37894</v>
      </c>
      <c r="B417" s="18">
        <f>'MSCI World Indexes'!B408/'MSCI World Indexes'!B407-1</f>
        <v>5.7962005921300186E-2</v>
      </c>
      <c r="C417" s="18">
        <f>'MSCI World Indexes'!C408/'MSCI World Indexes'!C407-1</f>
        <v>6.102684557168625E-2</v>
      </c>
      <c r="D417" s="18">
        <f>'MSCI World Indexes'!D408/'MSCI World Indexes'!D407-1</f>
        <v>2.2066749804485308E-2</v>
      </c>
      <c r="E417">
        <v>3.7659261895952367E-2</v>
      </c>
      <c r="F417" s="18">
        <f>'MSCI World Indexes'!F408/'MSCI World Indexes'!F407-1</f>
        <v>-4.0419179888708467E-2</v>
      </c>
      <c r="G417" s="18">
        <f>'MSCI World Indexes'!G408/'MSCI World Indexes'!G407-1</f>
        <v>4.2743839800165606E-3</v>
      </c>
      <c r="H417" s="18">
        <f>'MSCI World Indexes'!H408/'MSCI World Indexes'!H407-1</f>
        <v>-7.3156576626940417E-3</v>
      </c>
      <c r="I417" s="18">
        <f>'MSCI World Indexes'!I408/'MSCI World Indexes'!I407-1</f>
        <v>-2.5043547059536708E-2</v>
      </c>
      <c r="J417" s="18">
        <f>'MSCI World Indexes'!J408/'MSCI World Indexes'!J407-1</f>
        <v>2.2501935714427601E-2</v>
      </c>
      <c r="K417" s="18">
        <f>'MSCI World Indexes'!K408/'MSCI World Indexes'!K407-1</f>
        <v>3.8328183894737577E-2</v>
      </c>
      <c r="L417" s="18">
        <f>'MSCI World Indexes'!L408/'MSCI World Indexes'!L407-1</f>
        <v>-9.2373086879768973E-3</v>
      </c>
      <c r="M417" s="18">
        <f>'MSCI World Indexes'!M408/'MSCI World Indexes'!M407-1</f>
        <v>-1.3354560228250434E-2</v>
      </c>
      <c r="N417" s="18">
        <f>'MSCI World Indexes'!N408/'MSCI World Indexes'!N407-1</f>
        <v>-0.10145701247312011</v>
      </c>
      <c r="O417" s="18">
        <f>'MSCI World Indexes'!O408/'MSCI World Indexes'!O407-1</f>
        <v>9.0135593220338928E-2</v>
      </c>
      <c r="P417" s="18">
        <f>'MSCI World Indexes'!P408/'MSCI World Indexes'!P407-1</f>
        <v>-3.8492811233575841E-3</v>
      </c>
      <c r="Q417" s="18">
        <f>'MSCI World Indexes'!Q408/'MSCI World Indexes'!Q407-1</f>
        <v>3.3564828654103707E-2</v>
      </c>
      <c r="R417" s="18">
        <f>'MSCI World Indexes'!R408/'MSCI World Indexes'!R407-1</f>
        <v>4.3128764646230167E-2</v>
      </c>
      <c r="S417" s="18">
        <f>'MSCI World Indexes'!S408/'MSCI World Indexes'!S407-1</f>
        <v>3.3296144428184293E-2</v>
      </c>
      <c r="T417" s="18">
        <f>'MSCI World Indexes'!T408/'MSCI World Indexes'!T407-1</f>
        <v>-1.2904621228107205E-2</v>
      </c>
      <c r="U417" s="18">
        <f>'MSCI World Indexes'!U408/'MSCI World Indexes'!U407-1</f>
        <v>1.5949535521153857E-2</v>
      </c>
      <c r="V417" s="18">
        <f>'MSCI World Indexes'!V408/'MSCI World Indexes'!V407-1</f>
        <v>1.7418088936437037E-2</v>
      </c>
      <c r="W417" s="18">
        <f>'MSCI World Indexes'!W408/'MSCI World Indexes'!W407-1</f>
        <v>0.12391830977277607</v>
      </c>
      <c r="X417" s="18">
        <f>'MSCI World Indexes'!X408/'MSCI World Indexes'!X407-1</f>
        <v>1.8033124517291776E-2</v>
      </c>
      <c r="Y417" s="18">
        <f>'MSCI World Indexes'!Y408/'MSCI World Indexes'!Y407-1</f>
        <v>0.10053039136165487</v>
      </c>
      <c r="Z417" s="18">
        <f>'MSCI World Indexes'!Z408/'MSCI World Indexes'!Z407-1</f>
        <v>5.5816905276799389E-2</v>
      </c>
      <c r="AA417" s="18">
        <f>'MSCI World Indexes'!AA408/'MSCI World Indexes'!AA407-1</f>
        <v>5.1750729562136E-2</v>
      </c>
      <c r="AB417" s="18">
        <f>'MSCI World Indexes'!AB408/'MSCI World Indexes'!AB407-1</f>
        <v>-8.5087154979627266E-3</v>
      </c>
      <c r="AC417" s="18">
        <f>'MSCI World Indexes'!AC408/'MSCI World Indexes'!AC407-1</f>
        <v>-6.4275017819658387E-2</v>
      </c>
      <c r="AD417" s="18">
        <f>'MSCI World Indexes'!AD408/'MSCI World Indexes'!AD407-1</f>
        <v>-1.8773730839544367E-2</v>
      </c>
      <c r="AE417" s="18">
        <f>'MSCI World Indexes'!AE408/'MSCI World Indexes'!AE407-1</f>
        <v>9.5234561357010472E-2</v>
      </c>
      <c r="AF417" s="18">
        <f>'MSCI World Indexes'!AF408/'MSCI World Indexes'!AF407-1</f>
        <v>2.8786864539007473E-2</v>
      </c>
      <c r="AG417" s="18">
        <f>'MSCI World Indexes'!AG408/'MSCI World Indexes'!AG407-1</f>
        <v>8.8515807017390813E-2</v>
      </c>
      <c r="AH417" s="18">
        <f>'MSCI World Indexes'!AH408/'MSCI World Indexes'!AH407-1</f>
        <v>5.7791920546812481E-3</v>
      </c>
      <c r="AI417" s="18">
        <f>'MSCI World Indexes'!AI408/'MSCI World Indexes'!AI407-1</f>
        <v>3.4064747023971886E-2</v>
      </c>
      <c r="AJ417" s="18">
        <f>'MSCI World Indexes'!AJ408/'MSCI World Indexes'!AJ407-1</f>
        <v>5.1982079056314801E-2</v>
      </c>
      <c r="AK417" s="18">
        <f>'MSCI World Indexes'!AK408/'MSCI World Indexes'!AK407-1</f>
        <v>8.9146248940064066E-3</v>
      </c>
      <c r="AL417" s="18">
        <f>'MSCI World Indexes'!AL408/'MSCI World Indexes'!AL407-1</f>
        <v>6.5688792654703176E-2</v>
      </c>
      <c r="AM417" s="18">
        <f>'MSCI World Indexes'!AM408/'MSCI World Indexes'!AM407-1</f>
        <v>5.5844837497604827E-2</v>
      </c>
      <c r="AN417" s="18">
        <f>'MSCI World Indexes'!AN408/'MSCI World Indexes'!AN407-1</f>
        <v>4.2296711430678258E-4</v>
      </c>
      <c r="AO417" s="18">
        <f>'MSCI World Indexes'!AO408/'MSCI World Indexes'!AO407-1</f>
        <v>0.15884037172262921</v>
      </c>
      <c r="AP417" s="18">
        <f>'MSCI World Indexes'!AP408/'MSCI World Indexes'!AP407-1</f>
        <v>0.18249296135142057</v>
      </c>
      <c r="AQ417" s="18">
        <f>'MSCI World Indexes'!AQ408/'MSCI World Indexes'!AQ407-1</f>
        <v>-0.10181818181818181</v>
      </c>
      <c r="AR417" s="18">
        <f>'MSCI World Indexes'!AR408/'MSCI World Indexes'!AR407-1</f>
        <v>0.1046486382167755</v>
      </c>
      <c r="AS417" s="18">
        <f>'MSCI World Indexes'!AS408/'MSCI World Indexes'!AS407-1</f>
        <v>3.2071014389004393E-2</v>
      </c>
      <c r="AT417" s="18">
        <f>'MSCI World Indexes'!AT408/'MSCI World Indexes'!AT407-1</f>
        <v>0.1818043279487962</v>
      </c>
      <c r="AU417" s="18">
        <f>'MSCI World Indexes'!AU408/'MSCI World Indexes'!AU407-1</f>
        <v>4.7684585849927519E-3</v>
      </c>
      <c r="AV417" s="18">
        <f>'MSCI World Indexes'!AV408/'MSCI World Indexes'!AV407-1</f>
        <v>2.9153950618205249E-2</v>
      </c>
      <c r="AW417" s="18">
        <f>'MSCI World Indexes'!AW408/'MSCI World Indexes'!AW407-1</f>
        <v>3.1431571899606103E-2</v>
      </c>
      <c r="AX417" s="18">
        <f>'MSCI World Indexes'!AX408/'MSCI World Indexes'!AX407-1</f>
        <v>-1.0794032911491058E-2</v>
      </c>
      <c r="BB417">
        <f>'MSCI World Indexes'!AY408</f>
        <v>0.93</v>
      </c>
      <c r="BC417" s="25">
        <f t="shared" si="20"/>
        <v>7.7171605828496581E-4</v>
      </c>
      <c r="BD417">
        <v>0.08</v>
      </c>
      <c r="BF417">
        <f t="shared" si="21"/>
        <v>-3.1748698314580208E-2</v>
      </c>
    </row>
    <row r="418" spans="1:58" x14ac:dyDescent="0.2">
      <c r="A418" s="1">
        <v>37925</v>
      </c>
      <c r="B418" s="18">
        <f>'MSCI World Indexes'!B409/'MSCI World Indexes'!B408-1</f>
        <v>5.4899338203804549E-2</v>
      </c>
      <c r="C418" s="18">
        <f>'MSCI World Indexes'!C409/'MSCI World Indexes'!C408-1</f>
        <v>4.7847362246298708E-2</v>
      </c>
      <c r="D418" s="18">
        <f>'MSCI World Indexes'!D409/'MSCI World Indexes'!D408-1</f>
        <v>3.9444386998931602E-2</v>
      </c>
      <c r="E418">
        <v>6.359890971005E-2</v>
      </c>
      <c r="F418" s="18">
        <f>'MSCI World Indexes'!F409/'MSCI World Indexes'!F408-1</f>
        <v>0.10645543269072277</v>
      </c>
      <c r="G418" s="18">
        <f>'MSCI World Indexes'!G409/'MSCI World Indexes'!G408-1</f>
        <v>6.8359222946971387E-2</v>
      </c>
      <c r="H418" s="18">
        <f>'MSCI World Indexes'!H409/'MSCI World Indexes'!H408-1</f>
        <v>0.11905865803019755</v>
      </c>
      <c r="I418" s="18">
        <f>'MSCI World Indexes'!I409/'MSCI World Indexes'!I408-1</f>
        <v>4.6242850224473608E-2</v>
      </c>
      <c r="J418" s="18">
        <f>'MSCI World Indexes'!J409/'MSCI World Indexes'!J408-1</f>
        <v>2.9357855167914559E-2</v>
      </c>
      <c r="K418" s="18">
        <f>'MSCI World Indexes'!K409/'MSCI World Indexes'!K408-1</f>
        <v>4.8906719674197463E-2</v>
      </c>
      <c r="L418" s="18">
        <f>'MSCI World Indexes'!L409/'MSCI World Indexes'!L408-1</f>
        <v>0.12682030832695301</v>
      </c>
      <c r="M418" s="18">
        <f>'MSCI World Indexes'!M409/'MSCI World Indexes'!M408-1</f>
        <v>5.9419459228216454E-2</v>
      </c>
      <c r="N418" s="18">
        <f>'MSCI World Indexes'!N409/'MSCI World Indexes'!N408-1</f>
        <v>4.2516683461033766E-2</v>
      </c>
      <c r="O418" s="18">
        <f>'MSCI World Indexes'!O409/'MSCI World Indexes'!O408-1</f>
        <v>2.5228811011950958E-2</v>
      </c>
      <c r="P418" s="18">
        <f>'MSCI World Indexes'!P409/'MSCI World Indexes'!P408-1</f>
        <v>6.3980436296500187E-2</v>
      </c>
      <c r="Q418" s="18">
        <f>'MSCI World Indexes'!Q409/'MSCI World Indexes'!Q408-1</f>
        <v>8.555265249989974E-2</v>
      </c>
      <c r="R418" s="18">
        <f>'MSCI World Indexes'!R409/'MSCI World Indexes'!R408-1</f>
        <v>2.2205990937133269E-2</v>
      </c>
      <c r="S418" s="18">
        <f>'MSCI World Indexes'!S409/'MSCI World Indexes'!S408-1</f>
        <v>6.6658486994320976E-2</v>
      </c>
      <c r="T418" s="18">
        <f>'MSCI World Indexes'!T409/'MSCI World Indexes'!T408-1</f>
        <v>5.5500983893224332E-2</v>
      </c>
      <c r="U418" s="18">
        <f>'MSCI World Indexes'!U409/'MSCI World Indexes'!U408-1</f>
        <v>6.6314429328155677E-2</v>
      </c>
      <c r="V418" s="18">
        <f>'MSCI World Indexes'!V409/'MSCI World Indexes'!V408-1</f>
        <v>2.5223461413935278E-2</v>
      </c>
      <c r="W418" s="18">
        <f>'MSCI World Indexes'!W409/'MSCI World Indexes'!W408-1</f>
        <v>5.2415823377105264E-2</v>
      </c>
      <c r="X418" s="18">
        <f>'MSCI World Indexes'!X409/'MSCI World Indexes'!X408-1</f>
        <v>0.10093786299411445</v>
      </c>
      <c r="Y418" s="18">
        <f>'MSCI World Indexes'!Y409/'MSCI World Indexes'!Y408-1</f>
        <v>0.10976262793476232</v>
      </c>
      <c r="Z418" s="18">
        <f>'MSCI World Indexes'!Z409/'MSCI World Indexes'!Z408-1</f>
        <v>4.5699042862330952E-2</v>
      </c>
      <c r="AA418" s="18">
        <f>'MSCI World Indexes'!AA409/'MSCI World Indexes'!AA408-1</f>
        <v>4.1608271737410885E-2</v>
      </c>
      <c r="AB418" s="18">
        <f>'MSCI World Indexes'!AB409/'MSCI World Indexes'!AB408-1</f>
        <v>4.787542194174299E-2</v>
      </c>
      <c r="AC418" s="18">
        <f>'MSCI World Indexes'!AC409/'MSCI World Indexes'!AC408-1</f>
        <v>0.11407346322645551</v>
      </c>
      <c r="AD418" s="18">
        <f>'MSCI World Indexes'!AD409/'MSCI World Indexes'!AD408-1</f>
        <v>0.12700162610588994</v>
      </c>
      <c r="AE418" s="18">
        <f>'MSCI World Indexes'!AE409/'MSCI World Indexes'!AE408-1</f>
        <v>6.8203817710148273E-2</v>
      </c>
      <c r="AF418" s="18">
        <f>'MSCI World Indexes'!AF409/'MSCI World Indexes'!AF408-1</f>
        <v>5.8911572338118612E-2</v>
      </c>
      <c r="AG418" s="18">
        <f>'MSCI World Indexes'!AG409/'MSCI World Indexes'!AG408-1</f>
        <v>6.0499418814381256E-2</v>
      </c>
      <c r="AH418" s="18">
        <f>'MSCI World Indexes'!AH409/'MSCI World Indexes'!AH408-1</f>
        <v>6.8611316043357462E-2</v>
      </c>
      <c r="AI418" s="18">
        <f>'MSCI World Indexes'!AI409/'MSCI World Indexes'!AI408-1</f>
        <v>8.4118559474944954E-2</v>
      </c>
      <c r="AJ418" s="18">
        <f>'MSCI World Indexes'!AJ409/'MSCI World Indexes'!AJ408-1</f>
        <v>2.0442489325915414E-2</v>
      </c>
      <c r="AK418" s="18">
        <f>'MSCI World Indexes'!AK409/'MSCI World Indexes'!AK408-1</f>
        <v>9.8643104382540647E-2</v>
      </c>
      <c r="AL418" s="18">
        <f>'MSCI World Indexes'!AL409/'MSCI World Indexes'!AL408-1</f>
        <v>-6.7021964564996983E-2</v>
      </c>
      <c r="AM418" s="18">
        <f>'MSCI World Indexes'!AM409/'MSCI World Indexes'!AM408-1</f>
        <v>0.10420414733453276</v>
      </c>
      <c r="AN418" s="18">
        <f>'MSCI World Indexes'!AN409/'MSCI World Indexes'!AN408-1</f>
        <v>0.15045978226403145</v>
      </c>
      <c r="AO418" s="18">
        <f>'MSCI World Indexes'!AO409/'MSCI World Indexes'!AO408-1</f>
        <v>0.14539119032587045</v>
      </c>
      <c r="AP418" s="18">
        <f>'MSCI World Indexes'!AP409/'MSCI World Indexes'!AP408-1</f>
        <v>2.806172322301359E-2</v>
      </c>
      <c r="AQ418" s="18">
        <f>'MSCI World Indexes'!AQ409/'MSCI World Indexes'!AQ408-1</f>
        <v>-6.7767050763002157E-2</v>
      </c>
      <c r="AR418" s="18">
        <f>'MSCI World Indexes'!AR409/'MSCI World Indexes'!AR408-1</f>
        <v>0.11837260597060562</v>
      </c>
      <c r="AS418" s="18">
        <f>'MSCI World Indexes'!AS409/'MSCI World Indexes'!AS408-1</f>
        <v>-1.7056883603321915E-2</v>
      </c>
      <c r="AT418" s="18">
        <f>'MSCI World Indexes'!AT409/'MSCI World Indexes'!AT408-1</f>
        <v>0.10771852261213954</v>
      </c>
      <c r="AU418" s="18">
        <f>'MSCI World Indexes'!AU409/'MSCI World Indexes'!AU408-1</f>
        <v>5.833730009970961E-2</v>
      </c>
      <c r="AV418" s="18">
        <f>'MSCI World Indexes'!AV409/'MSCI World Indexes'!AV408-1</f>
        <v>6.1700590813970946E-2</v>
      </c>
      <c r="AW418" s="18">
        <f>'MSCI World Indexes'!AW409/'MSCI World Indexes'!AW408-1</f>
        <v>7.3105395371585002E-2</v>
      </c>
      <c r="AX418" s="18">
        <f>'MSCI World Indexes'!AX409/'MSCI World Indexes'!AX408-1</f>
        <v>0.10146241986547544</v>
      </c>
      <c r="BB418">
        <f>'MSCI World Indexes'!AY409</f>
        <v>0.94000000000000006</v>
      </c>
      <c r="BC418" s="25">
        <f t="shared" si="20"/>
        <v>7.7997860223355531E-4</v>
      </c>
      <c r="BD418">
        <v>7.0000000000000007E-2</v>
      </c>
      <c r="BF418">
        <f t="shared" si="21"/>
        <v>1.0695289116747962E-2</v>
      </c>
    </row>
    <row r="419" spans="1:58" x14ac:dyDescent="0.2">
      <c r="A419" s="1">
        <v>37953</v>
      </c>
      <c r="B419" s="18">
        <f>'MSCI World Indexes'!B410/'MSCI World Indexes'!B409-1</f>
        <v>7.3198729691462239E-2</v>
      </c>
      <c r="C419" s="18">
        <f>'MSCI World Indexes'!C410/'MSCI World Indexes'!C409-1</f>
        <v>3.5216885735733339E-2</v>
      </c>
      <c r="D419" s="18">
        <f>'MSCI World Indexes'!D410/'MSCI World Indexes'!D409-1</f>
        <v>-1.4901815143215313E-2</v>
      </c>
      <c r="E419">
        <v>-4.6789410872135617E-3</v>
      </c>
      <c r="F419" s="18">
        <f>'MSCI World Indexes'!F410/'MSCI World Indexes'!F409-1</f>
        <v>5.5316077137258945E-2</v>
      </c>
      <c r="G419" s="18">
        <f>'MSCI World Indexes'!G410/'MSCI World Indexes'!G409-1</f>
        <v>5.1630577654790732E-2</v>
      </c>
      <c r="H419" s="18">
        <f>'MSCI World Indexes'!H410/'MSCI World Indexes'!H409-1</f>
        <v>5.3178212949311687E-2</v>
      </c>
      <c r="I419" s="18">
        <f>'MSCI World Indexes'!I410/'MSCI World Indexes'!I409-1</f>
        <v>6.1594565516551292E-2</v>
      </c>
      <c r="J419" s="18">
        <f>'MSCI World Indexes'!J410/'MSCI World Indexes'!J409-1</f>
        <v>1.536186394639949E-2</v>
      </c>
      <c r="K419" s="18">
        <f>'MSCI World Indexes'!K410/'MSCI World Indexes'!K409-1</f>
        <v>7.9822392216226223E-2</v>
      </c>
      <c r="L419" s="18">
        <f>'MSCI World Indexes'!L410/'MSCI World Indexes'!L409-1</f>
        <v>4.4311561774584174E-2</v>
      </c>
      <c r="M419" s="18">
        <f>'MSCI World Indexes'!M410/'MSCI World Indexes'!M409-1</f>
        <v>3.5102974023461408E-2</v>
      </c>
      <c r="N419" s="18">
        <f>'MSCI World Indexes'!N410/'MSCI World Indexes'!N409-1</f>
        <v>-4.7876972457404965E-2</v>
      </c>
      <c r="O419" s="18">
        <f>'MSCI World Indexes'!O410/'MSCI World Indexes'!O409-1</f>
        <v>8.8160063087017626E-2</v>
      </c>
      <c r="P419" s="18">
        <f>'MSCI World Indexes'!P410/'MSCI World Indexes'!P409-1</f>
        <v>4.8138744794330446E-2</v>
      </c>
      <c r="Q419" s="18">
        <f>'MSCI World Indexes'!Q410/'MSCI World Indexes'!Q409-1</f>
        <v>3.4718822497397328E-2</v>
      </c>
      <c r="R419" s="18">
        <f>'MSCI World Indexes'!R410/'MSCI World Indexes'!R409-1</f>
        <v>5.3337556105656825E-2</v>
      </c>
      <c r="S419" s="18">
        <f>'MSCI World Indexes'!S410/'MSCI World Indexes'!S409-1</f>
        <v>2.5838468490674504E-2</v>
      </c>
      <c r="T419" s="18">
        <f>'MSCI World Indexes'!T410/'MSCI World Indexes'!T409-1</f>
        <v>8.0071372585555078E-3</v>
      </c>
      <c r="U419" s="18">
        <f>'MSCI World Indexes'!U410/'MSCI World Indexes'!U409-1</f>
        <v>2.8449543647546038E-2</v>
      </c>
      <c r="V419" s="18">
        <f>'MSCI World Indexes'!V410/'MSCI World Indexes'!V409-1</f>
        <v>3.7086508727396383E-2</v>
      </c>
      <c r="W419" s="18">
        <f>'MSCI World Indexes'!W410/'MSCI World Indexes'!W409-1</f>
        <v>1.0406175263945938E-2</v>
      </c>
      <c r="X419" s="18">
        <f>'MSCI World Indexes'!X410/'MSCI World Indexes'!X409-1</f>
        <v>4.7916708140067321E-2</v>
      </c>
      <c r="Y419" s="18">
        <f>'MSCI World Indexes'!Y410/'MSCI World Indexes'!Y409-1</f>
        <v>-3.3734098977742821E-2</v>
      </c>
      <c r="Z419" s="18">
        <f>'MSCI World Indexes'!Z410/'MSCI World Indexes'!Z409-1</f>
        <v>-3.0977234413567478E-2</v>
      </c>
      <c r="AA419" s="18">
        <f>'MSCI World Indexes'!AA410/'MSCI World Indexes'!AA409-1</f>
        <v>-8.142224257116415E-3</v>
      </c>
      <c r="AB419" s="18">
        <f>'MSCI World Indexes'!AB410/'MSCI World Indexes'!AB409-1</f>
        <v>5.2160195785019958E-2</v>
      </c>
      <c r="AC419" s="18">
        <f>'MSCI World Indexes'!AC410/'MSCI World Indexes'!AC409-1</f>
        <v>-1.7438760467960446E-3</v>
      </c>
      <c r="AD419" s="18">
        <f>'MSCI World Indexes'!AD410/'MSCI World Indexes'!AD409-1</f>
        <v>-4.1613068890464899E-2</v>
      </c>
      <c r="AE419" s="18">
        <f>'MSCI World Indexes'!AE410/'MSCI World Indexes'!AE409-1</f>
        <v>-7.3119234463635219E-2</v>
      </c>
      <c r="AF419" s="18">
        <f>'MSCI World Indexes'!AF410/'MSCI World Indexes'!AF409-1</f>
        <v>-7.7410029989053442E-3</v>
      </c>
      <c r="AG419" s="18">
        <f>'MSCI World Indexes'!AG410/'MSCI World Indexes'!AG409-1</f>
        <v>1.9373809451818547E-2</v>
      </c>
      <c r="AH419" s="18">
        <f>'MSCI World Indexes'!AH410/'MSCI World Indexes'!AH409-1</f>
        <v>-5.8514781377234981E-2</v>
      </c>
      <c r="AI419" s="18">
        <f>'MSCI World Indexes'!AI410/'MSCI World Indexes'!AI409-1</f>
        <v>-9.5894610825069115E-3</v>
      </c>
      <c r="AJ419" s="18">
        <f>'MSCI World Indexes'!AJ410/'MSCI World Indexes'!AJ409-1</f>
        <v>6.8942563712438121E-2</v>
      </c>
      <c r="AK419" s="18">
        <f>'MSCI World Indexes'!AK410/'MSCI World Indexes'!AK409-1</f>
        <v>7.4234752936676474E-2</v>
      </c>
      <c r="AL419" s="18">
        <f>'MSCI World Indexes'!AL410/'MSCI World Indexes'!AL409-1</f>
        <v>6.071182774555095E-2</v>
      </c>
      <c r="AM419" s="18">
        <f>'MSCI World Indexes'!AM410/'MSCI World Indexes'!AM409-1</f>
        <v>2.4253598021980904E-2</v>
      </c>
      <c r="AN419" s="18">
        <f>'MSCI World Indexes'!AN410/'MSCI World Indexes'!AN409-1</f>
        <v>9.8764297854747607E-3</v>
      </c>
      <c r="AO419" s="18">
        <f>'MSCI World Indexes'!AO410/'MSCI World Indexes'!AO409-1</f>
        <v>-6.5985435503874257E-2</v>
      </c>
      <c r="AP419" s="18">
        <f>'MSCI World Indexes'!AP410/'MSCI World Indexes'!AP409-1</f>
        <v>-1.0628977376917814E-2</v>
      </c>
      <c r="AQ419" s="18">
        <f>'MSCI World Indexes'!AQ410/'MSCI World Indexes'!AQ409-1</f>
        <v>6.0787064876060448E-2</v>
      </c>
      <c r="AR419" s="18">
        <f>'MSCI World Indexes'!AR410/'MSCI World Indexes'!AR409-1</f>
        <v>-5.62062353304148E-2</v>
      </c>
      <c r="AS419" s="18">
        <f>'MSCI World Indexes'!AS410/'MSCI World Indexes'!AS409-1</f>
        <v>5.4451444041005326E-2</v>
      </c>
      <c r="AT419" s="18">
        <f>'MSCI World Indexes'!AT410/'MSCI World Indexes'!AT409-1</f>
        <v>1.2056708102939462E-2</v>
      </c>
      <c r="AU419" s="18">
        <f>'MSCI World Indexes'!AU410/'MSCI World Indexes'!AU409-1</f>
        <v>1.3827675502515291E-2</v>
      </c>
      <c r="AV419" s="18">
        <f>'MSCI World Indexes'!AV410/'MSCI World Indexes'!AV409-1</f>
        <v>2.0780675269511217E-2</v>
      </c>
      <c r="AW419" s="18">
        <f>'MSCI World Indexes'!AW410/'MSCI World Indexes'!AW409-1</f>
        <v>3.1071128927006475E-2</v>
      </c>
      <c r="AX419" s="18">
        <f>'MSCI World Indexes'!AX410/'MSCI World Indexes'!AX409-1</f>
        <v>-1.5363764224523679E-2</v>
      </c>
      <c r="BB419">
        <f>'MSCI World Indexes'!AY410</f>
        <v>0.91</v>
      </c>
      <c r="BC419" s="25">
        <f t="shared" si="20"/>
        <v>7.5518871888013983E-4</v>
      </c>
      <c r="BD419">
        <v>7.0000000000000007E-2</v>
      </c>
      <c r="BF419">
        <f t="shared" si="21"/>
        <v>-3.2435275753153879E-2</v>
      </c>
    </row>
    <row r="420" spans="1:58" x14ac:dyDescent="0.2">
      <c r="A420" s="1">
        <v>37986</v>
      </c>
      <c r="B420" s="18">
        <f>'MSCI World Indexes'!B411/'MSCI World Indexes'!B410-1</f>
        <v>7.9397098230091778E-2</v>
      </c>
      <c r="C420" s="18">
        <f>'MSCI World Indexes'!C411/'MSCI World Indexes'!C410-1</f>
        <v>9.0667637306701465E-2</v>
      </c>
      <c r="D420" s="18">
        <f>'MSCI World Indexes'!D411/'MSCI World Indexes'!D410-1</f>
        <v>0.12012925811229325</v>
      </c>
      <c r="E420">
        <v>6.7005044399049307E-2</v>
      </c>
      <c r="F420" s="18">
        <f>'MSCI World Indexes'!F411/'MSCI World Indexes'!F410-1</f>
        <v>-2.0768594341404878E-2</v>
      </c>
      <c r="G420" s="18">
        <f>'MSCI World Indexes'!G411/'MSCI World Indexes'!G410-1</f>
        <v>9.0298298656520171E-2</v>
      </c>
      <c r="H420" s="18">
        <f>'MSCI World Indexes'!H411/'MSCI World Indexes'!H410-1</f>
        <v>0.11389607972197879</v>
      </c>
      <c r="I420" s="18">
        <f>'MSCI World Indexes'!I411/'MSCI World Indexes'!I410-1</f>
        <v>0.12789087588015202</v>
      </c>
      <c r="J420" s="18">
        <f>'MSCI World Indexes'!J411/'MSCI World Indexes'!J410-1</f>
        <v>0.101599887049312</v>
      </c>
      <c r="K420" s="18">
        <f>'MSCI World Indexes'!K411/'MSCI World Indexes'!K410-1</f>
        <v>4.6687016937453585E-2</v>
      </c>
      <c r="L420" s="18">
        <f>'MSCI World Indexes'!L411/'MSCI World Indexes'!L410-1</f>
        <v>7.4182320695891146E-2</v>
      </c>
      <c r="M420" s="18">
        <f>'MSCI World Indexes'!M411/'MSCI World Indexes'!M410-1</f>
        <v>9.1844827926025552E-2</v>
      </c>
      <c r="N420" s="18">
        <f>'MSCI World Indexes'!N411/'MSCI World Indexes'!N410-1</f>
        <v>0.12786833435488809</v>
      </c>
      <c r="O420" s="18">
        <f>'MSCI World Indexes'!O411/'MSCI World Indexes'!O410-1</f>
        <v>7.6121191849931602E-2</v>
      </c>
      <c r="P420" s="18">
        <f>'MSCI World Indexes'!P411/'MSCI World Indexes'!P410-1</f>
        <v>0.12726364431122761</v>
      </c>
      <c r="Q420" s="18">
        <f>'MSCI World Indexes'!Q411/'MSCI World Indexes'!Q410-1</f>
        <v>8.1743990236064823E-2</v>
      </c>
      <c r="R420" s="18">
        <f>'MSCI World Indexes'!R411/'MSCI World Indexes'!R410-1</f>
        <v>7.9274421567544051E-2</v>
      </c>
      <c r="S420" s="18">
        <f>'MSCI World Indexes'!S411/'MSCI World Indexes'!S410-1</f>
        <v>7.4401090973941875E-2</v>
      </c>
      <c r="T420" s="18">
        <f>'MSCI World Indexes'!T411/'MSCI World Indexes'!T410-1</f>
        <v>5.0237040147638856E-2</v>
      </c>
      <c r="U420" s="18">
        <f>'MSCI World Indexes'!U411/'MSCI World Indexes'!U410-1</f>
        <v>5.2711969382542856E-2</v>
      </c>
      <c r="V420" s="18">
        <f>'MSCI World Indexes'!V411/'MSCI World Indexes'!V410-1</f>
        <v>3.1393633499757989E-2</v>
      </c>
      <c r="W420" s="18">
        <f>'MSCI World Indexes'!W411/'MSCI World Indexes'!W410-1</f>
        <v>0.19769260275589384</v>
      </c>
      <c r="X420" s="18">
        <f>'MSCI World Indexes'!X411/'MSCI World Indexes'!X410-1</f>
        <v>0.17196340893149409</v>
      </c>
      <c r="Y420" s="18">
        <f>'MSCI World Indexes'!Y411/'MSCI World Indexes'!Y410-1</f>
        <v>7.4770382342596919E-2</v>
      </c>
      <c r="Z420" s="18">
        <f>'MSCI World Indexes'!Z411/'MSCI World Indexes'!Z410-1</f>
        <v>6.8927271820945935E-2</v>
      </c>
      <c r="AA420" s="18">
        <f>'MSCI World Indexes'!AA411/'MSCI World Indexes'!AA410-1</f>
        <v>1.844283504704447E-2</v>
      </c>
      <c r="AB420" s="18">
        <f>'MSCI World Indexes'!AB411/'MSCI World Indexes'!AB410-1</f>
        <v>-9.3600028023961279E-3</v>
      </c>
      <c r="AC420" s="18">
        <f>'MSCI World Indexes'!AC411/'MSCI World Indexes'!AC410-1</f>
        <v>2.7975894983567562E-2</v>
      </c>
      <c r="AD420" s="18">
        <f>'MSCI World Indexes'!AD411/'MSCI World Indexes'!AD410-1</f>
        <v>5.1034208229776556E-3</v>
      </c>
      <c r="AE420" s="18">
        <f>'MSCI World Indexes'!AE411/'MSCI World Indexes'!AE410-1</f>
        <v>0.11244072933470206</v>
      </c>
      <c r="AF420" s="18">
        <f>'MSCI World Indexes'!AF411/'MSCI World Indexes'!AF410-1</f>
        <v>4.4660151826724448E-2</v>
      </c>
      <c r="AG420" s="18">
        <f>'MSCI World Indexes'!AG411/'MSCI World Indexes'!AG410-1</f>
        <v>0.3096066145118832</v>
      </c>
      <c r="AH420" s="18">
        <f>'MSCI World Indexes'!AH411/'MSCI World Indexes'!AH410-1</f>
        <v>2.424108527860569E-2</v>
      </c>
      <c r="AI420" s="18">
        <f>'MSCI World Indexes'!AI411/'MSCI World Indexes'!AI410-1</f>
        <v>8.3617709707614507E-2</v>
      </c>
      <c r="AJ420" s="18">
        <f>'MSCI World Indexes'!AJ411/'MSCI World Indexes'!AJ410-1</f>
        <v>6.0571914321580822E-2</v>
      </c>
      <c r="AK420" s="18">
        <f>'MSCI World Indexes'!AK411/'MSCI World Indexes'!AK410-1</f>
        <v>1.4870410974306969E-2</v>
      </c>
      <c r="AL420" s="18">
        <f>'MSCI World Indexes'!AL411/'MSCI World Indexes'!AL410-1</f>
        <v>6.8515085507716567E-2</v>
      </c>
      <c r="AM420" s="18">
        <f>'MSCI World Indexes'!AM411/'MSCI World Indexes'!AM410-1</f>
        <v>0.16059219155527038</v>
      </c>
      <c r="AN420" s="18">
        <f>'MSCI World Indexes'!AN411/'MSCI World Indexes'!AN410-1</f>
        <v>0.1560225618631732</v>
      </c>
      <c r="AO420" s="18">
        <f>'MSCI World Indexes'!AO411/'MSCI World Indexes'!AO410-1</f>
        <v>0.31534716390130968</v>
      </c>
      <c r="AP420" s="18">
        <f>'MSCI World Indexes'!AP411/'MSCI World Indexes'!AP410-1</f>
        <v>0.1176668451473839</v>
      </c>
      <c r="AQ420" s="18">
        <f>'MSCI World Indexes'!AQ411/'MSCI World Indexes'!AQ410-1</f>
        <v>6.4232087070442478E-2</v>
      </c>
      <c r="AR420" s="18">
        <f>'MSCI World Indexes'!AR411/'MSCI World Indexes'!AR410-1</f>
        <v>7.9332960916971729E-2</v>
      </c>
      <c r="AS420" s="18">
        <f>'MSCI World Indexes'!AS411/'MSCI World Indexes'!AS410-1</f>
        <v>5.8885441382247272E-2</v>
      </c>
      <c r="AT420" s="18">
        <f>'MSCI World Indexes'!AT411/'MSCI World Indexes'!AT410-1</f>
        <v>6.5513700036971434E-2</v>
      </c>
      <c r="AU420" s="18">
        <f>'MSCI World Indexes'!AU411/'MSCI World Indexes'!AU410-1</f>
        <v>6.1780559599761808E-2</v>
      </c>
      <c r="AV420" s="18">
        <f>'MSCI World Indexes'!AV411/'MSCI World Indexes'!AV410-1</f>
        <v>7.7730957161505465E-2</v>
      </c>
      <c r="AW420" s="18">
        <f>'MSCI World Indexes'!AW411/'MSCI World Indexes'!AW410-1</f>
        <v>0.10590530495958017</v>
      </c>
      <c r="AX420" s="18">
        <f>'MSCI World Indexes'!AX411/'MSCI World Indexes'!AX410-1</f>
        <v>7.207525412812088E-2</v>
      </c>
      <c r="BB420">
        <f>'MSCI World Indexes'!AY411</f>
        <v>0.93</v>
      </c>
      <c r="BC420" s="25">
        <f t="shared" si="20"/>
        <v>7.7171605828496581E-4</v>
      </c>
      <c r="BD420">
        <v>0.08</v>
      </c>
      <c r="BF420">
        <f t="shared" si="21"/>
        <v>2.1739986636405917E-2</v>
      </c>
    </row>
    <row r="421" spans="1:58" x14ac:dyDescent="0.2">
      <c r="A421" s="1">
        <v>38016</v>
      </c>
      <c r="B421" s="18">
        <f>'MSCI World Indexes'!B412/'MSCI World Indexes'!B411-1</f>
        <v>8.7789201642481496E-2</v>
      </c>
      <c r="C421" s="18">
        <f>'MSCI World Indexes'!C412/'MSCI World Indexes'!C411-1</f>
        <v>4.4883393909054714E-2</v>
      </c>
      <c r="D421" s="18">
        <f>'MSCI World Indexes'!D412/'MSCI World Indexes'!D411-1</f>
        <v>-7.1521300125011456E-3</v>
      </c>
      <c r="E421">
        <v>4.5581083109043519E-2</v>
      </c>
      <c r="F421" s="18">
        <f>'MSCI World Indexes'!F412/'MSCI World Indexes'!F411-1</f>
        <v>0.12931239036765496</v>
      </c>
      <c r="G421" s="18">
        <f>'MSCI World Indexes'!G412/'MSCI World Indexes'!G411-1</f>
        <v>7.4631068148616198E-3</v>
      </c>
      <c r="H421" s="18">
        <f>'MSCI World Indexes'!H412/'MSCI World Indexes'!H411-1</f>
        <v>9.0117638749034334E-3</v>
      </c>
      <c r="I421" s="18">
        <f>'MSCI World Indexes'!I412/'MSCI World Indexes'!I411-1</f>
        <v>5.4847978267683617E-2</v>
      </c>
      <c r="J421" s="18">
        <f>'MSCI World Indexes'!J412/'MSCI World Indexes'!J411-1</f>
        <v>3.7879988802282716E-2</v>
      </c>
      <c r="K421" s="18">
        <f>'MSCI World Indexes'!K412/'MSCI World Indexes'!K411-1</f>
        <v>2.0409571667373783E-2</v>
      </c>
      <c r="L421" s="18">
        <f>'MSCI World Indexes'!L412/'MSCI World Indexes'!L411-1</f>
        <v>7.7541547888717588E-3</v>
      </c>
      <c r="M421" s="18">
        <f>'MSCI World Indexes'!M412/'MSCI World Indexes'!M411-1</f>
        <v>-4.2128563078621672E-3</v>
      </c>
      <c r="N421" s="18">
        <f>'MSCI World Indexes'!N412/'MSCI World Indexes'!N411-1</f>
        <v>1.2295412571380115E-2</v>
      </c>
      <c r="O421" s="18">
        <f>'MSCI World Indexes'!O412/'MSCI World Indexes'!O411-1</f>
        <v>2.272413316756472E-2</v>
      </c>
      <c r="P421" s="18">
        <f>'MSCI World Indexes'!P412/'MSCI World Indexes'!P411-1</f>
        <v>5.8178182923751542E-3</v>
      </c>
      <c r="Q421" s="18">
        <f>'MSCI World Indexes'!Q412/'MSCI World Indexes'!Q411-1</f>
        <v>3.7788782707581792E-2</v>
      </c>
      <c r="R421" s="18">
        <f>'MSCI World Indexes'!R412/'MSCI World Indexes'!R411-1</f>
        <v>2.6123395509240144E-2</v>
      </c>
      <c r="S421" s="18">
        <f>'MSCI World Indexes'!S412/'MSCI World Indexes'!S411-1</f>
        <v>-3.4500204257907896E-3</v>
      </c>
      <c r="T421" s="18">
        <f>'MSCI World Indexes'!T412/'MSCI World Indexes'!T411-1</f>
        <v>1.7011556264689309E-2</v>
      </c>
      <c r="U421" s="18">
        <f>'MSCI World Indexes'!U412/'MSCI World Indexes'!U411-1</f>
        <v>9.5752436002916053E-3</v>
      </c>
      <c r="V421" s="18">
        <f>'MSCI World Indexes'!V412/'MSCI World Indexes'!V411-1</f>
        <v>8.5081063015436387E-2</v>
      </c>
      <c r="W421" s="18">
        <f>'MSCI World Indexes'!W412/'MSCI World Indexes'!W411-1</f>
        <v>6.3528753964521956E-2</v>
      </c>
      <c r="X421" s="18">
        <f>'MSCI World Indexes'!X412/'MSCI World Indexes'!X411-1</f>
        <v>-4.4699612717238768E-2</v>
      </c>
      <c r="Y421" s="18">
        <f>'MSCI World Indexes'!Y412/'MSCI World Indexes'!Y411-1</f>
        <v>-2.0624930523723162E-2</v>
      </c>
      <c r="Z421" s="18">
        <f>'MSCI World Indexes'!Z412/'MSCI World Indexes'!Z411-1</f>
        <v>1.8067735354124315E-2</v>
      </c>
      <c r="AA421" s="18">
        <f>'MSCI World Indexes'!AA412/'MSCI World Indexes'!AA411-1</f>
        <v>9.7422402346673431E-2</v>
      </c>
      <c r="AB421" s="18">
        <f>'MSCI World Indexes'!AB412/'MSCI World Indexes'!AB411-1</f>
        <v>7.6499833803633788E-2</v>
      </c>
      <c r="AC421" s="18">
        <f>'MSCI World Indexes'!AC412/'MSCI World Indexes'!AC411-1</f>
        <v>9.3215313988104231E-2</v>
      </c>
      <c r="AD421" s="18">
        <f>'MSCI World Indexes'!AD412/'MSCI World Indexes'!AD411-1</f>
        <v>4.1594946863877214E-2</v>
      </c>
      <c r="AE421" s="18">
        <f>'MSCI World Indexes'!AE412/'MSCI World Indexes'!AE411-1</f>
        <v>4.2738122440370452E-2</v>
      </c>
      <c r="AF421" s="18">
        <f>'MSCI World Indexes'!AF412/'MSCI World Indexes'!AF411-1</f>
        <v>4.9919898736179968E-2</v>
      </c>
      <c r="AG421" s="18">
        <f>'MSCI World Indexes'!AG412/'MSCI World Indexes'!AG411-1</f>
        <v>-8.4781463928383261E-2</v>
      </c>
      <c r="AH421" s="18">
        <f>'MSCI World Indexes'!AH412/'MSCI World Indexes'!AH411-1</f>
        <v>8.7578879735652482E-2</v>
      </c>
      <c r="AI421" s="18">
        <f>'MSCI World Indexes'!AI412/'MSCI World Indexes'!AI411-1</f>
        <v>-1.4986419266050932E-3</v>
      </c>
      <c r="AJ421" s="18">
        <f>'MSCI World Indexes'!AJ412/'MSCI World Indexes'!AJ411-1</f>
        <v>3.5089517880276144E-2</v>
      </c>
      <c r="AK421" s="18">
        <f>'MSCI World Indexes'!AK412/'MSCI World Indexes'!AK411-1</f>
        <v>-9.0851175802564299E-3</v>
      </c>
      <c r="AL421" s="18">
        <f>'MSCI World Indexes'!AL412/'MSCI World Indexes'!AL411-1</f>
        <v>6.3089478147154487E-2</v>
      </c>
      <c r="AM421" s="18">
        <f>'MSCI World Indexes'!AM412/'MSCI World Indexes'!AM411-1</f>
        <v>-2.503155996393136E-2</v>
      </c>
      <c r="AN421" s="18">
        <f>'MSCI World Indexes'!AN412/'MSCI World Indexes'!AN411-1</f>
        <v>-6.4531360667349214E-3</v>
      </c>
      <c r="AO421" s="18">
        <f>'MSCI World Indexes'!AO412/'MSCI World Indexes'!AO411-1</f>
        <v>-3.262712412802371E-2</v>
      </c>
      <c r="AP421" s="18">
        <f>'MSCI World Indexes'!AP412/'MSCI World Indexes'!AP411-1</f>
        <v>0.10178423363940681</v>
      </c>
      <c r="AQ421" s="18">
        <f>'MSCI World Indexes'!AQ412/'MSCI World Indexes'!AQ411-1</f>
        <v>5.1051690872719879E-2</v>
      </c>
      <c r="AR421" s="18">
        <f>'MSCI World Indexes'!AR412/'MSCI World Indexes'!AR411-1</f>
        <v>0.175596253598991</v>
      </c>
      <c r="AS421" s="18">
        <f>'MSCI World Indexes'!AS412/'MSCI World Indexes'!AS411-1</f>
        <v>2.0626375331085356E-3</v>
      </c>
      <c r="AT421" s="18">
        <f>'MSCI World Indexes'!AT412/'MSCI World Indexes'!AT411-1</f>
        <v>0.18394775192961643</v>
      </c>
      <c r="AU421" s="18">
        <f>'MSCI World Indexes'!AU412/'MSCI World Indexes'!AU411-1</f>
        <v>1.5411292672712351E-2</v>
      </c>
      <c r="AV421" s="18">
        <f>'MSCI World Indexes'!AV412/'MSCI World Indexes'!AV411-1</f>
        <v>1.3699895016096697E-2</v>
      </c>
      <c r="AW421" s="18">
        <f>'MSCI World Indexes'!AW412/'MSCI World Indexes'!AW411-1</f>
        <v>5.4757786724415336E-3</v>
      </c>
      <c r="AX421" s="18">
        <f>'MSCI World Indexes'!AX412/'MSCI World Indexes'!AX411-1</f>
        <v>4.864896292097276E-2</v>
      </c>
      <c r="BB421">
        <f>'MSCI World Indexes'!AY412</f>
        <v>0.9</v>
      </c>
      <c r="BC421" s="25">
        <f t="shared" si="20"/>
        <v>7.4692392313879807E-4</v>
      </c>
      <c r="BD421">
        <v>7.0000000000000007E-2</v>
      </c>
      <c r="BF421">
        <f t="shared" si="21"/>
        <v>-3.2789822822990908E-2</v>
      </c>
    </row>
    <row r="422" spans="1:58" x14ac:dyDescent="0.2">
      <c r="A422" s="1">
        <v>38044</v>
      </c>
      <c r="B422" s="18">
        <f>'MSCI World Indexes'!B413/'MSCI World Indexes'!B412-1</f>
        <v>2.4811259218818771E-2</v>
      </c>
      <c r="C422" s="18">
        <f>'MSCI World Indexes'!C413/'MSCI World Indexes'!C412-1</f>
        <v>4.2714198973608397E-2</v>
      </c>
      <c r="D422" s="18">
        <f>'MSCI World Indexes'!D413/'MSCI World Indexes'!D412-1</f>
        <v>0.16339576497935759</v>
      </c>
      <c r="E422">
        <v>5.8108092040785486E-2</v>
      </c>
      <c r="F422" s="18">
        <f>'MSCI World Indexes'!F413/'MSCI World Indexes'!F412-1</f>
        <v>6.341077386200511E-2</v>
      </c>
      <c r="G422" s="18">
        <f>'MSCI World Indexes'!G413/'MSCI World Indexes'!G412-1</f>
        <v>2.5443075878865296E-2</v>
      </c>
      <c r="H422" s="18">
        <f>'MSCI World Indexes'!H413/'MSCI World Indexes'!H412-1</f>
        <v>-8.2995486554852116E-3</v>
      </c>
      <c r="I422" s="18">
        <f>'MSCI World Indexes'!I413/'MSCI World Indexes'!I412-1</f>
        <v>6.2822220791505234E-3</v>
      </c>
      <c r="J422" s="18">
        <f>'MSCI World Indexes'!J413/'MSCI World Indexes'!J412-1</f>
        <v>-8.468737813596805E-3</v>
      </c>
      <c r="K422" s="18">
        <f>'MSCI World Indexes'!K413/'MSCI World Indexes'!K412-1</f>
        <v>1.0963797176014367E-2</v>
      </c>
      <c r="L422" s="18">
        <f>'MSCI World Indexes'!L413/'MSCI World Indexes'!L412-1</f>
        <v>0.10274911760259009</v>
      </c>
      <c r="M422" s="18">
        <f>'MSCI World Indexes'!M413/'MSCI World Indexes'!M412-1</f>
        <v>1.5749404748137685E-2</v>
      </c>
      <c r="N422" s="18">
        <f>'MSCI World Indexes'!N413/'MSCI World Indexes'!N412-1</f>
        <v>4.141869136144205E-2</v>
      </c>
      <c r="O422" s="18">
        <f>'MSCI World Indexes'!O413/'MSCI World Indexes'!O412-1</f>
        <v>8.9307422165192163E-2</v>
      </c>
      <c r="P422" s="18">
        <f>'MSCI World Indexes'!P413/'MSCI World Indexes'!P412-1</f>
        <v>3.8219562678033281E-2</v>
      </c>
      <c r="Q422" s="18">
        <f>'MSCI World Indexes'!Q413/'MSCI World Indexes'!Q412-1</f>
        <v>5.2181484510982479E-2</v>
      </c>
      <c r="R422" s="18">
        <f>'MSCI World Indexes'!R413/'MSCI World Indexes'!R412-1</f>
        <v>3.1966330056287795E-3</v>
      </c>
      <c r="S422" s="18">
        <f>'MSCI World Indexes'!S413/'MSCI World Indexes'!S412-1</f>
        <v>4.2514038359880768E-2</v>
      </c>
      <c r="T422" s="18">
        <f>'MSCI World Indexes'!T413/'MSCI World Indexes'!T412-1</f>
        <v>1.0456258565017862E-2</v>
      </c>
      <c r="U422" s="18">
        <f>'MSCI World Indexes'!U413/'MSCI World Indexes'!U412-1</f>
        <v>2.0707861046746379E-2</v>
      </c>
      <c r="V422" s="18">
        <f>'MSCI World Indexes'!V413/'MSCI World Indexes'!V412-1</f>
        <v>5.5496676359592767E-2</v>
      </c>
      <c r="W422" s="18">
        <f>'MSCI World Indexes'!W413/'MSCI World Indexes'!W412-1</f>
        <v>2.9415763674800033E-2</v>
      </c>
      <c r="X422" s="18">
        <f>'MSCI World Indexes'!X413/'MSCI World Indexes'!X412-1</f>
        <v>3.6785272838573135E-2</v>
      </c>
      <c r="Y422" s="18">
        <f>'MSCI World Indexes'!Y413/'MSCI World Indexes'!Y412-1</f>
        <v>8.1543641279396173E-2</v>
      </c>
      <c r="Z422" s="18">
        <f>'MSCI World Indexes'!Z413/'MSCI World Indexes'!Z412-1</f>
        <v>-3.1377126029318303E-3</v>
      </c>
      <c r="AA422" s="18">
        <f>'MSCI World Indexes'!AA413/'MSCI World Indexes'!AA412-1</f>
        <v>3.2117641410490227E-2</v>
      </c>
      <c r="AB422" s="18">
        <f>'MSCI World Indexes'!AB413/'MSCI World Indexes'!AB412-1</f>
        <v>4.0672465443843064E-2</v>
      </c>
      <c r="AC422" s="18">
        <f>'MSCI World Indexes'!AC413/'MSCI World Indexes'!AC412-1</f>
        <v>3.2420402822666228E-2</v>
      </c>
      <c r="AD422" s="18">
        <f>'MSCI World Indexes'!AD413/'MSCI World Indexes'!AD412-1</f>
        <v>7.9604560809987346E-2</v>
      </c>
      <c r="AE422" s="18">
        <f>'MSCI World Indexes'!AE413/'MSCI World Indexes'!AE412-1</f>
        <v>-3.7084172643680025E-2</v>
      </c>
      <c r="AF422" s="18">
        <f>'MSCI World Indexes'!AF413/'MSCI World Indexes'!AF412-1</f>
        <v>1.1077098573566646E-2</v>
      </c>
      <c r="AG422" s="18">
        <f>'MSCI World Indexes'!AG413/'MSCI World Indexes'!AG412-1</f>
        <v>1.5955801378422674E-2</v>
      </c>
      <c r="AH422" s="18">
        <f>'MSCI World Indexes'!AH413/'MSCI World Indexes'!AH412-1</f>
        <v>3.948045810159595E-2</v>
      </c>
      <c r="AI422" s="18">
        <f>'MSCI World Indexes'!AI413/'MSCI World Indexes'!AI412-1</f>
        <v>4.2796970969902537E-2</v>
      </c>
      <c r="AJ422" s="18">
        <f>'MSCI World Indexes'!AJ413/'MSCI World Indexes'!AJ412-1</f>
        <v>1.3803100970628979E-2</v>
      </c>
      <c r="AK422" s="18">
        <f>'MSCI World Indexes'!AK413/'MSCI World Indexes'!AK412-1</f>
        <v>5.809923130677852E-2</v>
      </c>
      <c r="AL422" s="18">
        <f>'MSCI World Indexes'!AL413/'MSCI World Indexes'!AL412-1</f>
        <v>8.6836339601548573E-2</v>
      </c>
      <c r="AM422" s="18">
        <f>'MSCI World Indexes'!AM413/'MSCI World Indexes'!AM412-1</f>
        <v>-1.2738460779598726E-2</v>
      </c>
      <c r="AN422" s="18">
        <f>'MSCI World Indexes'!AN413/'MSCI World Indexes'!AN412-1</f>
        <v>6.2257425742574313E-2</v>
      </c>
      <c r="AO422" s="18">
        <f>'MSCI World Indexes'!AO413/'MSCI World Indexes'!AO412-1</f>
        <v>9.4609299048332485E-2</v>
      </c>
      <c r="AP422" s="18">
        <f>'MSCI World Indexes'!AP413/'MSCI World Indexes'!AP412-1</f>
        <v>1.3936349902723411E-3</v>
      </c>
      <c r="AQ422" s="18">
        <f>'MSCI World Indexes'!AQ413/'MSCI World Indexes'!AQ412-1</f>
        <v>-8.9756295328620173E-3</v>
      </c>
      <c r="AR422" s="18">
        <f>'MSCI World Indexes'!AR413/'MSCI World Indexes'!AR412-1</f>
        <v>0.12667664582783011</v>
      </c>
      <c r="AS422" s="18">
        <f>'MSCI World Indexes'!AS413/'MSCI World Indexes'!AS412-1</f>
        <v>7.000825650199527E-2</v>
      </c>
      <c r="AT422" s="18">
        <f>'MSCI World Indexes'!AT413/'MSCI World Indexes'!AT412-1</f>
        <v>-3.7708815005373153E-2</v>
      </c>
      <c r="AU422" s="18">
        <f>'MSCI World Indexes'!AU413/'MSCI World Indexes'!AU412-1</f>
        <v>1.5546109481330728E-2</v>
      </c>
      <c r="AV422" s="18">
        <f>'MSCI World Indexes'!AV413/'MSCI World Indexes'!AV412-1</f>
        <v>2.1842815316608366E-2</v>
      </c>
      <c r="AW422" s="18">
        <f>'MSCI World Indexes'!AW413/'MSCI World Indexes'!AW412-1</f>
        <v>4.7294367210058086E-2</v>
      </c>
      <c r="AX422" s="18">
        <f>'MSCI World Indexes'!AX413/'MSCI World Indexes'!AX412-1</f>
        <v>3.5515944519908693E-2</v>
      </c>
      <c r="BB422">
        <f>'MSCI World Indexes'!AY413</f>
        <v>0.94000000000000006</v>
      </c>
      <c r="BC422" s="25">
        <f t="shared" si="20"/>
        <v>7.7997860223355531E-4</v>
      </c>
      <c r="BD422">
        <v>0.06</v>
      </c>
      <c r="BF422">
        <f t="shared" si="21"/>
        <v>4.348511193973887E-2</v>
      </c>
    </row>
    <row r="423" spans="1:58" x14ac:dyDescent="0.2">
      <c r="A423" s="1">
        <v>38077</v>
      </c>
      <c r="B423" s="18">
        <f>'MSCI World Indexes'!B414/'MSCI World Indexes'!B413-1</f>
        <v>4.487088653857918E-2</v>
      </c>
      <c r="C423" s="18">
        <f>'MSCI World Indexes'!C414/'MSCI World Indexes'!C413-1</f>
        <v>-5.4100751102403866E-2</v>
      </c>
      <c r="D423" s="18">
        <f>'MSCI World Indexes'!D414/'MSCI World Indexes'!D413-1</f>
        <v>3.8936238851945637E-2</v>
      </c>
      <c r="E423">
        <v>-5.1322779775888727E-2</v>
      </c>
      <c r="F423" s="18">
        <f>'MSCI World Indexes'!F414/'MSCI World Indexes'!F413-1</f>
        <v>-5.7408183653006262E-2</v>
      </c>
      <c r="G423" s="18">
        <f>'MSCI World Indexes'!G414/'MSCI World Indexes'!G413-1</f>
        <v>-3.5604599949540239E-2</v>
      </c>
      <c r="H423" s="18">
        <f>'MSCI World Indexes'!H414/'MSCI World Indexes'!H413-1</f>
        <v>-4.7383630592932269E-2</v>
      </c>
      <c r="I423" s="18">
        <f>'MSCI World Indexes'!I414/'MSCI World Indexes'!I413-1</f>
        <v>-3.288095970470617E-2</v>
      </c>
      <c r="J423" s="18">
        <f>'MSCI World Indexes'!J414/'MSCI World Indexes'!J413-1</f>
        <v>1.9841764061957035E-2</v>
      </c>
      <c r="K423" s="18">
        <f>'MSCI World Indexes'!K414/'MSCI World Indexes'!K413-1</f>
        <v>-3.4239345887016936E-2</v>
      </c>
      <c r="L423" s="18">
        <f>'MSCI World Indexes'!L414/'MSCI World Indexes'!L413-1</f>
        <v>-1.118259090034146E-2</v>
      </c>
      <c r="M423" s="18">
        <f>'MSCI World Indexes'!M414/'MSCI World Indexes'!M413-1</f>
        <v>-5.1384729755843073E-2</v>
      </c>
      <c r="N423" s="18">
        <f>'MSCI World Indexes'!N414/'MSCI World Indexes'!N413-1</f>
        <v>2.8511134424592077E-2</v>
      </c>
      <c r="O423" s="18">
        <f>'MSCI World Indexes'!O414/'MSCI World Indexes'!O413-1</f>
        <v>-1.9568334172898716E-2</v>
      </c>
      <c r="P423" s="18">
        <f>'MSCI World Indexes'!P414/'MSCI World Indexes'!P413-1</f>
        <v>-4.2324622004658363E-2</v>
      </c>
      <c r="Q423" s="18">
        <f>'MSCI World Indexes'!Q414/'MSCI World Indexes'!Q413-1</f>
        <v>-2.090858458258571E-2</v>
      </c>
      <c r="R423" s="18">
        <f>'MSCI World Indexes'!R414/'MSCI World Indexes'!R413-1</f>
        <v>-2.4927212242599195E-2</v>
      </c>
      <c r="S423" s="18">
        <f>'MSCI World Indexes'!S414/'MSCI World Indexes'!S413-1</f>
        <v>-3.1400594124766368E-2</v>
      </c>
      <c r="T423" s="18">
        <f>'MSCI World Indexes'!T414/'MSCI World Indexes'!T413-1</f>
        <v>-1.7169191702938069E-2</v>
      </c>
      <c r="U423" s="18">
        <f>'MSCI World Indexes'!U414/'MSCI World Indexes'!U413-1</f>
        <v>-6.2394085868637816E-3</v>
      </c>
      <c r="V423" s="18">
        <f>'MSCI World Indexes'!V414/'MSCI World Indexes'!V413-1</f>
        <v>4.4711407130890279E-2</v>
      </c>
      <c r="W423" s="18">
        <f>'MSCI World Indexes'!W414/'MSCI World Indexes'!W413-1</f>
        <v>1.2262867988768411E-2</v>
      </c>
      <c r="X423" s="18">
        <f>'MSCI World Indexes'!X414/'MSCI World Indexes'!X413-1</f>
        <v>-9.4003514903088226E-3</v>
      </c>
      <c r="Y423" s="18">
        <f>'MSCI World Indexes'!Y414/'MSCI World Indexes'!Y413-1</f>
        <v>-8.0763153550456379E-2</v>
      </c>
      <c r="Z423" s="18">
        <f>'MSCI World Indexes'!Z414/'MSCI World Indexes'!Z413-1</f>
        <v>0.12946974845480952</v>
      </c>
      <c r="AA423" s="18">
        <f>'MSCI World Indexes'!AA414/'MSCI World Indexes'!AA413-1</f>
        <v>-6.3856894785950691E-2</v>
      </c>
      <c r="AB423" s="18">
        <f>'MSCI World Indexes'!AB414/'MSCI World Indexes'!AB413-1</f>
        <v>-1.2272184941322095E-2</v>
      </c>
      <c r="AC423" s="18">
        <f>'MSCI World Indexes'!AC414/'MSCI World Indexes'!AC413-1</f>
        <v>3.3584999675036364E-2</v>
      </c>
      <c r="AD423" s="18">
        <f>'MSCI World Indexes'!AD414/'MSCI World Indexes'!AD413-1</f>
        <v>1.4083235125457838E-2</v>
      </c>
      <c r="AE423" s="18">
        <f>'MSCI World Indexes'!AE414/'MSCI World Indexes'!AE413-1</f>
        <v>-4.0262934467697797E-2</v>
      </c>
      <c r="AF423" s="18">
        <f>'MSCI World Indexes'!AF414/'MSCI World Indexes'!AF413-1</f>
        <v>-4.659385611125777E-3</v>
      </c>
      <c r="AG423" s="18">
        <f>'MSCI World Indexes'!AG414/'MSCI World Indexes'!AG413-1</f>
        <v>-6.8861783171855984E-2</v>
      </c>
      <c r="AH423" s="18">
        <f>'MSCI World Indexes'!AH414/'MSCI World Indexes'!AH413-1</f>
        <v>-2.5615627562577625E-2</v>
      </c>
      <c r="AI423" s="18">
        <f>'MSCI World Indexes'!AI414/'MSCI World Indexes'!AI413-1</f>
        <v>1.0225300651275138E-2</v>
      </c>
      <c r="AJ423" s="18">
        <f>'MSCI World Indexes'!AJ414/'MSCI World Indexes'!AJ413-1</f>
        <v>1.2504995781340122E-2</v>
      </c>
      <c r="AK423" s="18">
        <f>'MSCI World Indexes'!AK414/'MSCI World Indexes'!AK413-1</f>
        <v>3.0323043663950111E-2</v>
      </c>
      <c r="AL423" s="18">
        <f>'MSCI World Indexes'!AL414/'MSCI World Indexes'!AL413-1</f>
        <v>0.11995908139611289</v>
      </c>
      <c r="AM423" s="18">
        <f>'MSCI World Indexes'!AM414/'MSCI World Indexes'!AM413-1</f>
        <v>2.3419935048713425E-2</v>
      </c>
      <c r="AN423" s="18">
        <f>'MSCI World Indexes'!AN414/'MSCI World Indexes'!AN413-1</f>
        <v>-8.4296473044515707E-2</v>
      </c>
      <c r="AO423" s="18">
        <f>'MSCI World Indexes'!AO414/'MSCI World Indexes'!AO413-1</f>
        <v>6.319336084708671E-2</v>
      </c>
      <c r="AP423" s="18">
        <f>'MSCI World Indexes'!AP414/'MSCI World Indexes'!AP413-1</f>
        <v>-4.2819686367507881E-2</v>
      </c>
      <c r="AQ423" s="18">
        <f>'MSCI World Indexes'!AQ414/'MSCI World Indexes'!AQ413-1</f>
        <v>2.2375254264253019E-2</v>
      </c>
      <c r="AR423" s="18">
        <f>'MSCI World Indexes'!AR414/'MSCI World Indexes'!AR413-1</f>
        <v>-9.2311343828784587E-2</v>
      </c>
      <c r="AS423" s="18">
        <f>'MSCI World Indexes'!AS414/'MSCI World Indexes'!AS413-1</f>
        <v>5.1066885295094622E-3</v>
      </c>
      <c r="AT423" s="18">
        <f>'MSCI World Indexes'!AT414/'MSCI World Indexes'!AT413-1</f>
        <v>5.3324760583398412E-2</v>
      </c>
      <c r="AU423" s="18">
        <f>'MSCI World Indexes'!AU414/'MSCI World Indexes'!AU413-1</f>
        <v>-8.8813154565394736E-3</v>
      </c>
      <c r="AV423" s="18">
        <f>'MSCI World Indexes'!AV414/'MSCI World Indexes'!AV413-1</f>
        <v>1.5820686896472758E-3</v>
      </c>
      <c r="AW423" s="18">
        <f>'MSCI World Indexes'!AW414/'MSCI World Indexes'!AW413-1</f>
        <v>8.8973236429510383E-3</v>
      </c>
      <c r="AX423" s="18">
        <f>'MSCI World Indexes'!AX414/'MSCI World Indexes'!AX413-1</f>
        <v>-9.1868377021750991E-3</v>
      </c>
      <c r="BB423">
        <f>'MSCI World Indexes'!AY414</f>
        <v>0.93</v>
      </c>
      <c r="BC423" s="25">
        <f t="shared" si="20"/>
        <v>7.7171605828496581E-4</v>
      </c>
      <c r="BD423">
        <v>0.09</v>
      </c>
      <c r="BF423">
        <f t="shared" si="21"/>
        <v>-1.0695289116747962E-2</v>
      </c>
    </row>
    <row r="424" spans="1:58" x14ac:dyDescent="0.2">
      <c r="A424" s="1">
        <v>38107</v>
      </c>
      <c r="B424" s="18">
        <f>'MSCI World Indexes'!B415/'MSCI World Indexes'!B414-1</f>
        <v>4.8458215071771615E-3</v>
      </c>
      <c r="C424" s="18">
        <f>'MSCI World Indexes'!C415/'MSCI World Indexes'!C414-1</f>
        <v>2.6100478832045138E-3</v>
      </c>
      <c r="D424" s="18">
        <f>'MSCI World Indexes'!D415/'MSCI World Indexes'!D414-1</f>
        <v>-3.2228337899223192E-2</v>
      </c>
      <c r="E424">
        <v>-1.7059856712094423E-2</v>
      </c>
      <c r="F424" s="18">
        <f>'MSCI World Indexes'!F415/'MSCI World Indexes'!F414-1</f>
        <v>-0.22228447617219182</v>
      </c>
      <c r="G424" s="18">
        <f>'MSCI World Indexes'!G415/'MSCI World Indexes'!G414-1</f>
        <v>-1.2490461983180601E-2</v>
      </c>
      <c r="H424" s="18">
        <f>'MSCI World Indexes'!H415/'MSCI World Indexes'!H414-1</f>
        <v>-3.6471318597209867E-3</v>
      </c>
      <c r="I424" s="18">
        <f>'MSCI World Indexes'!I415/'MSCI World Indexes'!I414-1</f>
        <v>5.0949968576103011E-2</v>
      </c>
      <c r="J424" s="18">
        <f>'MSCI World Indexes'!J415/'MSCI World Indexes'!J414-1</f>
        <v>7.2950946112710913E-3</v>
      </c>
      <c r="K424" s="18">
        <f>'MSCI World Indexes'!K415/'MSCI World Indexes'!K414-1</f>
        <v>1.3286948312000835E-2</v>
      </c>
      <c r="L424" s="18">
        <f>'MSCI World Indexes'!L415/'MSCI World Indexes'!L414-1</f>
        <v>-4.0243216069418386E-2</v>
      </c>
      <c r="M424" s="18">
        <f>'MSCI World Indexes'!M415/'MSCI World Indexes'!M414-1</f>
        <v>-1.5806638074373325E-2</v>
      </c>
      <c r="N424" s="18">
        <f>'MSCI World Indexes'!N415/'MSCI World Indexes'!N414-1</f>
        <v>-4.1167096082009191E-2</v>
      </c>
      <c r="O424" s="18">
        <f>'MSCI World Indexes'!O415/'MSCI World Indexes'!O414-1</f>
        <v>-2.9649830052960291E-2</v>
      </c>
      <c r="P424" s="18">
        <f>'MSCI World Indexes'!P415/'MSCI World Indexes'!P414-1</f>
        <v>-1.2601058375542928E-2</v>
      </c>
      <c r="Q424" s="18">
        <f>'MSCI World Indexes'!Q415/'MSCI World Indexes'!Q414-1</f>
        <v>-1.4640730603265317E-2</v>
      </c>
      <c r="R424" s="18">
        <f>'MSCI World Indexes'!R415/'MSCI World Indexes'!R414-1</f>
        <v>5.6734495014794106E-3</v>
      </c>
      <c r="S424" s="18">
        <f>'MSCI World Indexes'!S415/'MSCI World Indexes'!S414-1</f>
        <v>-8.9785403994807611E-3</v>
      </c>
      <c r="T424" s="18">
        <f>'MSCI World Indexes'!T415/'MSCI World Indexes'!T414-1</f>
        <v>-1.6480357773688503E-2</v>
      </c>
      <c r="U424" s="18">
        <f>'MSCI World Indexes'!U415/'MSCI World Indexes'!U414-1</f>
        <v>-8.4185203327214242E-2</v>
      </c>
      <c r="V424" s="18">
        <f>'MSCI World Indexes'!V415/'MSCI World Indexes'!V414-1</f>
        <v>-7.2798965872821531E-2</v>
      </c>
      <c r="W424" s="18">
        <f>'MSCI World Indexes'!W415/'MSCI World Indexes'!W414-1</f>
        <v>-0.12421567225055186</v>
      </c>
      <c r="X424" s="18">
        <f>'MSCI World Indexes'!X415/'MSCI World Indexes'!X414-1</f>
        <v>-0.15239462932015024</v>
      </c>
      <c r="Y424" s="18">
        <f>'MSCI World Indexes'!Y415/'MSCI World Indexes'!Y414-1</f>
        <v>-3.8712466391642497E-2</v>
      </c>
      <c r="Z424" s="18">
        <f>'MSCI World Indexes'!Z415/'MSCI World Indexes'!Z414-1</f>
        <v>-5.4414307392505412E-2</v>
      </c>
      <c r="AA424" s="18">
        <f>'MSCI World Indexes'!AA415/'MSCI World Indexes'!AA414-1</f>
        <v>-5.188578233677088E-2</v>
      </c>
      <c r="AB424" s="18">
        <f>'MSCI World Indexes'!AB415/'MSCI World Indexes'!AB414-1</f>
        <v>7.426675955337636E-3</v>
      </c>
      <c r="AC424" s="18">
        <f>'MSCI World Indexes'!AC415/'MSCI World Indexes'!AC414-1</f>
        <v>-6.3588297866766008E-2</v>
      </c>
      <c r="AD424" s="18">
        <f>'MSCI World Indexes'!AD415/'MSCI World Indexes'!AD414-1</f>
        <v>-7.1277183108625519E-2</v>
      </c>
      <c r="AE424" s="18">
        <f>'MSCI World Indexes'!AE415/'MSCI World Indexes'!AE414-1</f>
        <v>0.10222619449333781</v>
      </c>
      <c r="AF424" s="18">
        <f>'MSCI World Indexes'!AF415/'MSCI World Indexes'!AF414-1</f>
        <v>-2.0339263300308885E-2</v>
      </c>
      <c r="AG424" s="18">
        <f>'MSCI World Indexes'!AG415/'MSCI World Indexes'!AG414-1</f>
        <v>-1.6016480821424928E-2</v>
      </c>
      <c r="AH424" s="18">
        <f>'MSCI World Indexes'!AH415/'MSCI World Indexes'!AH414-1</f>
        <v>-6.7134953171349543E-2</v>
      </c>
      <c r="AI424" s="18">
        <f>'MSCI World Indexes'!AI415/'MSCI World Indexes'!AI414-1</f>
        <v>-6.010143356274078E-2</v>
      </c>
      <c r="AJ424" s="18">
        <f>'MSCI World Indexes'!AJ415/'MSCI World Indexes'!AJ414-1</f>
        <v>-5.498100927168581E-2</v>
      </c>
      <c r="AK424" s="18">
        <f>'MSCI World Indexes'!AK415/'MSCI World Indexes'!AK414-1</f>
        <v>-0.13729872482992045</v>
      </c>
      <c r="AL424" s="18">
        <f>'MSCI World Indexes'!AL415/'MSCI World Indexes'!AL414-1</f>
        <v>-0.16034021871202919</v>
      </c>
      <c r="AM424" s="18">
        <f>'MSCI World Indexes'!AM415/'MSCI World Indexes'!AM414-1</f>
        <v>-1.6665649600292931E-2</v>
      </c>
      <c r="AN424" s="18">
        <f>'MSCI World Indexes'!AN415/'MSCI World Indexes'!AN414-1</f>
        <v>-0.13790155123977044</v>
      </c>
      <c r="AO424" s="18">
        <f>'MSCI World Indexes'!AO415/'MSCI World Indexes'!AO414-1</f>
        <v>-0.17592081666436743</v>
      </c>
      <c r="AP424" s="18">
        <f>'MSCI World Indexes'!AP415/'MSCI World Indexes'!AP414-1</f>
        <v>7.5861467329669363E-2</v>
      </c>
      <c r="AQ424" s="18">
        <f>'MSCI World Indexes'!AQ415/'MSCI World Indexes'!AQ414-1</f>
        <v>1.3382536012804591E-2</v>
      </c>
      <c r="AR424" s="18">
        <f>'MSCI World Indexes'!AR415/'MSCI World Indexes'!AR414-1</f>
        <v>0.21016228144302596</v>
      </c>
      <c r="AS424" s="18">
        <f>'MSCI World Indexes'!AS415/'MSCI World Indexes'!AS414-1</f>
        <v>1.2688528610499406E-2</v>
      </c>
      <c r="AT424" s="18">
        <f>'MSCI World Indexes'!AT415/'MSCI World Indexes'!AT414-1</f>
        <v>8.1685235873909301E-2</v>
      </c>
      <c r="AU424" s="18">
        <f>'MSCI World Indexes'!AU415/'MSCI World Indexes'!AU414-1</f>
        <v>-2.2187456628243063E-2</v>
      </c>
      <c r="AV424" s="18">
        <f>'MSCI World Indexes'!AV415/'MSCI World Indexes'!AV414-1</f>
        <v>-2.5540116358643172E-2</v>
      </c>
      <c r="AW424" s="18">
        <f>'MSCI World Indexes'!AW415/'MSCI World Indexes'!AW414-1</f>
        <v>-0.10920798707866941</v>
      </c>
      <c r="AX424" s="18">
        <f>'MSCI World Indexes'!AX415/'MSCI World Indexes'!AX414-1</f>
        <v>-6.3337025929228186E-2</v>
      </c>
      <c r="BB424">
        <f>'MSCI World Indexes'!AY415</f>
        <v>0.96</v>
      </c>
      <c r="BC424" s="25">
        <f t="shared" si="20"/>
        <v>7.9650143933562845E-4</v>
      </c>
      <c r="BD424">
        <v>0.08</v>
      </c>
      <c r="BF424">
        <f t="shared" si="21"/>
        <v>3.1748698314580208E-2</v>
      </c>
    </row>
    <row r="425" spans="1:58" x14ac:dyDescent="0.2">
      <c r="A425" s="1">
        <v>38138</v>
      </c>
      <c r="B425" s="18">
        <f>'MSCI World Indexes'!B416/'MSCI World Indexes'!B415-1</f>
        <v>-3.689666794252533E-3</v>
      </c>
      <c r="C425" s="18">
        <f>'MSCI World Indexes'!C416/'MSCI World Indexes'!C415-1</f>
        <v>6.2999570189847809E-3</v>
      </c>
      <c r="D425" s="18">
        <f>'MSCI World Indexes'!D416/'MSCI World Indexes'!D415-1</f>
        <v>-1.0401896146640777E-2</v>
      </c>
      <c r="E425">
        <v>4.3777199360988117E-3</v>
      </c>
      <c r="F425" s="18">
        <f>'MSCI World Indexes'!F416/'MSCI World Indexes'!F415-1</f>
        <v>-1.0650195975697052E-2</v>
      </c>
      <c r="G425" s="18">
        <f>'MSCI World Indexes'!G416/'MSCI World Indexes'!G415-1</f>
        <v>1.7084275009893846E-2</v>
      </c>
      <c r="H425" s="18">
        <f>'MSCI World Indexes'!H416/'MSCI World Indexes'!H415-1</f>
        <v>2.8115695178687616E-5</v>
      </c>
      <c r="I425" s="18">
        <f>'MSCI World Indexes'!I416/'MSCI World Indexes'!I415-1</f>
        <v>-1.3720320455552493E-2</v>
      </c>
      <c r="J425" s="18">
        <f>'MSCI World Indexes'!J416/'MSCI World Indexes'!J415-1</f>
        <v>8.4259087921694231E-3</v>
      </c>
      <c r="K425" s="18">
        <f>'MSCI World Indexes'!K416/'MSCI World Indexes'!K415-1</f>
        <v>-8.5274458172980294E-3</v>
      </c>
      <c r="L425" s="18">
        <f>'MSCI World Indexes'!L416/'MSCI World Indexes'!L415-1</f>
        <v>4.3603794666685625E-2</v>
      </c>
      <c r="M425" s="18">
        <f>'MSCI World Indexes'!M416/'MSCI World Indexes'!M415-1</f>
        <v>1.5320919980277736E-2</v>
      </c>
      <c r="N425" s="18">
        <f>'MSCI World Indexes'!N416/'MSCI World Indexes'!N415-1</f>
        <v>9.157827032435284E-3</v>
      </c>
      <c r="O425" s="18">
        <f>'MSCI World Indexes'!O416/'MSCI World Indexes'!O415-1</f>
        <v>-2.4568463412051211E-2</v>
      </c>
      <c r="P425" s="18">
        <f>'MSCI World Indexes'!P416/'MSCI World Indexes'!P415-1</f>
        <v>-8.3757120007521557E-4</v>
      </c>
      <c r="Q425" s="18">
        <f>'MSCI World Indexes'!Q416/'MSCI World Indexes'!Q415-1</f>
        <v>1.3080595652473548E-2</v>
      </c>
      <c r="R425" s="18">
        <f>'MSCI World Indexes'!R416/'MSCI World Indexes'!R415-1</f>
        <v>7.4459060497038543E-3</v>
      </c>
      <c r="S425" s="18">
        <f>'MSCI World Indexes'!S416/'MSCI World Indexes'!S415-1</f>
        <v>1.8773596565017758E-2</v>
      </c>
      <c r="T425" s="18">
        <f>'MSCI World Indexes'!T416/'MSCI World Indexes'!T415-1</f>
        <v>1.1689402212117672E-2</v>
      </c>
      <c r="U425" s="18">
        <f>'MSCI World Indexes'!U416/'MSCI World Indexes'!U415-1</f>
        <v>2.506479581507759E-2</v>
      </c>
      <c r="V425" s="18">
        <f>'MSCI World Indexes'!V416/'MSCI World Indexes'!V415-1</f>
        <v>1.8652855725262985E-3</v>
      </c>
      <c r="W425" s="18">
        <f>'MSCI World Indexes'!W416/'MSCI World Indexes'!W415-1</f>
        <v>-7.8297144433715049E-2</v>
      </c>
      <c r="X425" s="18">
        <f>'MSCI World Indexes'!X416/'MSCI World Indexes'!X415-1</f>
        <v>-1.8215730990732482E-2</v>
      </c>
      <c r="Y425" s="18">
        <f>'MSCI World Indexes'!Y416/'MSCI World Indexes'!Y415-1</f>
        <v>-1.6732297912032346E-2</v>
      </c>
      <c r="Z425" s="18">
        <f>'MSCI World Indexes'!Z416/'MSCI World Indexes'!Z415-1</f>
        <v>-3.5557708673403132E-2</v>
      </c>
      <c r="AA425" s="18">
        <f>'MSCI World Indexes'!AA416/'MSCI World Indexes'!AA415-1</f>
        <v>-7.4826677005230824E-3</v>
      </c>
      <c r="AB425" s="18">
        <f>'MSCI World Indexes'!AB416/'MSCI World Indexes'!AB415-1</f>
        <v>4.0158604282316546E-3</v>
      </c>
      <c r="AC425" s="18">
        <f>'MSCI World Indexes'!AC416/'MSCI World Indexes'!AC415-1</f>
        <v>-6.6563328893912699E-2</v>
      </c>
      <c r="AD425" s="18">
        <f>'MSCI World Indexes'!AD416/'MSCI World Indexes'!AD415-1</f>
        <v>-4.5320740243551594E-2</v>
      </c>
      <c r="AE425" s="18">
        <f>'MSCI World Indexes'!AE416/'MSCI World Indexes'!AE415-1</f>
        <v>-2.7644011981002525E-2</v>
      </c>
      <c r="AF425" s="18">
        <f>'MSCI World Indexes'!AF416/'MSCI World Indexes'!AF415-1</f>
        <v>-2.6514389560264418E-2</v>
      </c>
      <c r="AG425" s="18">
        <f>'MSCI World Indexes'!AG416/'MSCI World Indexes'!AG415-1</f>
        <v>-1.0807146275323087E-2</v>
      </c>
      <c r="AH425" s="18">
        <f>'MSCI World Indexes'!AH416/'MSCI World Indexes'!AH415-1</f>
        <v>-2.7430664106114055E-2</v>
      </c>
      <c r="AI425" s="18">
        <f>'MSCI World Indexes'!AI416/'MSCI World Indexes'!AI415-1</f>
        <v>4.3158703404309051E-3</v>
      </c>
      <c r="AJ425" s="18">
        <f>'MSCI World Indexes'!AJ416/'MSCI World Indexes'!AJ415-1</f>
        <v>-1.7413096950851581E-2</v>
      </c>
      <c r="AK425" s="18">
        <f>'MSCI World Indexes'!AK416/'MSCI World Indexes'!AK415-1</f>
        <v>7.3236938958485265E-2</v>
      </c>
      <c r="AL425" s="18">
        <f>'MSCI World Indexes'!AL416/'MSCI World Indexes'!AL415-1</f>
        <v>-5.5197164094498263E-2</v>
      </c>
      <c r="AM425" s="18">
        <f>'MSCI World Indexes'!AM416/'MSCI World Indexes'!AM415-1</f>
        <v>-0.16217054840851686</v>
      </c>
      <c r="AN425" s="18">
        <f>'MSCI World Indexes'!AN416/'MSCI World Indexes'!AN415-1</f>
        <v>6.219892320770759E-2</v>
      </c>
      <c r="AO425" s="18">
        <f>'MSCI World Indexes'!AO416/'MSCI World Indexes'!AO415-1</f>
        <v>-0.10609378996070773</v>
      </c>
      <c r="AP425" s="18">
        <f>'MSCI World Indexes'!AP416/'MSCI World Indexes'!AP415-1</f>
        <v>-0.10894701847136856</v>
      </c>
      <c r="AQ425" s="18">
        <f>'MSCI World Indexes'!AQ416/'MSCI World Indexes'!AQ415-1</f>
        <v>-2.1958496029482633E-2</v>
      </c>
      <c r="AR425" s="18">
        <f>'MSCI World Indexes'!AR416/'MSCI World Indexes'!AR415-1</f>
        <v>0.12202500158104446</v>
      </c>
      <c r="AS425" s="18">
        <f>'MSCI World Indexes'!AS416/'MSCI World Indexes'!AS415-1</f>
        <v>1.5793546756794896E-3</v>
      </c>
      <c r="AT425" s="18">
        <f>'MSCI World Indexes'!AT416/'MSCI World Indexes'!AT415-1</f>
        <v>-8.3512031696436506E-2</v>
      </c>
      <c r="AU425" s="18">
        <f>'MSCI World Indexes'!AU416/'MSCI World Indexes'!AU415-1</f>
        <v>6.729061841903361E-3</v>
      </c>
      <c r="AV425" s="18">
        <f>'MSCI World Indexes'!AV416/'MSCI World Indexes'!AV415-1</f>
        <v>-6.8154397340125517E-4</v>
      </c>
      <c r="AW425" s="18">
        <f>'MSCI World Indexes'!AW416/'MSCI World Indexes'!AW415-1</f>
        <v>-1.2028035660807568E-2</v>
      </c>
      <c r="AX425" s="18">
        <f>'MSCI World Indexes'!AX416/'MSCI World Indexes'!AX415-1</f>
        <v>-4.6970928024384517E-2</v>
      </c>
      <c r="BB425">
        <f>'MSCI World Indexes'!AY416</f>
        <v>1.06</v>
      </c>
      <c r="BC425" s="25">
        <f t="shared" si="20"/>
        <v>8.7907064595027506E-4</v>
      </c>
      <c r="BD425">
        <v>0.06</v>
      </c>
      <c r="BF425">
        <f t="shared" si="21"/>
        <v>9.9090902644230983E-2</v>
      </c>
    </row>
    <row r="426" spans="1:58" x14ac:dyDescent="0.2">
      <c r="A426" s="1">
        <v>38168</v>
      </c>
      <c r="B426" s="18">
        <f>'MSCI World Indexes'!B417/'MSCI World Indexes'!B416-1</f>
        <v>5.6191735272912213E-2</v>
      </c>
      <c r="C426" s="18">
        <f>'MSCI World Indexes'!C417/'MSCI World Indexes'!C416-1</f>
        <v>2.3239135831466085E-2</v>
      </c>
      <c r="D426" s="18">
        <f>'MSCI World Indexes'!D417/'MSCI World Indexes'!D416-1</f>
        <v>-3.6867757185291561E-3</v>
      </c>
      <c r="E426">
        <v>5.8186031444589892E-2</v>
      </c>
      <c r="F426" s="18">
        <f>'MSCI World Indexes'!F417/'MSCI World Indexes'!F416-1</f>
        <v>4.1526632039922573E-2</v>
      </c>
      <c r="G426" s="18">
        <f>'MSCI World Indexes'!G417/'MSCI World Indexes'!G416-1</f>
        <v>1.3870197525504668E-2</v>
      </c>
      <c r="H426" s="18">
        <f>'MSCI World Indexes'!H417/'MSCI World Indexes'!H416-1</f>
        <v>2.7076467099212964E-2</v>
      </c>
      <c r="I426" s="18">
        <f>'MSCI World Indexes'!I417/'MSCI World Indexes'!I416-1</f>
        <v>-2.3511795173920436E-2</v>
      </c>
      <c r="J426" s="18">
        <f>'MSCI World Indexes'!J417/'MSCI World Indexes'!J416-1</f>
        <v>4.8060769617721988E-2</v>
      </c>
      <c r="K426" s="18">
        <f>'MSCI World Indexes'!K417/'MSCI World Indexes'!K416-1</f>
        <v>2.5110318903348361E-2</v>
      </c>
      <c r="L426" s="18">
        <f>'MSCI World Indexes'!L417/'MSCI World Indexes'!L416-1</f>
        <v>3.7093587761584779E-2</v>
      </c>
      <c r="M426" s="18">
        <f>'MSCI World Indexes'!M417/'MSCI World Indexes'!M416-1</f>
        <v>1.8555247322145751E-2</v>
      </c>
      <c r="N426" s="18">
        <f>'MSCI World Indexes'!N417/'MSCI World Indexes'!N416-1</f>
        <v>5.1219068045242011E-2</v>
      </c>
      <c r="O426" s="18">
        <f>'MSCI World Indexes'!O417/'MSCI World Indexes'!O416-1</f>
        <v>2.6623685726931745E-2</v>
      </c>
      <c r="P426" s="18">
        <f>'MSCI World Indexes'!P417/'MSCI World Indexes'!P416-1</f>
        <v>1.1712323401143809E-2</v>
      </c>
      <c r="Q426" s="18">
        <f>'MSCI World Indexes'!Q417/'MSCI World Indexes'!Q416-1</f>
        <v>3.092167863010431E-2</v>
      </c>
      <c r="R426" s="18">
        <f>'MSCI World Indexes'!R417/'MSCI World Indexes'!R416-1</f>
        <v>2.5848039691811486E-4</v>
      </c>
      <c r="S426" s="18">
        <f>'MSCI World Indexes'!S417/'MSCI World Indexes'!S416-1</f>
        <v>-2.3694920560380917E-3</v>
      </c>
      <c r="T426" s="18">
        <f>'MSCI World Indexes'!T417/'MSCI World Indexes'!T416-1</f>
        <v>1.7395757285591618E-2</v>
      </c>
      <c r="U426" s="18">
        <f>'MSCI World Indexes'!U417/'MSCI World Indexes'!U416-1</f>
        <v>4.0911268702842785E-2</v>
      </c>
      <c r="V426" s="18">
        <f>'MSCI World Indexes'!V417/'MSCI World Indexes'!V416-1</f>
        <v>1.54968532674431E-2</v>
      </c>
      <c r="W426" s="18">
        <f>'MSCI World Indexes'!W417/'MSCI World Indexes'!W416-1</f>
        <v>1.5117735380960617E-2</v>
      </c>
      <c r="X426" s="18">
        <f>'MSCI World Indexes'!X417/'MSCI World Indexes'!X416-1</f>
        <v>4.8213047608284709E-2</v>
      </c>
      <c r="Y426" s="18">
        <f>'MSCI World Indexes'!Y417/'MSCI World Indexes'!Y416-1</f>
        <v>3.4177919522290878E-2</v>
      </c>
      <c r="Z426" s="18">
        <f>'MSCI World Indexes'!Z417/'MSCI World Indexes'!Z416-1</f>
        <v>5.3532426375069608E-2</v>
      </c>
      <c r="AA426" s="18">
        <f>'MSCI World Indexes'!AA417/'MSCI World Indexes'!AA416-1</f>
        <v>-1.2328361262521348E-3</v>
      </c>
      <c r="AB426" s="18">
        <f>'MSCI World Indexes'!AB417/'MSCI World Indexes'!AB416-1</f>
        <v>5.8170834965688867E-2</v>
      </c>
      <c r="AC426" s="18">
        <f>'MSCI World Indexes'!AC417/'MSCI World Indexes'!AC416-1</f>
        <v>-2.4555324416841051E-2</v>
      </c>
      <c r="AD426" s="18">
        <f>'MSCI World Indexes'!AD417/'MSCI World Indexes'!AD416-1</f>
        <v>9.0746106755990041E-3</v>
      </c>
      <c r="AE426" s="18">
        <f>'MSCI World Indexes'!AE417/'MSCI World Indexes'!AE416-1</f>
        <v>4.5874213943514652E-2</v>
      </c>
      <c r="AF426" s="18">
        <f>'MSCI World Indexes'!AF417/'MSCI World Indexes'!AF416-1</f>
        <v>1.3706053966054066E-2</v>
      </c>
      <c r="AG426" s="18">
        <f>'MSCI World Indexes'!AG417/'MSCI World Indexes'!AG416-1</f>
        <v>5.8926291742253945E-3</v>
      </c>
      <c r="AH426" s="18">
        <f>'MSCI World Indexes'!AH417/'MSCI World Indexes'!AH416-1</f>
        <v>-3.2502479703170328E-2</v>
      </c>
      <c r="AI426" s="18">
        <f>'MSCI World Indexes'!AI417/'MSCI World Indexes'!AI416-1</f>
        <v>-4.7699835824882575E-3</v>
      </c>
      <c r="AJ426" s="18">
        <f>'MSCI World Indexes'!AJ417/'MSCI World Indexes'!AJ416-1</f>
        <v>5.2834430704994384E-2</v>
      </c>
      <c r="AK426" s="18">
        <f>'MSCI World Indexes'!AK417/'MSCI World Indexes'!AK416-1</f>
        <v>9.6324262452460729E-3</v>
      </c>
      <c r="AL426" s="18">
        <f>'MSCI World Indexes'!AL417/'MSCI World Indexes'!AL416-1</f>
        <v>-6.0842928065912849E-3</v>
      </c>
      <c r="AM426" s="18">
        <f>'MSCI World Indexes'!AM417/'MSCI World Indexes'!AM416-1</f>
        <v>1.533253831282666E-3</v>
      </c>
      <c r="AN426" s="18">
        <f>'MSCI World Indexes'!AN417/'MSCI World Indexes'!AN416-1</f>
        <v>-8.6701347205548895E-3</v>
      </c>
      <c r="AO426" s="18">
        <f>'MSCI World Indexes'!AO417/'MSCI World Indexes'!AO416-1</f>
        <v>8.2621112261299867E-2</v>
      </c>
      <c r="AP426" s="18">
        <f>'MSCI World Indexes'!AP417/'MSCI World Indexes'!AP416-1</f>
        <v>-1.283707950374624E-2</v>
      </c>
      <c r="AQ426" s="18">
        <f>'MSCI World Indexes'!AQ417/'MSCI World Indexes'!AQ416-1</f>
        <v>-4.3781540876976499E-2</v>
      </c>
      <c r="AR426" s="18">
        <f>'MSCI World Indexes'!AR417/'MSCI World Indexes'!AR416-1</f>
        <v>3.9595682520596309E-2</v>
      </c>
      <c r="AS426" s="18">
        <f>'MSCI World Indexes'!AS417/'MSCI World Indexes'!AS416-1</f>
        <v>-1.59263289023448E-2</v>
      </c>
      <c r="AT426" s="18">
        <f>'MSCI World Indexes'!AT417/'MSCI World Indexes'!AT416-1</f>
        <v>1.4259048014103382E-2</v>
      </c>
      <c r="AU426" s="18">
        <f>'MSCI World Indexes'!AU417/'MSCI World Indexes'!AU416-1</f>
        <v>1.9074912768336949E-2</v>
      </c>
      <c r="AV426" s="18">
        <f>'MSCI World Indexes'!AV417/'MSCI World Indexes'!AV416-1</f>
        <v>1.9921876200043709E-2</v>
      </c>
      <c r="AW426" s="18">
        <f>'MSCI World Indexes'!AW417/'MSCI World Indexes'!AW416-1</f>
        <v>3.2203908538451342E-2</v>
      </c>
      <c r="AX426" s="18">
        <f>'MSCI World Indexes'!AX417/'MSCI World Indexes'!AX416-1</f>
        <v>-1.6258809167082777E-2</v>
      </c>
      <c r="BB426">
        <f>'MSCI World Indexes'!AY417</f>
        <v>1.31</v>
      </c>
      <c r="BC426" s="25">
        <f t="shared" si="20"/>
        <v>1.0851664572986142E-3</v>
      </c>
      <c r="BD426">
        <v>0.08</v>
      </c>
      <c r="BF426">
        <f t="shared" si="21"/>
        <v>0.21175822908908437</v>
      </c>
    </row>
    <row r="427" spans="1:58" x14ac:dyDescent="0.2">
      <c r="A427" s="1">
        <v>38198</v>
      </c>
      <c r="B427" s="18">
        <f>'MSCI World Indexes'!B418/'MSCI World Indexes'!B417-1</f>
        <v>1.6148768833338822E-2</v>
      </c>
      <c r="C427" s="18">
        <f>'MSCI World Indexes'!C418/'MSCI World Indexes'!C417-1</f>
        <v>-1.2856664406668883E-2</v>
      </c>
      <c r="D427" s="18">
        <f>'MSCI World Indexes'!D418/'MSCI World Indexes'!D417-1</f>
        <v>-1.9614841564358332E-2</v>
      </c>
      <c r="E427">
        <v>-1.8927350268146292E-2</v>
      </c>
      <c r="F427" s="18">
        <f>'MSCI World Indexes'!F418/'MSCI World Indexes'!F417-1</f>
        <v>-0.12417923582760892</v>
      </c>
      <c r="G427" s="18">
        <f>'MSCI World Indexes'!G418/'MSCI World Indexes'!G417-1</f>
        <v>-3.1038510303748268E-2</v>
      </c>
      <c r="H427" s="18">
        <f>'MSCI World Indexes'!H418/'MSCI World Indexes'!H417-1</f>
        <v>-4.9130531147320911E-2</v>
      </c>
      <c r="I427" s="18">
        <f>'MSCI World Indexes'!I418/'MSCI World Indexes'!I417-1</f>
        <v>-3.023942160727211E-2</v>
      </c>
      <c r="J427" s="18">
        <f>'MSCI World Indexes'!J418/'MSCI World Indexes'!J417-1</f>
        <v>-2.9782352763606634E-2</v>
      </c>
      <c r="K427" s="18">
        <f>'MSCI World Indexes'!K418/'MSCI World Indexes'!K417-1</f>
        <v>-2.4408046334931766E-2</v>
      </c>
      <c r="L427" s="18">
        <f>'MSCI World Indexes'!L418/'MSCI World Indexes'!L417-1</f>
        <v>-1.9893568684232643E-2</v>
      </c>
      <c r="M427" s="18">
        <f>'MSCI World Indexes'!M418/'MSCI World Indexes'!M417-1</f>
        <v>-5.0250493976671473E-2</v>
      </c>
      <c r="N427" s="18">
        <f>'MSCI World Indexes'!N418/'MSCI World Indexes'!N417-1</f>
        <v>-1.980775449240102E-2</v>
      </c>
      <c r="O427" s="18">
        <f>'MSCI World Indexes'!O418/'MSCI World Indexes'!O417-1</f>
        <v>-4.6343070502964934E-2</v>
      </c>
      <c r="P427" s="18">
        <f>'MSCI World Indexes'!P418/'MSCI World Indexes'!P417-1</f>
        <v>-2.9167688396164348E-2</v>
      </c>
      <c r="Q427" s="18">
        <f>'MSCI World Indexes'!Q418/'MSCI World Indexes'!Q417-1</f>
        <v>-4.4128233599634803E-2</v>
      </c>
      <c r="R427" s="18">
        <f>'MSCI World Indexes'!R418/'MSCI World Indexes'!R417-1</f>
        <v>-3.4118522270536022E-2</v>
      </c>
      <c r="S427" s="18">
        <f>'MSCI World Indexes'!S418/'MSCI World Indexes'!S417-1</f>
        <v>-1.0738052323243874E-2</v>
      </c>
      <c r="T427" s="18">
        <f>'MSCI World Indexes'!T418/'MSCI World Indexes'!T417-1</f>
        <v>-3.5256629153775365E-2</v>
      </c>
      <c r="U427" s="18">
        <f>'MSCI World Indexes'!U418/'MSCI World Indexes'!U417-1</f>
        <v>-1.1946297877418743E-4</v>
      </c>
      <c r="V427" s="18">
        <f>'MSCI World Indexes'!V418/'MSCI World Indexes'!V417-1</f>
        <v>-1.7110794927780448E-2</v>
      </c>
      <c r="W427" s="18">
        <f>'MSCI World Indexes'!W418/'MSCI World Indexes'!W417-1</f>
        <v>3.9221329458223986E-2</v>
      </c>
      <c r="X427" s="18">
        <f>'MSCI World Indexes'!X418/'MSCI World Indexes'!X417-1</f>
        <v>8.2332904022891285E-2</v>
      </c>
      <c r="Y427" s="18">
        <f>'MSCI World Indexes'!Y418/'MSCI World Indexes'!Y417-1</f>
        <v>2.7748105727565919E-2</v>
      </c>
      <c r="Z427" s="18">
        <f>'MSCI World Indexes'!Z418/'MSCI World Indexes'!Z417-1</f>
        <v>-5.9302211352149747E-2</v>
      </c>
      <c r="AA427" s="18">
        <f>'MSCI World Indexes'!AA418/'MSCI World Indexes'!AA417-1</f>
        <v>1.3349646913917157E-2</v>
      </c>
      <c r="AB427" s="18">
        <f>'MSCI World Indexes'!AB418/'MSCI World Indexes'!AB417-1</f>
        <v>-0.11269884870778191</v>
      </c>
      <c r="AC427" s="18">
        <f>'MSCI World Indexes'!AC418/'MSCI World Indexes'!AC417-1</f>
        <v>-8.3270338207005135E-2</v>
      </c>
      <c r="AD427" s="18">
        <f>'MSCI World Indexes'!AD418/'MSCI World Indexes'!AD417-1</f>
        <v>1.3616411358953862E-2</v>
      </c>
      <c r="AE427" s="18">
        <f>'MSCI World Indexes'!AE418/'MSCI World Indexes'!AE417-1</f>
        <v>-4.9305171347674426E-3</v>
      </c>
      <c r="AF427" s="18">
        <f>'MSCI World Indexes'!AF418/'MSCI World Indexes'!AF417-1</f>
        <v>2.6702099508845167E-2</v>
      </c>
      <c r="AG427" s="18">
        <f>'MSCI World Indexes'!AG418/'MSCI World Indexes'!AG417-1</f>
        <v>-2.3866619463351557E-2</v>
      </c>
      <c r="AH427" s="18">
        <f>'MSCI World Indexes'!AH418/'MSCI World Indexes'!AH417-1</f>
        <v>-8.8157957188286007E-2</v>
      </c>
      <c r="AI427" s="18">
        <f>'MSCI World Indexes'!AI418/'MSCI World Indexes'!AI417-1</f>
        <v>1.0186803959086888E-3</v>
      </c>
      <c r="AJ427" s="18">
        <f>'MSCI World Indexes'!AJ418/'MSCI World Indexes'!AJ417-1</f>
        <v>4.1793776693105578E-2</v>
      </c>
      <c r="AK427" s="18">
        <f>'MSCI World Indexes'!AK418/'MSCI World Indexes'!AK417-1</f>
        <v>9.9153832439624612E-3</v>
      </c>
      <c r="AL427" s="18">
        <f>'MSCI World Indexes'!AL418/'MSCI World Indexes'!AL417-1</f>
        <v>-8.1614130550300756E-2</v>
      </c>
      <c r="AM427" s="18">
        <f>'MSCI World Indexes'!AM418/'MSCI World Indexes'!AM417-1</f>
        <v>6.6975313207212395E-2</v>
      </c>
      <c r="AN427" s="18">
        <f>'MSCI World Indexes'!AN418/'MSCI World Indexes'!AN417-1</f>
        <v>3.4983853606027626E-3</v>
      </c>
      <c r="AO427" s="18">
        <f>'MSCI World Indexes'!AO418/'MSCI World Indexes'!AO417-1</f>
        <v>9.91629909380074E-2</v>
      </c>
      <c r="AP427" s="18">
        <f>'MSCI World Indexes'!AP418/'MSCI World Indexes'!AP417-1</f>
        <v>6.584357081840464E-2</v>
      </c>
      <c r="AQ427" s="18">
        <f>'MSCI World Indexes'!AQ418/'MSCI World Indexes'!AQ417-1</f>
        <v>-1.1845284169540449E-3</v>
      </c>
      <c r="AR427" s="18">
        <f>'MSCI World Indexes'!AR418/'MSCI World Indexes'!AR417-1</f>
        <v>-7.0053132850197875E-2</v>
      </c>
      <c r="AS427" s="18">
        <f>'MSCI World Indexes'!AS418/'MSCI World Indexes'!AS417-1</f>
        <v>1.2445185102099021E-3</v>
      </c>
      <c r="AT427" s="18">
        <f>'MSCI World Indexes'!AT418/'MSCI World Indexes'!AT417-1</f>
        <v>0.10021215684269724</v>
      </c>
      <c r="AU427" s="18">
        <f>'MSCI World Indexes'!AU418/'MSCI World Indexes'!AU417-1</f>
        <v>-3.343297123614386E-2</v>
      </c>
      <c r="AV427" s="18">
        <f>'MSCI World Indexes'!AV418/'MSCI World Indexes'!AV417-1</f>
        <v>-3.314595530789366E-2</v>
      </c>
      <c r="AW427" s="18">
        <f>'MSCI World Indexes'!AW418/'MSCI World Indexes'!AW417-1</f>
        <v>3.5606984729375624E-2</v>
      </c>
      <c r="AX427" s="18">
        <f>'MSCI World Indexes'!AX418/'MSCI World Indexes'!AX417-1</f>
        <v>-3.9777855267476236E-2</v>
      </c>
      <c r="BB427">
        <f>'MSCI World Indexes'!AY418</f>
        <v>1.42</v>
      </c>
      <c r="BC427" s="25">
        <f t="shared" si="20"/>
        <v>1.1757009600361634E-3</v>
      </c>
      <c r="BD427">
        <v>0.1</v>
      </c>
      <c r="BF427">
        <f t="shared" si="21"/>
        <v>8.0629734400109121E-2</v>
      </c>
    </row>
    <row r="428" spans="1:58" x14ac:dyDescent="0.2">
      <c r="A428" s="1">
        <v>38230</v>
      </c>
      <c r="B428" s="18">
        <f>'MSCI World Indexes'!B419/'MSCI World Indexes'!B418-1</f>
        <v>-1.5270018621975634E-3</v>
      </c>
      <c r="C428" s="18">
        <f>'MSCI World Indexes'!C419/'MSCI World Indexes'!C418-1</f>
        <v>4.6852540980147239E-2</v>
      </c>
      <c r="D428" s="18">
        <f>'MSCI World Indexes'!D419/'MSCI World Indexes'!D418-1</f>
        <v>4.5652150635500099E-2</v>
      </c>
      <c r="E428">
        <v>1.7598189867451319E-2</v>
      </c>
      <c r="F428" s="18">
        <f>'MSCI World Indexes'!F419/'MSCI World Indexes'!F418-1</f>
        <v>9.2387906395141606E-3</v>
      </c>
      <c r="G428" s="18">
        <f>'MSCI World Indexes'!G419/'MSCI World Indexes'!G418-1</f>
        <v>-1.6914907459008033E-3</v>
      </c>
      <c r="H428" s="18">
        <f>'MSCI World Indexes'!H419/'MSCI World Indexes'!H418-1</f>
        <v>-1.87586944691569E-2</v>
      </c>
      <c r="I428" s="18">
        <f>'MSCI World Indexes'!I419/'MSCI World Indexes'!I418-1</f>
        <v>1.3956755831948442E-2</v>
      </c>
      <c r="J428" s="18">
        <f>'MSCI World Indexes'!J419/'MSCI World Indexes'!J418-1</f>
        <v>3.1290836455053483E-2</v>
      </c>
      <c r="K428" s="18">
        <f>'MSCI World Indexes'!K419/'MSCI World Indexes'!K418-1</f>
        <v>-9.7899276607588126E-3</v>
      </c>
      <c r="L428" s="18">
        <f>'MSCI World Indexes'!L419/'MSCI World Indexes'!L418-1</f>
        <v>2.3165445520043404E-2</v>
      </c>
      <c r="M428" s="18">
        <f>'MSCI World Indexes'!M419/'MSCI World Indexes'!M418-1</f>
        <v>-9.0264700395017439E-3</v>
      </c>
      <c r="N428" s="18">
        <f>'MSCI World Indexes'!N419/'MSCI World Indexes'!N418-1</f>
        <v>2.0645926484478272E-2</v>
      </c>
      <c r="O428" s="18">
        <f>'MSCI World Indexes'!O419/'MSCI World Indexes'!O418-1</f>
        <v>8.2484603442687376E-3</v>
      </c>
      <c r="P428" s="18">
        <f>'MSCI World Indexes'!P419/'MSCI World Indexes'!P418-1</f>
        <v>5.8492748228555769E-5</v>
      </c>
      <c r="Q428" s="18">
        <f>'MSCI World Indexes'!Q419/'MSCI World Indexes'!Q418-1</f>
        <v>1.650749893341219E-2</v>
      </c>
      <c r="R428" s="18">
        <f>'MSCI World Indexes'!R419/'MSCI World Indexes'!R418-1</f>
        <v>-1.1969620062018849E-2</v>
      </c>
      <c r="S428" s="18">
        <f>'MSCI World Indexes'!S419/'MSCI World Indexes'!S418-1</f>
        <v>-1.4106036154276635E-3</v>
      </c>
      <c r="T428" s="18">
        <f>'MSCI World Indexes'!T419/'MSCI World Indexes'!T418-1</f>
        <v>3.3553402276200739E-3</v>
      </c>
      <c r="U428" s="18">
        <f>'MSCI World Indexes'!U419/'MSCI World Indexes'!U418-1</f>
        <v>-1.1596321506256446E-3</v>
      </c>
      <c r="V428" s="18">
        <f>'MSCI World Indexes'!V419/'MSCI World Indexes'!V418-1</f>
        <v>1.2645758038047461E-2</v>
      </c>
      <c r="W428" s="18">
        <f>'MSCI World Indexes'!W419/'MSCI World Indexes'!W418-1</f>
        <v>2.0549204590854631E-2</v>
      </c>
      <c r="X428" s="18">
        <f>'MSCI World Indexes'!X419/'MSCI World Indexes'!X418-1</f>
        <v>6.1144217864724348E-2</v>
      </c>
      <c r="Y428" s="18">
        <f>'MSCI World Indexes'!Y419/'MSCI World Indexes'!Y418-1</f>
        <v>7.3171011990873058E-2</v>
      </c>
      <c r="Z428" s="18">
        <f>'MSCI World Indexes'!Z419/'MSCI World Indexes'!Z418-1</f>
        <v>7.1057471657585136E-3</v>
      </c>
      <c r="AA428" s="18">
        <f>'MSCI World Indexes'!AA419/'MSCI World Indexes'!AA418-1</f>
        <v>6.8935761115078042E-2</v>
      </c>
      <c r="AB428" s="18">
        <f>'MSCI World Indexes'!AB419/'MSCI World Indexes'!AB418-1</f>
        <v>-5.2580573520603635E-2</v>
      </c>
      <c r="AC428" s="18">
        <f>'MSCI World Indexes'!AC419/'MSCI World Indexes'!AC418-1</f>
        <v>9.4628658773682428E-2</v>
      </c>
      <c r="AD428" s="18">
        <f>'MSCI World Indexes'!AD419/'MSCI World Indexes'!AD418-1</f>
        <v>-8.9458437668777924E-3</v>
      </c>
      <c r="AE428" s="18">
        <f>'MSCI World Indexes'!AE419/'MSCI World Indexes'!AE418-1</f>
        <v>-2.1471439551274729E-2</v>
      </c>
      <c r="AF428" s="18">
        <f>'MSCI World Indexes'!AF419/'MSCI World Indexes'!AF418-1</f>
        <v>1.2869452612157772E-2</v>
      </c>
      <c r="AG428" s="18">
        <f>'MSCI World Indexes'!AG419/'MSCI World Indexes'!AG418-1</f>
        <v>-1.519837956943626E-2</v>
      </c>
      <c r="AH428" s="18">
        <f>'MSCI World Indexes'!AH419/'MSCI World Indexes'!AH418-1</f>
        <v>6.5569759936704886E-2</v>
      </c>
      <c r="AI428" s="18">
        <f>'MSCI World Indexes'!AI419/'MSCI World Indexes'!AI418-1</f>
        <v>1.2988709655238795E-2</v>
      </c>
      <c r="AJ428" s="18">
        <f>'MSCI World Indexes'!AJ419/'MSCI World Indexes'!AJ418-1</f>
        <v>-1.791404702437327E-3</v>
      </c>
      <c r="AK428" s="18">
        <f>'MSCI World Indexes'!AK419/'MSCI World Indexes'!AK418-1</f>
        <v>3.3668296215824567E-2</v>
      </c>
      <c r="AL428" s="18">
        <f>'MSCI World Indexes'!AL419/'MSCI World Indexes'!AL418-1</f>
        <v>9.4386828151724389E-2</v>
      </c>
      <c r="AM428" s="18">
        <f>'MSCI World Indexes'!AM419/'MSCI World Indexes'!AM418-1</f>
        <v>-2.4052124488805893E-3</v>
      </c>
      <c r="AN428" s="18">
        <f>'MSCI World Indexes'!AN419/'MSCI World Indexes'!AN418-1</f>
        <v>4.1119156163405002E-3</v>
      </c>
      <c r="AO428" s="18">
        <f>'MSCI World Indexes'!AO419/'MSCI World Indexes'!AO418-1</f>
        <v>1.4412484700122574E-2</v>
      </c>
      <c r="AP428" s="18">
        <f>'MSCI World Indexes'!AP419/'MSCI World Indexes'!AP418-1</f>
        <v>-2.0434404063817024E-2</v>
      </c>
      <c r="AQ428" s="18">
        <f>'MSCI World Indexes'!AQ419/'MSCI World Indexes'!AQ418-1</f>
        <v>-1.4747842423530777E-2</v>
      </c>
      <c r="AR428" s="18">
        <f>'MSCI World Indexes'!AR419/'MSCI World Indexes'!AR418-1</f>
        <v>-0.14376879612490101</v>
      </c>
      <c r="AS428" s="18">
        <f>'MSCI World Indexes'!AS419/'MSCI World Indexes'!AS418-1</f>
        <v>1.9204711555901754E-2</v>
      </c>
      <c r="AT428" s="18">
        <f>'MSCI World Indexes'!AT419/'MSCI World Indexes'!AT418-1</f>
        <v>0.10407736539466805</v>
      </c>
      <c r="AU428" s="18">
        <f>'MSCI World Indexes'!AU419/'MSCI World Indexes'!AU418-1</f>
        <v>2.5706164903100959E-3</v>
      </c>
      <c r="AV428" s="18">
        <f>'MSCI World Indexes'!AV419/'MSCI World Indexes'!AV418-1</f>
        <v>1.7913358536649771E-3</v>
      </c>
      <c r="AW428" s="18">
        <f>'MSCI World Indexes'!AW419/'MSCI World Indexes'!AW418-1</f>
        <v>4.3465101948445106E-2</v>
      </c>
      <c r="AX428" s="18">
        <f>'MSCI World Indexes'!AX419/'MSCI World Indexes'!AX418-1</f>
        <v>4.2963722490133582E-2</v>
      </c>
      <c r="BB428">
        <f>'MSCI World Indexes'!AY419</f>
        <v>1.57</v>
      </c>
      <c r="BC428" s="25">
        <f t="shared" si="20"/>
        <v>1.2990121499387719E-3</v>
      </c>
      <c r="BD428">
        <v>0.11</v>
      </c>
      <c r="BF428">
        <f t="shared" si="21"/>
        <v>0.1004187477470474</v>
      </c>
    </row>
    <row r="429" spans="1:58" x14ac:dyDescent="0.2">
      <c r="A429" s="1">
        <v>38260</v>
      </c>
      <c r="B429" s="18">
        <f>'MSCI World Indexes'!B420/'MSCI World Indexes'!B419-1</f>
        <v>4.7583522946274437E-2</v>
      </c>
      <c r="C429" s="18">
        <f>'MSCI World Indexes'!C420/'MSCI World Indexes'!C419-1</f>
        <v>7.5202953196265909E-2</v>
      </c>
      <c r="D429" s="18">
        <f>'MSCI World Indexes'!D420/'MSCI World Indexes'!D419-1</f>
        <v>0.10976452698032357</v>
      </c>
      <c r="E429">
        <v>6.2257776797111086E-2</v>
      </c>
      <c r="F429" s="18">
        <f>'MSCI World Indexes'!F420/'MSCI World Indexes'!F419-1</f>
        <v>0.11129702252877638</v>
      </c>
      <c r="G429" s="18">
        <f>'MSCI World Indexes'!G420/'MSCI World Indexes'!G419-1</f>
        <v>3.3897791024417812E-2</v>
      </c>
      <c r="H429" s="18">
        <f>'MSCI World Indexes'!H420/'MSCI World Indexes'!H419-1</f>
        <v>5.2795007542820072E-2</v>
      </c>
      <c r="I429" s="18">
        <f>'MSCI World Indexes'!I420/'MSCI World Indexes'!I419-1</f>
        <v>4.2053243409766683E-2</v>
      </c>
      <c r="J429" s="18">
        <f>'MSCI World Indexes'!J420/'MSCI World Indexes'!J419-1</f>
        <v>4.7145818060043254E-2</v>
      </c>
      <c r="K429" s="18">
        <f>'MSCI World Indexes'!K420/'MSCI World Indexes'!K419-1</f>
        <v>5.6937592994200426E-2</v>
      </c>
      <c r="L429" s="18">
        <f>'MSCI World Indexes'!L420/'MSCI World Indexes'!L419-1</f>
        <v>0.11548993225220139</v>
      </c>
      <c r="M429" s="18">
        <f>'MSCI World Indexes'!M420/'MSCI World Indexes'!M419-1</f>
        <v>2.1428784271020351E-2</v>
      </c>
      <c r="N429" s="18">
        <f>'MSCI World Indexes'!N420/'MSCI World Indexes'!N419-1</f>
        <v>9.1552561051394088E-2</v>
      </c>
      <c r="O429" s="18">
        <f>'MSCI World Indexes'!O420/'MSCI World Indexes'!O419-1</f>
        <v>6.1928410081133034E-2</v>
      </c>
      <c r="P429" s="18">
        <f>'MSCI World Indexes'!P420/'MSCI World Indexes'!P419-1</f>
        <v>3.9445733868244792E-2</v>
      </c>
      <c r="Q429" s="18">
        <f>'MSCI World Indexes'!Q420/'MSCI World Indexes'!Q419-1</f>
        <v>7.8107778938063754E-2</v>
      </c>
      <c r="R429" s="18">
        <f>'MSCI World Indexes'!R420/'MSCI World Indexes'!R419-1</f>
        <v>2.478950990371831E-2</v>
      </c>
      <c r="S429" s="18">
        <f>'MSCI World Indexes'!S420/'MSCI World Indexes'!S419-1</f>
        <v>3.0451723059665481E-2</v>
      </c>
      <c r="T429" s="18">
        <f>'MSCI World Indexes'!T420/'MSCI World Indexes'!T419-1</f>
        <v>9.4920804289750915E-3</v>
      </c>
      <c r="U429" s="18">
        <f>'MSCI World Indexes'!U420/'MSCI World Indexes'!U419-1</f>
        <v>7.4376501795998529E-2</v>
      </c>
      <c r="V429" s="18">
        <f>'MSCI World Indexes'!V420/'MSCI World Indexes'!V419-1</f>
        <v>5.6178408302985483E-2</v>
      </c>
      <c r="W429" s="18">
        <f>'MSCI World Indexes'!W420/'MSCI World Indexes'!W419-1</f>
        <v>0.19415988905212744</v>
      </c>
      <c r="X429" s="18">
        <f>'MSCI World Indexes'!X420/'MSCI World Indexes'!X419-1</f>
        <v>9.4658673154840889E-2</v>
      </c>
      <c r="Y429" s="18">
        <f>'MSCI World Indexes'!Y420/'MSCI World Indexes'!Y419-1</f>
        <v>3.5692487075914547E-2</v>
      </c>
      <c r="Z429" s="18">
        <f>'MSCI World Indexes'!Z420/'MSCI World Indexes'!Z419-1</f>
        <v>-2.6222776047570173E-2</v>
      </c>
      <c r="AA429" s="18">
        <f>'MSCI World Indexes'!AA420/'MSCI World Indexes'!AA419-1</f>
        <v>1.1732989483134171E-2</v>
      </c>
      <c r="AB429" s="18">
        <f>'MSCI World Indexes'!AB420/'MSCI World Indexes'!AB419-1</f>
        <v>-1.2509056812854302E-2</v>
      </c>
      <c r="AC429" s="18">
        <f>'MSCI World Indexes'!AC420/'MSCI World Indexes'!AC419-1</f>
        <v>3.6122662714282994E-2</v>
      </c>
      <c r="AD429" s="18">
        <f>'MSCI World Indexes'!AD420/'MSCI World Indexes'!AD419-1</f>
        <v>2.8952479093178995E-2</v>
      </c>
      <c r="AE429" s="18">
        <f>'MSCI World Indexes'!AE420/'MSCI World Indexes'!AE419-1</f>
        <v>0.1260820883050906</v>
      </c>
      <c r="AF429" s="18">
        <f>'MSCI World Indexes'!AF420/'MSCI World Indexes'!AF419-1</f>
        <v>4.9332145853180798E-2</v>
      </c>
      <c r="AG429" s="18">
        <f>'MSCI World Indexes'!AG420/'MSCI World Indexes'!AG419-1</f>
        <v>3.5431128529041844E-2</v>
      </c>
      <c r="AH429" s="18">
        <f>'MSCI World Indexes'!AH420/'MSCI World Indexes'!AH419-1</f>
        <v>8.548553340530507E-4</v>
      </c>
      <c r="AI429" s="18">
        <f>'MSCI World Indexes'!AI420/'MSCI World Indexes'!AI419-1</f>
        <v>6.142512257647037E-2</v>
      </c>
      <c r="AJ429" s="18">
        <f>'MSCI World Indexes'!AJ420/'MSCI World Indexes'!AJ419-1</f>
        <v>6.2017911684008942E-2</v>
      </c>
      <c r="AK429" s="18">
        <f>'MSCI World Indexes'!AK420/'MSCI World Indexes'!AK419-1</f>
        <v>8.004974645074836E-2</v>
      </c>
      <c r="AL429" s="18">
        <f>'MSCI World Indexes'!AL420/'MSCI World Indexes'!AL419-1</f>
        <v>7.5725116579078211E-2</v>
      </c>
      <c r="AM429" s="18">
        <f>'MSCI World Indexes'!AM420/'MSCI World Indexes'!AM419-1</f>
        <v>8.0779305600911622E-2</v>
      </c>
      <c r="AN429" s="18">
        <f>'MSCI World Indexes'!AN420/'MSCI World Indexes'!AN419-1</f>
        <v>6.431941600640978E-2</v>
      </c>
      <c r="AO429" s="18">
        <f>'MSCI World Indexes'!AO420/'MSCI World Indexes'!AO419-1</f>
        <v>7.6981086543392196E-2</v>
      </c>
      <c r="AP429" s="18">
        <f>'MSCI World Indexes'!AP420/'MSCI World Indexes'!AP419-1</f>
        <v>0.12445184797132236</v>
      </c>
      <c r="AQ429" s="18">
        <f>'MSCI World Indexes'!AQ420/'MSCI World Indexes'!AQ419-1</f>
        <v>-2.499135968728039E-2</v>
      </c>
      <c r="AR429" s="18">
        <f>'MSCI World Indexes'!AR420/'MSCI World Indexes'!AR419-1</f>
        <v>-3.2235276093636189E-2</v>
      </c>
      <c r="AS429" s="18">
        <f>'MSCI World Indexes'!AS420/'MSCI World Indexes'!AS419-1</f>
        <v>1.7010897442606421E-3</v>
      </c>
      <c r="AT429" s="18">
        <f>'MSCI World Indexes'!AT420/'MSCI World Indexes'!AT419-1</f>
        <v>0.21397345453971561</v>
      </c>
      <c r="AU429" s="18">
        <f>'MSCI World Indexes'!AU420/'MSCI World Indexes'!AU419-1</f>
        <v>1.7705372118749452E-2</v>
      </c>
      <c r="AV429" s="18">
        <f>'MSCI World Indexes'!AV420/'MSCI World Indexes'!AV419-1</f>
        <v>2.4704219526720195E-2</v>
      </c>
      <c r="AW429" s="18">
        <f>'MSCI World Indexes'!AW420/'MSCI World Indexes'!AW419-1</f>
        <v>7.8556030259083753E-2</v>
      </c>
      <c r="AX429" s="18">
        <f>'MSCI World Indexes'!AX420/'MSCI World Indexes'!AX419-1</f>
        <v>4.0302924791086436E-2</v>
      </c>
      <c r="BB429">
        <f>'MSCI World Indexes'!AY420</f>
        <v>1.68</v>
      </c>
      <c r="BC429" s="25">
        <f t="shared" si="20"/>
        <v>1.3893343063426933E-3</v>
      </c>
      <c r="BD429">
        <v>0.11</v>
      </c>
      <c r="BF429">
        <f t="shared" si="21"/>
        <v>6.7718174054950786E-2</v>
      </c>
    </row>
    <row r="430" spans="1:58" x14ac:dyDescent="0.2">
      <c r="A430" s="1">
        <v>38289</v>
      </c>
      <c r="B430" s="18">
        <f>'MSCI World Indexes'!B421/'MSCI World Indexes'!B420-1</f>
        <v>5.6536715698298545E-2</v>
      </c>
      <c r="C430" s="18">
        <f>'MSCI World Indexes'!C421/'MSCI World Indexes'!C420-1</f>
        <v>5.8905004899989288E-2</v>
      </c>
      <c r="D430" s="18">
        <f>'MSCI World Indexes'!D421/'MSCI World Indexes'!D420-1</f>
        <v>6.2852080997660709E-2</v>
      </c>
      <c r="E430">
        <v>-8.9521087953275957E-3</v>
      </c>
      <c r="F430" s="18">
        <f>'MSCI World Indexes'!F421/'MSCI World Indexes'!F420-1</f>
        <v>8.9282647918870195E-2</v>
      </c>
      <c r="G430" s="18">
        <f>'MSCI World Indexes'!G421/'MSCI World Indexes'!G420-1</f>
        <v>4.1602016990608837E-2</v>
      </c>
      <c r="H430" s="18">
        <f>'MSCI World Indexes'!H421/'MSCI World Indexes'!H420-1</f>
        <v>4.0624081393791478E-2</v>
      </c>
      <c r="I430" s="18">
        <f>'MSCI World Indexes'!I421/'MSCI World Indexes'!I420-1</f>
        <v>0.10473851558896552</v>
      </c>
      <c r="J430" s="18">
        <f>'MSCI World Indexes'!J421/'MSCI World Indexes'!J420-1</f>
        <v>3.3956806343059975E-2</v>
      </c>
      <c r="K430" s="18">
        <f>'MSCI World Indexes'!K421/'MSCI World Indexes'!K420-1</f>
        <v>5.7930139335843123E-2</v>
      </c>
      <c r="L430" s="18">
        <f>'MSCI World Indexes'!L421/'MSCI World Indexes'!L420-1</f>
        <v>2.4354601874678972E-2</v>
      </c>
      <c r="M430" s="18">
        <f>'MSCI World Indexes'!M421/'MSCI World Indexes'!M420-1</f>
        <v>4.1876898718650635E-2</v>
      </c>
      <c r="N430" s="18">
        <f>'MSCI World Indexes'!N421/'MSCI World Indexes'!N420-1</f>
        <v>6.5250382037285393E-2</v>
      </c>
      <c r="O430" s="18">
        <f>'MSCI World Indexes'!O421/'MSCI World Indexes'!O420-1</f>
        <v>3.0433154611579027E-2</v>
      </c>
      <c r="P430" s="18">
        <f>'MSCI World Indexes'!P421/'MSCI World Indexes'!P420-1</f>
        <v>8.3688429409628284E-2</v>
      </c>
      <c r="Q430" s="18">
        <f>'MSCI World Indexes'!Q421/'MSCI World Indexes'!Q420-1</f>
        <v>1.4023560366209997E-2</v>
      </c>
      <c r="R430" s="18">
        <f>'MSCI World Indexes'!R421/'MSCI World Indexes'!R420-1</f>
        <v>1.8757684835231547E-2</v>
      </c>
      <c r="S430" s="18">
        <f>'MSCI World Indexes'!S421/'MSCI World Indexes'!S420-1</f>
        <v>2.3606967354854014E-2</v>
      </c>
      <c r="T430" s="18">
        <f>'MSCI World Indexes'!T421/'MSCI World Indexes'!T420-1</f>
        <v>1.4016638055746933E-2</v>
      </c>
      <c r="U430" s="18">
        <f>'MSCI World Indexes'!U421/'MSCI World Indexes'!U420-1</f>
        <v>6.2009360892079091E-2</v>
      </c>
      <c r="V430" s="18">
        <f>'MSCI World Indexes'!V421/'MSCI World Indexes'!V420-1</f>
        <v>5.4115382434807513E-2</v>
      </c>
      <c r="W430" s="18">
        <f>'MSCI World Indexes'!W421/'MSCI World Indexes'!W420-1</f>
        <v>1.0429879803528275E-2</v>
      </c>
      <c r="X430" s="18">
        <f>'MSCI World Indexes'!X421/'MSCI World Indexes'!X420-1</f>
        <v>6.7120471512041036E-3</v>
      </c>
      <c r="Y430" s="18">
        <f>'MSCI World Indexes'!Y421/'MSCI World Indexes'!Y420-1</f>
        <v>2.0879189048850888E-2</v>
      </c>
      <c r="Z430" s="18">
        <f>'MSCI World Indexes'!Z421/'MSCI World Indexes'!Z420-1</f>
        <v>2.5190733181010172E-2</v>
      </c>
      <c r="AA430" s="18">
        <f>'MSCI World Indexes'!AA421/'MSCI World Indexes'!AA420-1</f>
        <v>-4.8773162104808199E-3</v>
      </c>
      <c r="AB430" s="18">
        <f>'MSCI World Indexes'!AB421/'MSCI World Indexes'!AB420-1</f>
        <v>2.0083874634037491E-2</v>
      </c>
      <c r="AC430" s="18">
        <f>'MSCI World Indexes'!AC421/'MSCI World Indexes'!AC420-1</f>
        <v>1.9902467858726069E-2</v>
      </c>
      <c r="AD430" s="18">
        <f>'MSCI World Indexes'!AD421/'MSCI World Indexes'!AD420-1</f>
        <v>9.6970514030392252E-3</v>
      </c>
      <c r="AE430" s="18">
        <f>'MSCI World Indexes'!AE421/'MSCI World Indexes'!AE420-1</f>
        <v>4.0752420880792339E-2</v>
      </c>
      <c r="AF430" s="18">
        <f>'MSCI World Indexes'!AF421/'MSCI World Indexes'!AF420-1</f>
        <v>7.029459458127274E-3</v>
      </c>
      <c r="AG430" s="18">
        <f>'MSCI World Indexes'!AG421/'MSCI World Indexes'!AG420-1</f>
        <v>-7.6436797036480986E-3</v>
      </c>
      <c r="AH430" s="18">
        <f>'MSCI World Indexes'!AH421/'MSCI World Indexes'!AH420-1</f>
        <v>-2.6892741400178499E-3</v>
      </c>
      <c r="AI430" s="18">
        <f>'MSCI World Indexes'!AI421/'MSCI World Indexes'!AI420-1</f>
        <v>5.9786790928489042E-2</v>
      </c>
      <c r="AJ430" s="18">
        <f>'MSCI World Indexes'!AJ421/'MSCI World Indexes'!AJ420-1</f>
        <v>-9.4971159314322096E-3</v>
      </c>
      <c r="AK430" s="18">
        <f>'MSCI World Indexes'!AK421/'MSCI World Indexes'!AK420-1</f>
        <v>3.9487021464656769E-2</v>
      </c>
      <c r="AL430" s="18">
        <f>'MSCI World Indexes'!AL421/'MSCI World Indexes'!AL420-1</f>
        <v>4.2560678800460883E-2</v>
      </c>
      <c r="AM430" s="18">
        <f>'MSCI World Indexes'!AM421/'MSCI World Indexes'!AM420-1</f>
        <v>3.6734405235649303E-2</v>
      </c>
      <c r="AN430" s="18">
        <f>'MSCI World Indexes'!AN421/'MSCI World Indexes'!AN420-1</f>
        <v>-2.4507548826899872E-2</v>
      </c>
      <c r="AO430" s="18">
        <f>'MSCI World Indexes'!AO421/'MSCI World Indexes'!AO420-1</f>
        <v>6.5832803165800424E-2</v>
      </c>
      <c r="AP430" s="18">
        <f>'MSCI World Indexes'!AP421/'MSCI World Indexes'!AP420-1</f>
        <v>6.0995016541731228E-2</v>
      </c>
      <c r="AQ430" s="18">
        <f>'MSCI World Indexes'!AQ421/'MSCI World Indexes'!AQ420-1</f>
        <v>-4.8965921869652429E-2</v>
      </c>
      <c r="AR430" s="18">
        <f>'MSCI World Indexes'!AR421/'MSCI World Indexes'!AR420-1</f>
        <v>2.1737919550642193E-2</v>
      </c>
      <c r="AS430" s="18">
        <f>'MSCI World Indexes'!AS421/'MSCI World Indexes'!AS420-1</f>
        <v>-0.15201249875900691</v>
      </c>
      <c r="AT430" s="18">
        <f>'MSCI World Indexes'!AT421/'MSCI World Indexes'!AT420-1</f>
        <v>9.3494191009823924E-2</v>
      </c>
      <c r="AU430" s="18">
        <f>'MSCI World Indexes'!AU421/'MSCI World Indexes'!AU420-1</f>
        <v>2.3702571237979031E-2</v>
      </c>
      <c r="AV430" s="18">
        <f>'MSCI World Indexes'!AV421/'MSCI World Indexes'!AV420-1</f>
        <v>3.3502929362975387E-2</v>
      </c>
      <c r="AW430" s="18">
        <f>'MSCI World Indexes'!AW421/'MSCI World Indexes'!AW420-1</f>
        <v>2.5062304465732099E-2</v>
      </c>
      <c r="AX430" s="18">
        <f>'MSCI World Indexes'!AX421/'MSCI World Indexes'!AX420-1</f>
        <v>8.7218888894358138E-3</v>
      </c>
      <c r="BB430">
        <f>'MSCI World Indexes'!AY421</f>
        <v>1.87</v>
      </c>
      <c r="BC430" s="25">
        <f t="shared" si="20"/>
        <v>1.5451345433195041E-3</v>
      </c>
      <c r="BD430">
        <v>0.11</v>
      </c>
      <c r="BF430">
        <f t="shared" si="21"/>
        <v>0.10714463745132785</v>
      </c>
    </row>
    <row r="431" spans="1:58" x14ac:dyDescent="0.2">
      <c r="A431" s="1">
        <v>38321</v>
      </c>
      <c r="B431" s="18">
        <f>'MSCI World Indexes'!B422/'MSCI World Indexes'!B421-1</f>
        <v>0.13266625642664298</v>
      </c>
      <c r="C431" s="18">
        <f>'MSCI World Indexes'!C422/'MSCI World Indexes'!C421-1</f>
        <v>6.4669902036339044E-2</v>
      </c>
      <c r="D431" s="18">
        <f>'MSCI World Indexes'!D422/'MSCI World Indexes'!D421-1</f>
        <v>0.18641316143595099</v>
      </c>
      <c r="E431">
        <v>7.6383235387832205E-2</v>
      </c>
      <c r="F431" s="18">
        <f>'MSCI World Indexes'!F422/'MSCI World Indexes'!F421-1</f>
        <v>8.6826395187582284E-2</v>
      </c>
      <c r="G431" s="18">
        <f>'MSCI World Indexes'!G422/'MSCI World Indexes'!G421-1</f>
        <v>5.7450502642421686E-2</v>
      </c>
      <c r="H431" s="18">
        <f>'MSCI World Indexes'!H422/'MSCI World Indexes'!H421-1</f>
        <v>8.8208463990463004E-2</v>
      </c>
      <c r="I431" s="18">
        <f>'MSCI World Indexes'!I422/'MSCI World Indexes'!I421-1</f>
        <v>0.10991434351868912</v>
      </c>
      <c r="J431" s="18">
        <f>'MSCI World Indexes'!J422/'MSCI World Indexes'!J421-1</f>
        <v>8.0660621833847035E-2</v>
      </c>
      <c r="K431" s="18">
        <f>'MSCI World Indexes'!K422/'MSCI World Indexes'!K421-1</f>
        <v>7.5751181342059937E-2</v>
      </c>
      <c r="L431" s="18">
        <f>'MSCI World Indexes'!L422/'MSCI World Indexes'!L421-1</f>
        <v>0.13561800267411894</v>
      </c>
      <c r="M431" s="18">
        <f>'MSCI World Indexes'!M422/'MSCI World Indexes'!M421-1</f>
        <v>6.6280390603373318E-2</v>
      </c>
      <c r="N431" s="18">
        <f>'MSCI World Indexes'!N422/'MSCI World Indexes'!N421-1</f>
        <v>8.8405670008421922E-2</v>
      </c>
      <c r="O431" s="18">
        <f>'MSCI World Indexes'!O422/'MSCI World Indexes'!O421-1</f>
        <v>5.2999435600466827E-2</v>
      </c>
      <c r="P431" s="18">
        <f>'MSCI World Indexes'!P422/'MSCI World Indexes'!P421-1</f>
        <v>7.6824311885464569E-2</v>
      </c>
      <c r="Q431" s="18">
        <f>'MSCI World Indexes'!Q422/'MSCI World Indexes'!Q421-1</f>
        <v>0.12572041469001882</v>
      </c>
      <c r="R431" s="18">
        <f>'MSCI World Indexes'!R422/'MSCI World Indexes'!R421-1</f>
        <v>7.3523941973269835E-2</v>
      </c>
      <c r="S431" s="18">
        <f>'MSCI World Indexes'!S422/'MSCI World Indexes'!S421-1</f>
        <v>6.0633610215463651E-2</v>
      </c>
      <c r="T431" s="18">
        <f>'MSCI World Indexes'!T422/'MSCI World Indexes'!T421-1</f>
        <v>3.9224332058996447E-2</v>
      </c>
      <c r="U431" s="18">
        <f>'MSCI World Indexes'!U422/'MSCI World Indexes'!U421-1</f>
        <v>3.9374610724776549E-2</v>
      </c>
      <c r="V431" s="18">
        <f>'MSCI World Indexes'!V422/'MSCI World Indexes'!V421-1</f>
        <v>7.3606566823964714E-2</v>
      </c>
      <c r="W431" s="18">
        <f>'MSCI World Indexes'!W422/'MSCI World Indexes'!W421-1</f>
        <v>3.5434184900376975E-2</v>
      </c>
      <c r="X431" s="18">
        <f>'MSCI World Indexes'!X422/'MSCI World Indexes'!X421-1</f>
        <v>0.10338222530211172</v>
      </c>
      <c r="Y431" s="18">
        <f>'MSCI World Indexes'!Y422/'MSCI World Indexes'!Y421-1</f>
        <v>6.6356161362232324E-2</v>
      </c>
      <c r="Z431" s="18">
        <f>'MSCI World Indexes'!Z422/'MSCI World Indexes'!Z421-1</f>
        <v>4.8073474837044161E-2</v>
      </c>
      <c r="AA431" s="18">
        <f>'MSCI World Indexes'!AA422/'MSCI World Indexes'!AA421-1</f>
        <v>8.7781815644475181E-2</v>
      </c>
      <c r="AB431" s="18">
        <f>'MSCI World Indexes'!AB422/'MSCI World Indexes'!AB421-1</f>
        <v>8.757554174981852E-2</v>
      </c>
      <c r="AC431" s="18">
        <f>'MSCI World Indexes'!AC422/'MSCI World Indexes'!AC421-1</f>
        <v>0.10694207787089516</v>
      </c>
      <c r="AD431" s="18">
        <f>'MSCI World Indexes'!AD422/'MSCI World Indexes'!AD421-1</f>
        <v>6.1471774770392784E-2</v>
      </c>
      <c r="AE431" s="18">
        <f>'MSCI World Indexes'!AE422/'MSCI World Indexes'!AE421-1</f>
        <v>4.8197237927518621E-3</v>
      </c>
      <c r="AF431" s="18">
        <f>'MSCI World Indexes'!AF422/'MSCI World Indexes'!AF421-1</f>
        <v>2.8728161194076618E-2</v>
      </c>
      <c r="AG431" s="18">
        <f>'MSCI World Indexes'!AG422/'MSCI World Indexes'!AG421-1</f>
        <v>0.10056602625225697</v>
      </c>
      <c r="AH431" s="18">
        <f>'MSCI World Indexes'!AH422/'MSCI World Indexes'!AH421-1</f>
        <v>6.3860191742073136E-2</v>
      </c>
      <c r="AI431" s="18">
        <f>'MSCI World Indexes'!AI422/'MSCI World Indexes'!AI421-1</f>
        <v>7.9110715981044466E-2</v>
      </c>
      <c r="AJ431" s="18">
        <f>'MSCI World Indexes'!AJ422/'MSCI World Indexes'!AJ421-1</f>
        <v>0.10229574888657411</v>
      </c>
      <c r="AK431" s="18">
        <f>'MSCI World Indexes'!AK422/'MSCI World Indexes'!AK421-1</f>
        <v>0.13955620043919703</v>
      </c>
      <c r="AL431" s="18">
        <f>'MSCI World Indexes'!AL422/'MSCI World Indexes'!AL421-1</f>
        <v>-6.1824099443534064E-2</v>
      </c>
      <c r="AM431" s="18">
        <f>'MSCI World Indexes'!AM422/'MSCI World Indexes'!AM421-1</f>
        <v>0.12183203834729595</v>
      </c>
      <c r="AN431" s="18">
        <f>'MSCI World Indexes'!AN422/'MSCI World Indexes'!AN421-1</f>
        <v>0.10049303322615222</v>
      </c>
      <c r="AO431" s="18">
        <f>'MSCI World Indexes'!AO422/'MSCI World Indexes'!AO421-1</f>
        <v>1.34885536876721E-2</v>
      </c>
      <c r="AP431" s="18">
        <f>'MSCI World Indexes'!AP422/'MSCI World Indexes'!AP421-1</f>
        <v>0.16754159183754025</v>
      </c>
      <c r="AQ431" s="18">
        <f>'MSCI World Indexes'!AQ422/'MSCI World Indexes'!AQ421-1</f>
        <v>8.2487211783152992E-2</v>
      </c>
      <c r="AR431" s="18">
        <f>'MSCI World Indexes'!AR422/'MSCI World Indexes'!AR421-1</f>
        <v>-2.1364382366780954E-2</v>
      </c>
      <c r="AS431" s="18">
        <f>'MSCI World Indexes'!AS422/'MSCI World Indexes'!AS421-1</f>
        <v>9.9650618965166693E-2</v>
      </c>
      <c r="AT431" s="18">
        <f>'MSCI World Indexes'!AT422/'MSCI World Indexes'!AT421-1</f>
        <v>6.4952563624980364E-3</v>
      </c>
      <c r="AU431" s="18">
        <f>'MSCI World Indexes'!AU422/'MSCI World Indexes'!AU421-1</f>
        <v>5.0937915424471569E-2</v>
      </c>
      <c r="AV431" s="18">
        <f>'MSCI World Indexes'!AV422/'MSCI World Indexes'!AV421-1</f>
        <v>6.6363625685659677E-2</v>
      </c>
      <c r="AW431" s="18">
        <f>'MSCI World Indexes'!AW422/'MSCI World Indexes'!AW421-1</f>
        <v>8.4803688308905389E-2</v>
      </c>
      <c r="AX431" s="18">
        <f>'MSCI World Indexes'!AX422/'MSCI World Indexes'!AX421-1</f>
        <v>9.5540624283323439E-2</v>
      </c>
      <c r="BB431">
        <f>'MSCI World Indexes'!AY422</f>
        <v>2.2000000000000002</v>
      </c>
      <c r="BC431" s="25">
        <f t="shared" si="20"/>
        <v>1.8151029571964461E-3</v>
      </c>
      <c r="BD431">
        <v>0.15</v>
      </c>
      <c r="BF431">
        <f t="shared" si="21"/>
        <v>0.16251892949777491</v>
      </c>
    </row>
    <row r="432" spans="1:58" x14ac:dyDescent="0.2">
      <c r="A432" s="1">
        <v>38352</v>
      </c>
      <c r="B432" s="18">
        <f>'MSCI World Indexes'!B423/'MSCI World Indexes'!B422-1</f>
        <v>8.0084875807694855E-2</v>
      </c>
      <c r="C432" s="18">
        <f>'MSCI World Indexes'!C423/'MSCI World Indexes'!C422-1</f>
        <v>4.7300381616666831E-2</v>
      </c>
      <c r="D432" s="18">
        <f>'MSCI World Indexes'!D423/'MSCI World Indexes'!D422-1</f>
        <v>7.5034575616323984E-2</v>
      </c>
      <c r="E432">
        <v>3.7979513505716156E-2</v>
      </c>
      <c r="F432" s="18">
        <f>'MSCI World Indexes'!F423/'MSCI World Indexes'!F422-1</f>
        <v>-1.5042936273530705E-2</v>
      </c>
      <c r="G432" s="18">
        <f>'MSCI World Indexes'!G423/'MSCI World Indexes'!G422-1</f>
        <v>4.0569868409402909E-2</v>
      </c>
      <c r="H432" s="18">
        <f>'MSCI World Indexes'!H423/'MSCI World Indexes'!H422-1</f>
        <v>5.384208090521625E-2</v>
      </c>
      <c r="I432" s="18">
        <f>'MSCI World Indexes'!I423/'MSCI World Indexes'!I422-1</f>
        <v>8.1900036015846833E-2</v>
      </c>
      <c r="J432" s="18">
        <f>'MSCI World Indexes'!J423/'MSCI World Indexes'!J422-1</f>
        <v>6.389545692471521E-2</v>
      </c>
      <c r="K432" s="18">
        <f>'MSCI World Indexes'!K423/'MSCI World Indexes'!K422-1</f>
        <v>7.8376895108732914E-2</v>
      </c>
      <c r="L432" s="18">
        <f>'MSCI World Indexes'!L423/'MSCI World Indexes'!L422-1</f>
        <v>7.3109033927887257E-3</v>
      </c>
      <c r="M432" s="18">
        <f>'MSCI World Indexes'!M423/'MSCI World Indexes'!M422-1</f>
        <v>4.6312028928680471E-2</v>
      </c>
      <c r="N432" s="18">
        <f>'MSCI World Indexes'!N423/'MSCI World Indexes'!N422-1</f>
        <v>0.1357123637319988</v>
      </c>
      <c r="O432" s="18">
        <f>'MSCI World Indexes'!O423/'MSCI World Indexes'!O422-1</f>
        <v>3.6263913771329426E-2</v>
      </c>
      <c r="P432" s="18">
        <f>'MSCI World Indexes'!P423/'MSCI World Indexes'!P422-1</f>
        <v>6.7003620869534597E-2</v>
      </c>
      <c r="Q432" s="18">
        <f>'MSCI World Indexes'!Q423/'MSCI World Indexes'!Q422-1</f>
        <v>1.8424526473454383E-2</v>
      </c>
      <c r="R432" s="18">
        <f>'MSCI World Indexes'!R423/'MSCI World Indexes'!R422-1</f>
        <v>4.564497864103001E-2</v>
      </c>
      <c r="S432" s="18">
        <f>'MSCI World Indexes'!S423/'MSCI World Indexes'!S422-1</f>
        <v>3.1474606290129659E-2</v>
      </c>
      <c r="T432" s="18">
        <f>'MSCI World Indexes'!T423/'MSCI World Indexes'!T422-1</f>
        <v>3.3410075445916121E-2</v>
      </c>
      <c r="U432" s="18">
        <f>'MSCI World Indexes'!U423/'MSCI World Indexes'!U422-1</f>
        <v>1.6710637691936592E-2</v>
      </c>
      <c r="V432" s="18">
        <f>'MSCI World Indexes'!V423/'MSCI World Indexes'!V422-1</f>
        <v>7.9692754466781368E-2</v>
      </c>
      <c r="W432" s="18">
        <f>'MSCI World Indexes'!W423/'MSCI World Indexes'!W422-1</f>
        <v>3.5246153366833344E-2</v>
      </c>
      <c r="X432" s="18">
        <f>'MSCI World Indexes'!X423/'MSCI World Indexes'!X422-1</f>
        <v>9.183143319756959E-2</v>
      </c>
      <c r="Y432" s="18">
        <f>'MSCI World Indexes'!Y423/'MSCI World Indexes'!Y422-1</f>
        <v>5.2443630246922002E-2</v>
      </c>
      <c r="Z432" s="18">
        <f>'MSCI World Indexes'!Z423/'MSCI World Indexes'!Z422-1</f>
        <v>5.0896278744120504E-2</v>
      </c>
      <c r="AA432" s="18">
        <f>'MSCI World Indexes'!AA423/'MSCI World Indexes'!AA422-1</f>
        <v>2.168342420693814E-2</v>
      </c>
      <c r="AB432" s="18">
        <f>'MSCI World Indexes'!AB423/'MSCI World Indexes'!AB422-1</f>
        <v>8.5205021137536585E-2</v>
      </c>
      <c r="AC432" s="18">
        <f>'MSCI World Indexes'!AC423/'MSCI World Indexes'!AC422-1</f>
        <v>2.7466831418788029E-2</v>
      </c>
      <c r="AD432" s="18">
        <f>'MSCI World Indexes'!AD423/'MSCI World Indexes'!AD422-1</f>
        <v>-1.0723414960668864E-2</v>
      </c>
      <c r="AE432" s="18">
        <f>'MSCI World Indexes'!AE423/'MSCI World Indexes'!AE422-1</f>
        <v>2.1073843599441755E-3</v>
      </c>
      <c r="AF432" s="18">
        <f>'MSCI World Indexes'!AF423/'MSCI World Indexes'!AF422-1</f>
        <v>2.9132458674461681E-2</v>
      </c>
      <c r="AG432" s="18">
        <f>'MSCI World Indexes'!AG423/'MSCI World Indexes'!AG422-1</f>
        <v>4.1310278719952853E-2</v>
      </c>
      <c r="AH432" s="18">
        <f>'MSCI World Indexes'!AH423/'MSCI World Indexes'!AH422-1</f>
        <v>6.7856255692638978E-2</v>
      </c>
      <c r="AI432" s="18">
        <f>'MSCI World Indexes'!AI423/'MSCI World Indexes'!AI422-1</f>
        <v>4.1191437012460641E-2</v>
      </c>
      <c r="AJ432" s="18">
        <f>'MSCI World Indexes'!AJ423/'MSCI World Indexes'!AJ422-1</f>
        <v>3.6266769846643676E-2</v>
      </c>
      <c r="AK432" s="18">
        <f>'MSCI World Indexes'!AK423/'MSCI World Indexes'!AK422-1</f>
        <v>4.296334834814286E-2</v>
      </c>
      <c r="AL432" s="18">
        <f>'MSCI World Indexes'!AL423/'MSCI World Indexes'!AL422-1</f>
        <v>-3.5423345560524622E-2</v>
      </c>
      <c r="AM432" s="18">
        <f>'MSCI World Indexes'!AM423/'MSCI World Indexes'!AM422-1</f>
        <v>7.0841855066055004E-2</v>
      </c>
      <c r="AN432" s="18">
        <f>'MSCI World Indexes'!AN423/'MSCI World Indexes'!AN422-1</f>
        <v>-1.7803576298258683E-2</v>
      </c>
      <c r="AO432" s="18">
        <f>'MSCI World Indexes'!AO423/'MSCI World Indexes'!AO422-1</f>
        <v>0.18887864072275518</v>
      </c>
      <c r="AP432" s="18">
        <f>'MSCI World Indexes'!AP423/'MSCI World Indexes'!AP422-1</f>
        <v>-5.5062076892521405E-3</v>
      </c>
      <c r="AQ432" s="18">
        <f>'MSCI World Indexes'!AQ423/'MSCI World Indexes'!AQ422-1</f>
        <v>8.944006458966558E-2</v>
      </c>
      <c r="AR432" s="18">
        <f>'MSCI World Indexes'!AR423/'MSCI World Indexes'!AR422-1</f>
        <v>-5.4445024305291856E-3</v>
      </c>
      <c r="AS432" s="18">
        <f>'MSCI World Indexes'!AS423/'MSCI World Indexes'!AS422-1</f>
        <v>0.14712623067483288</v>
      </c>
      <c r="AT432" s="18">
        <f>'MSCI World Indexes'!AT423/'MSCI World Indexes'!AT422-1</f>
        <v>0.11717596475271397</v>
      </c>
      <c r="AU432" s="18">
        <f>'MSCI World Indexes'!AU423/'MSCI World Indexes'!AU422-1</f>
        <v>3.7257648320514258E-2</v>
      </c>
      <c r="AV432" s="18">
        <f>'MSCI World Indexes'!AV423/'MSCI World Indexes'!AV422-1</f>
        <v>4.3290889664819865E-2</v>
      </c>
      <c r="AW432" s="18">
        <f>'MSCI World Indexes'!AW423/'MSCI World Indexes'!AW422-1</f>
        <v>7.7442172918406715E-2</v>
      </c>
      <c r="AX432" s="18">
        <f>'MSCI World Indexes'!AX423/'MSCI World Indexes'!AX422-1</f>
        <v>3.1685514366267542E-2</v>
      </c>
      <c r="BB432">
        <f>'MSCI World Indexes'!AY423</f>
        <v>2.1800000000000002</v>
      </c>
      <c r="BC432" s="25">
        <f t="shared" si="20"/>
        <v>1.7987639981225101E-3</v>
      </c>
      <c r="BD432">
        <v>0.16</v>
      </c>
      <c r="BF432">
        <f t="shared" si="21"/>
        <v>-9.1324835632725643E-3</v>
      </c>
    </row>
    <row r="433" spans="1:58" x14ac:dyDescent="0.2">
      <c r="A433" s="1">
        <v>38383</v>
      </c>
      <c r="B433" s="18">
        <f>'MSCI World Indexes'!B424/'MSCI World Indexes'!B423-1</f>
        <v>-2.337325377812427E-2</v>
      </c>
      <c r="C433" s="18">
        <f>'MSCI World Indexes'!C424/'MSCI World Indexes'!C423-1</f>
        <v>-2.0324281916052733E-2</v>
      </c>
      <c r="D433" s="18">
        <f>'MSCI World Indexes'!D424/'MSCI World Indexes'!D423-1</f>
        <v>4.6102742476737513E-2</v>
      </c>
      <c r="E433">
        <v>-2.7050728176097438E-2</v>
      </c>
      <c r="F433" s="18">
        <f>'MSCI World Indexes'!F424/'MSCI World Indexes'!F423-1</f>
        <v>-3.2128976905297035E-2</v>
      </c>
      <c r="G433" s="18">
        <f>'MSCI World Indexes'!G424/'MSCI World Indexes'!G423-1</f>
        <v>-1.6706627171944599E-2</v>
      </c>
      <c r="H433" s="18">
        <f>'MSCI World Indexes'!H424/'MSCI World Indexes'!H423-1</f>
        <v>-4.1099109862023697E-2</v>
      </c>
      <c r="I433" s="18">
        <f>'MSCI World Indexes'!I424/'MSCI World Indexes'!I423-1</f>
        <v>-1.1836245542906632E-4</v>
      </c>
      <c r="J433" s="18">
        <f>'MSCI World Indexes'!J424/'MSCI World Indexes'!J423-1</f>
        <v>-2.4471583927329288E-2</v>
      </c>
      <c r="K433" s="18">
        <f>'MSCI World Indexes'!K424/'MSCI World Indexes'!K423-1</f>
        <v>-2.3126133146728511E-2</v>
      </c>
      <c r="L433" s="18">
        <f>'MSCI World Indexes'!L424/'MSCI World Indexes'!L423-1</f>
        <v>-3.0674766608308257E-2</v>
      </c>
      <c r="M433" s="18">
        <f>'MSCI World Indexes'!M424/'MSCI World Indexes'!M423-1</f>
        <v>-4.3692332965238334E-3</v>
      </c>
      <c r="N433" s="18">
        <f>'MSCI World Indexes'!N424/'MSCI World Indexes'!N423-1</f>
        <v>-6.4110029113542799E-2</v>
      </c>
      <c r="O433" s="18">
        <f>'MSCI World Indexes'!O424/'MSCI World Indexes'!O423-1</f>
        <v>8.6725475608462332E-3</v>
      </c>
      <c r="P433" s="18">
        <f>'MSCI World Indexes'!P424/'MSCI World Indexes'!P423-1</f>
        <v>-2.9261689269412972E-2</v>
      </c>
      <c r="Q433" s="18">
        <f>'MSCI World Indexes'!Q424/'MSCI World Indexes'!Q423-1</f>
        <v>-4.7901754248831807E-2</v>
      </c>
      <c r="R433" s="18">
        <f>'MSCI World Indexes'!R424/'MSCI World Indexes'!R423-1</f>
        <v>-3.0932263004148863E-2</v>
      </c>
      <c r="S433" s="18">
        <f>'MSCI World Indexes'!S424/'MSCI World Indexes'!S423-1</f>
        <v>-7.6476868113102281E-3</v>
      </c>
      <c r="T433" s="18">
        <f>'MSCI World Indexes'!T424/'MSCI World Indexes'!T423-1</f>
        <v>-2.5698307322918668E-2</v>
      </c>
      <c r="U433" s="18">
        <f>'MSCI World Indexes'!U424/'MSCI World Indexes'!U423-1</f>
        <v>-4.0330839908925609E-2</v>
      </c>
      <c r="V433" s="18">
        <f>'MSCI World Indexes'!V424/'MSCI World Indexes'!V423-1</f>
        <v>1.4365366394175627E-3</v>
      </c>
      <c r="W433" s="18">
        <f>'MSCI World Indexes'!W424/'MSCI World Indexes'!W423-1</f>
        <v>-8.2116631412398888E-4</v>
      </c>
      <c r="X433" s="18">
        <f>'MSCI World Indexes'!X424/'MSCI World Indexes'!X423-1</f>
        <v>-2.6735438597832228E-2</v>
      </c>
      <c r="Y433" s="18">
        <f>'MSCI World Indexes'!Y424/'MSCI World Indexes'!Y423-1</f>
        <v>-5.0781892343912394E-2</v>
      </c>
      <c r="Z433" s="18">
        <f>'MSCI World Indexes'!Z424/'MSCI World Indexes'!Z423-1</f>
        <v>-2.324252277242056E-2</v>
      </c>
      <c r="AA433" s="18">
        <f>'MSCI World Indexes'!AA424/'MSCI World Indexes'!AA423-1</f>
        <v>-4.1529150254889347E-2</v>
      </c>
      <c r="AB433" s="18">
        <f>'MSCI World Indexes'!AB424/'MSCI World Indexes'!AB423-1</f>
        <v>-1.258895016400885E-2</v>
      </c>
      <c r="AC433" s="18">
        <f>'MSCI World Indexes'!AC424/'MSCI World Indexes'!AC423-1</f>
        <v>6.2515287403179798E-2</v>
      </c>
      <c r="AD433" s="18">
        <f>'MSCI World Indexes'!AD424/'MSCI World Indexes'!AD423-1</f>
        <v>1.5371690658916526E-2</v>
      </c>
      <c r="AE433" s="18">
        <f>'MSCI World Indexes'!AE424/'MSCI World Indexes'!AE423-1</f>
        <v>0.12810309424343269</v>
      </c>
      <c r="AF433" s="18">
        <f>'MSCI World Indexes'!AF424/'MSCI World Indexes'!AF423-1</f>
        <v>1.7276291214379569E-2</v>
      </c>
      <c r="AG433" s="18">
        <f>'MSCI World Indexes'!AG424/'MSCI World Indexes'!AG423-1</f>
        <v>4.2692677630453035E-2</v>
      </c>
      <c r="AH433" s="18">
        <f>'MSCI World Indexes'!AH424/'MSCI World Indexes'!AH423-1</f>
        <v>-3.0499231057521947E-2</v>
      </c>
      <c r="AI433" s="18">
        <f>'MSCI World Indexes'!AI424/'MSCI World Indexes'!AI423-1</f>
        <v>7.2968918391531634E-3</v>
      </c>
      <c r="AJ433" s="18">
        <f>'MSCI World Indexes'!AJ424/'MSCI World Indexes'!AJ423-1</f>
        <v>-1.8324513344869842E-2</v>
      </c>
      <c r="AK433" s="18">
        <f>'MSCI World Indexes'!AK424/'MSCI World Indexes'!AK423-1</f>
        <v>-5.8738201819446889E-2</v>
      </c>
      <c r="AL433" s="18">
        <f>'MSCI World Indexes'!AL424/'MSCI World Indexes'!AL423-1</f>
        <v>3.0081204248376237E-2</v>
      </c>
      <c r="AM433" s="18">
        <f>'MSCI World Indexes'!AM424/'MSCI World Indexes'!AM423-1</f>
        <v>-1.7597018469384551E-2</v>
      </c>
      <c r="AN433" s="18">
        <f>'MSCI World Indexes'!AN424/'MSCI World Indexes'!AN423-1</f>
        <v>-2.1775345073774321E-2</v>
      </c>
      <c r="AO433" s="18">
        <f>'MSCI World Indexes'!AO424/'MSCI World Indexes'!AO423-1</f>
        <v>8.9270247197452468E-2</v>
      </c>
      <c r="AP433" s="18">
        <f>'MSCI World Indexes'!AP424/'MSCI World Indexes'!AP423-1</f>
        <v>5.7130352385282412E-2</v>
      </c>
      <c r="AQ433" s="18">
        <f>'MSCI World Indexes'!AQ424/'MSCI World Indexes'!AQ423-1</f>
        <v>0.10369781052126803</v>
      </c>
      <c r="AR433" s="18">
        <f>'MSCI World Indexes'!AR424/'MSCI World Indexes'!AR423-1</f>
        <v>-7.0824035068583591E-2</v>
      </c>
      <c r="AS433" s="18">
        <f>'MSCI World Indexes'!AS424/'MSCI World Indexes'!AS423-1</f>
        <v>-3.1678186747429282E-2</v>
      </c>
      <c r="AT433" s="18">
        <f>'MSCI World Indexes'!AT424/'MSCI World Indexes'!AT423-1</f>
        <v>0.42015317001307539</v>
      </c>
      <c r="AU433" s="18">
        <f>'MSCI World Indexes'!AU424/'MSCI World Indexes'!AU423-1</f>
        <v>-2.3082231786963781E-2</v>
      </c>
      <c r="AV433" s="18">
        <f>'MSCI World Indexes'!AV424/'MSCI World Indexes'!AV423-1</f>
        <v>-1.8807292230296091E-2</v>
      </c>
      <c r="AW433" s="18">
        <f>'MSCI World Indexes'!AW424/'MSCI World Indexes'!AW423-1</f>
        <v>-1.9140136318536727E-2</v>
      </c>
      <c r="AX433" s="18">
        <f>'MSCI World Indexes'!AX424/'MSCI World Indexes'!AX423-1</f>
        <v>1.4099890775493895E-2</v>
      </c>
      <c r="BB433">
        <f>'MSCI World Indexes'!AY424</f>
        <v>2.48</v>
      </c>
      <c r="BC433" s="25">
        <f t="shared" si="20"/>
        <v>2.043541156630635E-3</v>
      </c>
      <c r="BD433">
        <v>0.16</v>
      </c>
      <c r="BF433">
        <f t="shared" si="21"/>
        <v>0.12893368337589306</v>
      </c>
    </row>
    <row r="434" spans="1:58" x14ac:dyDescent="0.2">
      <c r="A434" s="1">
        <v>38411</v>
      </c>
      <c r="B434" s="18">
        <f>'MSCI World Indexes'!B425/'MSCI World Indexes'!B424-1</f>
        <v>9.06464899198971E-2</v>
      </c>
      <c r="C434" s="18">
        <f>'MSCI World Indexes'!C425/'MSCI World Indexes'!C424-1</f>
        <v>5.4175466784968984E-2</v>
      </c>
      <c r="D434" s="18">
        <f>'MSCI World Indexes'!D425/'MSCI World Indexes'!D424-1</f>
        <v>0.13209572889825894</v>
      </c>
      <c r="E434">
        <v>7.7323177636673845E-2</v>
      </c>
      <c r="F434" s="18">
        <f>'MSCI World Indexes'!F425/'MSCI World Indexes'!F424-1</f>
        <v>7.4430809600988024E-2</v>
      </c>
      <c r="G434" s="18">
        <f>'MSCI World Indexes'!G425/'MSCI World Indexes'!G424-1</f>
        <v>4.9453970366732936E-2</v>
      </c>
      <c r="H434" s="18">
        <f>'MSCI World Indexes'!H425/'MSCI World Indexes'!H424-1</f>
        <v>4.0581750309901077E-2</v>
      </c>
      <c r="I434" s="18">
        <f>'MSCI World Indexes'!I425/'MSCI World Indexes'!I424-1</f>
        <v>0.11197858865657495</v>
      </c>
      <c r="J434" s="18">
        <f>'MSCI World Indexes'!J425/'MSCI World Indexes'!J424-1</f>
        <v>-2.3443245284519021E-2</v>
      </c>
      <c r="K434" s="18">
        <f>'MSCI World Indexes'!K425/'MSCI World Indexes'!K424-1</f>
        <v>3.1661141534948811E-2</v>
      </c>
      <c r="L434" s="18">
        <f>'MSCI World Indexes'!L425/'MSCI World Indexes'!L424-1</f>
        <v>0.11679661664291219</v>
      </c>
      <c r="M434" s="18">
        <f>'MSCI World Indexes'!M425/'MSCI World Indexes'!M424-1</f>
        <v>6.4324540477614489E-2</v>
      </c>
      <c r="N434" s="18">
        <f>'MSCI World Indexes'!N425/'MSCI World Indexes'!N424-1</f>
        <v>0.19216367745072804</v>
      </c>
      <c r="O434" s="18">
        <f>'MSCI World Indexes'!O425/'MSCI World Indexes'!O424-1</f>
        <v>-2.7676507983338539E-3</v>
      </c>
      <c r="P434" s="18">
        <f>'MSCI World Indexes'!P425/'MSCI World Indexes'!P424-1</f>
        <v>3.4240502445145538E-2</v>
      </c>
      <c r="Q434" s="18">
        <f>'MSCI World Indexes'!Q425/'MSCI World Indexes'!Q424-1</f>
        <v>6.3831697774357155E-2</v>
      </c>
      <c r="R434" s="18">
        <f>'MSCI World Indexes'!R425/'MSCI World Indexes'!R424-1</f>
        <v>5.6546180215510944E-2</v>
      </c>
      <c r="S434" s="18">
        <f>'MSCI World Indexes'!S425/'MSCI World Indexes'!S424-1</f>
        <v>4.4277982892853673E-2</v>
      </c>
      <c r="T434" s="18">
        <f>'MSCI World Indexes'!T425/'MSCI World Indexes'!T424-1</f>
        <v>1.8716855005283417E-2</v>
      </c>
      <c r="U434" s="18">
        <f>'MSCI World Indexes'!U425/'MSCI World Indexes'!U424-1</f>
        <v>6.2925659569637915E-2</v>
      </c>
      <c r="V434" s="18">
        <f>'MSCI World Indexes'!V425/'MSCI World Indexes'!V424-1</f>
        <v>7.8009604848021441E-2</v>
      </c>
      <c r="W434" s="18">
        <f>'MSCI World Indexes'!W425/'MSCI World Indexes'!W424-1</f>
        <v>0.24553946773950641</v>
      </c>
      <c r="X434" s="18">
        <f>'MSCI World Indexes'!X425/'MSCI World Indexes'!X424-1</f>
        <v>0.17396332705329343</v>
      </c>
      <c r="Y434" s="18">
        <f>'MSCI World Indexes'!Y425/'MSCI World Indexes'!Y424-1</f>
        <v>7.1704423256904626E-2</v>
      </c>
      <c r="Z434" s="18">
        <f>'MSCI World Indexes'!Z425/'MSCI World Indexes'!Z424-1</f>
        <v>2.0384747915456414E-2</v>
      </c>
      <c r="AA434" s="18">
        <f>'MSCI World Indexes'!AA425/'MSCI World Indexes'!AA424-1</f>
        <v>3.3242673573641746E-2</v>
      </c>
      <c r="AB434" s="18">
        <f>'MSCI World Indexes'!AB425/'MSCI World Indexes'!AB424-1</f>
        <v>2.6479166414541844E-2</v>
      </c>
      <c r="AC434" s="18">
        <f>'MSCI World Indexes'!AC425/'MSCI World Indexes'!AC424-1</f>
        <v>9.5065896752162926E-2</v>
      </c>
      <c r="AD434" s="18">
        <f>'MSCI World Indexes'!AD425/'MSCI World Indexes'!AD424-1</f>
        <v>-8.8508240345266387E-3</v>
      </c>
      <c r="AE434" s="18">
        <f>'MSCI World Indexes'!AE425/'MSCI World Indexes'!AE424-1</f>
        <v>3.7113518534791279E-2</v>
      </c>
      <c r="AF434" s="18">
        <f>'MSCI World Indexes'!AF425/'MSCI World Indexes'!AF424-1</f>
        <v>7.0017496421184156E-3</v>
      </c>
      <c r="AG434" s="18">
        <f>'MSCI World Indexes'!AG425/'MSCI World Indexes'!AG424-1</f>
        <v>8.0395241706375797E-2</v>
      </c>
      <c r="AH434" s="18">
        <f>'MSCI World Indexes'!AH425/'MSCI World Indexes'!AH424-1</f>
        <v>5.9340522623157588E-2</v>
      </c>
      <c r="AI434" s="18">
        <f>'MSCI World Indexes'!AI425/'MSCI World Indexes'!AI424-1</f>
        <v>4.8129454209394629E-2</v>
      </c>
      <c r="AJ434" s="18">
        <f>'MSCI World Indexes'!AJ425/'MSCI World Indexes'!AJ424-1</f>
        <v>6.785648977800518E-2</v>
      </c>
      <c r="AK434" s="18">
        <f>'MSCI World Indexes'!AK425/'MSCI World Indexes'!AK424-1</f>
        <v>8.3180502771869946E-2</v>
      </c>
      <c r="AL434" s="18">
        <f>'MSCI World Indexes'!AL425/'MSCI World Indexes'!AL424-1</f>
        <v>0.11240307725296717</v>
      </c>
      <c r="AM434" s="18">
        <f>'MSCI World Indexes'!AM425/'MSCI World Indexes'!AM424-1</f>
        <v>2.7322835059400807E-2</v>
      </c>
      <c r="AN434" s="18">
        <f>'MSCI World Indexes'!AN425/'MSCI World Indexes'!AN424-1</f>
        <v>7.4078579248266774E-2</v>
      </c>
      <c r="AO434" s="18">
        <f>'MSCI World Indexes'!AO425/'MSCI World Indexes'!AO424-1</f>
        <v>8.2849460827779442E-2</v>
      </c>
      <c r="AP434" s="18">
        <f>'MSCI World Indexes'!AP425/'MSCI World Indexes'!AP424-1</f>
        <v>7.8743005981092296E-3</v>
      </c>
      <c r="AQ434" s="18">
        <f>'MSCI World Indexes'!AQ425/'MSCI World Indexes'!AQ424-1</f>
        <v>0.21698988861679425</v>
      </c>
      <c r="AR434" s="18">
        <f>'MSCI World Indexes'!AR425/'MSCI World Indexes'!AR424-1</f>
        <v>-5.0219545933324006E-2</v>
      </c>
      <c r="AS434" s="18">
        <f>'MSCI World Indexes'!AS425/'MSCI World Indexes'!AS424-1</f>
        <v>-1.5870453513595395E-2</v>
      </c>
      <c r="AT434" s="18">
        <f>'MSCI World Indexes'!AT425/'MSCI World Indexes'!AT424-1</f>
        <v>0.10491376101253258</v>
      </c>
      <c r="AU434" s="18">
        <f>'MSCI World Indexes'!AU425/'MSCI World Indexes'!AU424-1</f>
        <v>3.0072219547424117E-2</v>
      </c>
      <c r="AV434" s="18">
        <f>'MSCI World Indexes'!AV425/'MSCI World Indexes'!AV424-1</f>
        <v>4.1444571324044777E-2</v>
      </c>
      <c r="AW434" s="18">
        <f>'MSCI World Indexes'!AW425/'MSCI World Indexes'!AW424-1</f>
        <v>0.13014469608050638</v>
      </c>
      <c r="AX434" s="18">
        <f>'MSCI World Indexes'!AX425/'MSCI World Indexes'!AX424-1</f>
        <v>6.4806576443492858E-2</v>
      </c>
      <c r="BB434">
        <f>'MSCI World Indexes'!AY425</f>
        <v>2.72</v>
      </c>
      <c r="BC434" s="25">
        <f t="shared" si="20"/>
        <v>2.2388904099577278E-3</v>
      </c>
      <c r="BD434">
        <v>0.16</v>
      </c>
      <c r="BF434">
        <f t="shared" si="21"/>
        <v>9.237332013101518E-2</v>
      </c>
    </row>
    <row r="435" spans="1:58" x14ac:dyDescent="0.2">
      <c r="A435" s="1">
        <v>38442</v>
      </c>
      <c r="B435" s="18">
        <f>'MSCI World Indexes'!B426/'MSCI World Indexes'!B425-1</f>
        <v>-4.7339735146914363E-2</v>
      </c>
      <c r="C435" s="18">
        <f>'MSCI World Indexes'!C426/'MSCI World Indexes'!C425-1</f>
        <v>-1.1683901008496811E-2</v>
      </c>
      <c r="D435" s="18">
        <f>'MSCI World Indexes'!D426/'MSCI World Indexes'!D425-1</f>
        <v>-6.1965111934936923E-2</v>
      </c>
      <c r="E435">
        <v>-2.5401661092951944E-3</v>
      </c>
      <c r="F435" s="18">
        <f>'MSCI World Indexes'!F426/'MSCI World Indexes'!F425-1</f>
        <v>-3.8547026263778927E-2</v>
      </c>
      <c r="G435" s="18">
        <f>'MSCI World Indexes'!G426/'MSCI World Indexes'!G425-1</f>
        <v>-1.3296561932080619E-2</v>
      </c>
      <c r="H435" s="18">
        <f>'MSCI World Indexes'!H426/'MSCI World Indexes'!H425-1</f>
        <v>-2.2717767614894746E-2</v>
      </c>
      <c r="I435" s="18">
        <f>'MSCI World Indexes'!I426/'MSCI World Indexes'!I425-1</f>
        <v>-0.11217936455923161</v>
      </c>
      <c r="J435" s="18">
        <f>'MSCI World Indexes'!J426/'MSCI World Indexes'!J425-1</f>
        <v>-7.7693935909308287E-2</v>
      </c>
      <c r="K435" s="18">
        <f>'MSCI World Indexes'!K426/'MSCI World Indexes'!K425-1</f>
        <v>-2.7142769785520882E-3</v>
      </c>
      <c r="L435" s="18">
        <f>'MSCI World Indexes'!L426/'MSCI World Indexes'!L425-1</f>
        <v>-3.4519542939972059E-2</v>
      </c>
      <c r="M435" s="18">
        <f>'MSCI World Indexes'!M426/'MSCI World Indexes'!M425-1</f>
        <v>-3.8024811240470524E-2</v>
      </c>
      <c r="N435" s="18">
        <f>'MSCI World Indexes'!N426/'MSCI World Indexes'!N425-1</f>
        <v>-0.1050415278505934</v>
      </c>
      <c r="O435" s="18">
        <f>'MSCI World Indexes'!O426/'MSCI World Indexes'!O425-1</f>
        <v>-3.4276053956961317E-2</v>
      </c>
      <c r="P435" s="18">
        <f>'MSCI World Indexes'!P426/'MSCI World Indexes'!P425-1</f>
        <v>-3.4172890025575442E-2</v>
      </c>
      <c r="Q435" s="18">
        <f>'MSCI World Indexes'!Q426/'MSCI World Indexes'!Q425-1</f>
        <v>-3.4211573476745749E-2</v>
      </c>
      <c r="R435" s="18">
        <f>'MSCI World Indexes'!R426/'MSCI World Indexes'!R425-1</f>
        <v>-2.9273977529054473E-2</v>
      </c>
      <c r="S435" s="18">
        <f>'MSCI World Indexes'!S426/'MSCI World Indexes'!S425-1</f>
        <v>-3.3445124229016354E-2</v>
      </c>
      <c r="T435" s="18">
        <f>'MSCI World Indexes'!T426/'MSCI World Indexes'!T425-1</f>
        <v>-1.7424294095085613E-2</v>
      </c>
      <c r="U435" s="18">
        <f>'MSCI World Indexes'!U426/'MSCI World Indexes'!U425-1</f>
        <v>1.2518199492178139E-2</v>
      </c>
      <c r="V435" s="18">
        <f>'MSCI World Indexes'!V426/'MSCI World Indexes'!V425-1</f>
        <v>-9.8298747034046952E-2</v>
      </c>
      <c r="W435" s="18">
        <f>'MSCI World Indexes'!W426/'MSCI World Indexes'!W425-1</f>
        <v>-9.0497240470156504E-2</v>
      </c>
      <c r="X435" s="18">
        <f>'MSCI World Indexes'!X426/'MSCI World Indexes'!X425-1</f>
        <v>-8.8023148361091152E-2</v>
      </c>
      <c r="Y435" s="18">
        <f>'MSCI World Indexes'!Y426/'MSCI World Indexes'!Y425-1</f>
        <v>1.2593649063287637E-2</v>
      </c>
      <c r="Z435" s="18">
        <f>'MSCI World Indexes'!Z426/'MSCI World Indexes'!Z425-1</f>
        <v>-2.6164940187372476E-2</v>
      </c>
      <c r="AA435" s="18">
        <f>'MSCI World Indexes'!AA426/'MSCI World Indexes'!AA425-1</f>
        <v>-3.7235557106911621E-2</v>
      </c>
      <c r="AB435" s="18">
        <f>'MSCI World Indexes'!AB426/'MSCI World Indexes'!AB425-1</f>
        <v>-5.806482038222649E-3</v>
      </c>
      <c r="AC435" s="18">
        <f>'MSCI World Indexes'!AC426/'MSCI World Indexes'!AC425-1</f>
        <v>-5.6961415495116685E-2</v>
      </c>
      <c r="AD435" s="18">
        <f>'MSCI World Indexes'!AD426/'MSCI World Indexes'!AD425-1</f>
        <v>-4.6616670276514394E-2</v>
      </c>
      <c r="AE435" s="18">
        <f>'MSCI World Indexes'!AE426/'MSCI World Indexes'!AE425-1</f>
        <v>-7.161920900535601E-2</v>
      </c>
      <c r="AF435" s="18">
        <f>'MSCI World Indexes'!AF426/'MSCI World Indexes'!AF425-1</f>
        <v>-5.8853075807688837E-3</v>
      </c>
      <c r="AG435" s="18">
        <f>'MSCI World Indexes'!AG426/'MSCI World Indexes'!AG425-1</f>
        <v>-0.11125254049070754</v>
      </c>
      <c r="AH435" s="18">
        <f>'MSCI World Indexes'!AH426/'MSCI World Indexes'!AH425-1</f>
        <v>-5.9288123081052913E-2</v>
      </c>
      <c r="AI435" s="18">
        <f>'MSCI World Indexes'!AI426/'MSCI World Indexes'!AI425-1</f>
        <v>-4.4013490439185343E-2</v>
      </c>
      <c r="AJ435" s="18">
        <f>'MSCI World Indexes'!AJ426/'MSCI World Indexes'!AJ425-1</f>
        <v>-8.3860759493670889E-2</v>
      </c>
      <c r="AK435" s="18">
        <f>'MSCI World Indexes'!AK426/'MSCI World Indexes'!AK425-1</f>
        <v>-9.7075003138408666E-2</v>
      </c>
      <c r="AL435" s="18">
        <f>'MSCI World Indexes'!AL426/'MSCI World Indexes'!AL425-1</f>
        <v>-8.4515059046884722E-2</v>
      </c>
      <c r="AM435" s="18">
        <f>'MSCI World Indexes'!AM426/'MSCI World Indexes'!AM425-1</f>
        <v>-3.3148012704777519E-2</v>
      </c>
      <c r="AN435" s="18">
        <f>'MSCI World Indexes'!AN426/'MSCI World Indexes'!AN425-1</f>
        <v>-5.1755379388448541E-2</v>
      </c>
      <c r="AO435" s="18">
        <f>'MSCI World Indexes'!AO426/'MSCI World Indexes'!AO425-1</f>
        <v>-0.15041405269761599</v>
      </c>
      <c r="AP435" s="18">
        <f>'MSCI World Indexes'!AP426/'MSCI World Indexes'!AP425-1</f>
        <v>-1.1354255153683157E-2</v>
      </c>
      <c r="AQ435" s="18">
        <f>'MSCI World Indexes'!AQ426/'MSCI World Indexes'!AQ425-1</f>
        <v>-6.2127272874796136E-2</v>
      </c>
      <c r="AR435" s="18">
        <f>'MSCI World Indexes'!AR426/'MSCI World Indexes'!AR425-1</f>
        <v>-7.4376935333553829E-2</v>
      </c>
      <c r="AS435" s="18">
        <f>'MSCI World Indexes'!AS426/'MSCI World Indexes'!AS425-1</f>
        <v>-3.077136002952563E-2</v>
      </c>
      <c r="AT435" s="18">
        <f>'MSCI World Indexes'!AT426/'MSCI World Indexes'!AT425-1</f>
        <v>-9.1414453366275294E-3</v>
      </c>
      <c r="AU435" s="18">
        <f>'MSCI World Indexes'!AU426/'MSCI World Indexes'!AU425-1</f>
        <v>-2.1686865759669161E-2</v>
      </c>
      <c r="AV435" s="18">
        <f>'MSCI World Indexes'!AV426/'MSCI World Indexes'!AV425-1</f>
        <v>-2.8898341147913564E-2</v>
      </c>
      <c r="AW435" s="18">
        <f>'MSCI World Indexes'!AW426/'MSCI World Indexes'!AW425-1</f>
        <v>-8.1542746962281476E-2</v>
      </c>
      <c r="AX435" s="18">
        <f>'MSCI World Indexes'!AX426/'MSCI World Indexes'!AX425-1</f>
        <v>-5.4941188699914489E-2</v>
      </c>
      <c r="BB435">
        <f>'MSCI World Indexes'!AY426</f>
        <v>2.73</v>
      </c>
      <c r="BC435" s="25">
        <f t="shared" si="20"/>
        <v>2.2470208793048396E-3</v>
      </c>
      <c r="BD435">
        <v>0.21</v>
      </c>
      <c r="BF435">
        <f t="shared" si="21"/>
        <v>3.6697288889624424E-3</v>
      </c>
    </row>
    <row r="436" spans="1:58" x14ac:dyDescent="0.2">
      <c r="A436" s="1">
        <v>38471</v>
      </c>
      <c r="B436" s="18">
        <f>'MSCI World Indexes'!B427/'MSCI World Indexes'!B426-1</f>
        <v>-4.4890496086937515E-2</v>
      </c>
      <c r="C436" s="18">
        <f>'MSCI World Indexes'!C427/'MSCI World Indexes'!C426-1</f>
        <v>-3.4181944183481416E-2</v>
      </c>
      <c r="D436" s="18">
        <f>'MSCI World Indexes'!D427/'MSCI World Indexes'!D426-1</f>
        <v>-4.2646013578098607E-2</v>
      </c>
      <c r="E436">
        <v>-3.4825010785515254E-2</v>
      </c>
      <c r="F436" s="18">
        <f>'MSCI World Indexes'!F427/'MSCI World Indexes'!F426-1</f>
        <v>-8.6836426044950565E-3</v>
      </c>
      <c r="G436" s="18">
        <f>'MSCI World Indexes'!G427/'MSCI World Indexes'!G426-1</f>
        <v>-4.5463562841054794E-2</v>
      </c>
      <c r="H436" s="18">
        <f>'MSCI World Indexes'!H427/'MSCI World Indexes'!H426-1</f>
        <v>-5.7502473826873124E-2</v>
      </c>
      <c r="I436" s="18">
        <f>'MSCI World Indexes'!I427/'MSCI World Indexes'!I426-1</f>
        <v>-1.324033064292518E-2</v>
      </c>
      <c r="J436" s="18">
        <f>'MSCI World Indexes'!J427/'MSCI World Indexes'!J426-1</f>
        <v>-2.8444620982045588E-2</v>
      </c>
      <c r="K436" s="18">
        <f>'MSCI World Indexes'!K427/'MSCI World Indexes'!K426-1</f>
        <v>-4.9529939296600212E-2</v>
      </c>
      <c r="L436" s="18">
        <f>'MSCI World Indexes'!L427/'MSCI World Indexes'!L426-1</f>
        <v>-5.4105786777276843E-2</v>
      </c>
      <c r="M436" s="18">
        <f>'MSCI World Indexes'!M427/'MSCI World Indexes'!M426-1</f>
        <v>-5.9781383155815493E-2</v>
      </c>
      <c r="N436" s="18">
        <f>'MSCI World Indexes'!N427/'MSCI World Indexes'!N426-1</f>
        <v>-0.11722014367658151</v>
      </c>
      <c r="O436" s="18">
        <f>'MSCI World Indexes'!O427/'MSCI World Indexes'!O426-1</f>
        <v>-3.5339426254020756E-2</v>
      </c>
      <c r="P436" s="18">
        <f>'MSCI World Indexes'!P427/'MSCI World Indexes'!P426-1</f>
        <v>-3.3763515574687264E-2</v>
      </c>
      <c r="Q436" s="18">
        <f>'MSCI World Indexes'!Q427/'MSCI World Indexes'!Q426-1</f>
        <v>-4.3252014285976803E-2</v>
      </c>
      <c r="R436" s="18">
        <f>'MSCI World Indexes'!R427/'MSCI World Indexes'!R426-1</f>
        <v>-1.0117037299042675E-2</v>
      </c>
      <c r="S436" s="18">
        <f>'MSCI World Indexes'!S427/'MSCI World Indexes'!S426-1</f>
        <v>-1.2350333793965995E-2</v>
      </c>
      <c r="T436" s="18">
        <f>'MSCI World Indexes'!T427/'MSCI World Indexes'!T426-1</f>
        <v>-1.9247793593985096E-2</v>
      </c>
      <c r="U436" s="18">
        <f>'MSCI World Indexes'!U427/'MSCI World Indexes'!U426-1</f>
        <v>-5.5175427197101112E-2</v>
      </c>
      <c r="V436" s="18">
        <f>'MSCI World Indexes'!V427/'MSCI World Indexes'!V426-1</f>
        <v>-2.3002302689194343E-2</v>
      </c>
      <c r="W436" s="18">
        <f>'MSCI World Indexes'!W427/'MSCI World Indexes'!W426-1</f>
        <v>-6.0043285800996271E-2</v>
      </c>
      <c r="X436" s="18">
        <f>'MSCI World Indexes'!X427/'MSCI World Indexes'!X426-1</f>
        <v>-5.2277374806283361E-2</v>
      </c>
      <c r="Y436" s="18">
        <f>'MSCI World Indexes'!Y427/'MSCI World Indexes'!Y426-1</f>
        <v>-1.7387690103335185E-2</v>
      </c>
      <c r="Z436" s="18">
        <f>'MSCI World Indexes'!Z427/'MSCI World Indexes'!Z426-1</f>
        <v>-2.577611670888913E-2</v>
      </c>
      <c r="AA436" s="18">
        <f>'MSCI World Indexes'!AA427/'MSCI World Indexes'!AA426-1</f>
        <v>3.8258556510160524E-2</v>
      </c>
      <c r="AB436" s="18">
        <f>'MSCI World Indexes'!AB427/'MSCI World Indexes'!AB426-1</f>
        <v>1.488262882960889E-3</v>
      </c>
      <c r="AC436" s="18">
        <f>'MSCI World Indexes'!AC427/'MSCI World Indexes'!AC426-1</f>
        <v>-4.8675484386320078E-2</v>
      </c>
      <c r="AD436" s="18">
        <f>'MSCI World Indexes'!AD427/'MSCI World Indexes'!AD426-1</f>
        <v>2.7214426012258652E-3</v>
      </c>
      <c r="AE436" s="18">
        <f>'MSCI World Indexes'!AE427/'MSCI World Indexes'!AE426-1</f>
        <v>-3.4986734115162288E-2</v>
      </c>
      <c r="AF436" s="18">
        <f>'MSCI World Indexes'!AF427/'MSCI World Indexes'!AF426-1</f>
        <v>-2.3320150207735146E-3</v>
      </c>
      <c r="AG436" s="18">
        <f>'MSCI World Indexes'!AG427/'MSCI World Indexes'!AG426-1</f>
        <v>-4.0142866404587751E-2</v>
      </c>
      <c r="AH436" s="18">
        <f>'MSCI World Indexes'!AH427/'MSCI World Indexes'!AH426-1</f>
        <v>-1.3420903614726476E-2</v>
      </c>
      <c r="AI436" s="18">
        <f>'MSCI World Indexes'!AI427/'MSCI World Indexes'!AI426-1</f>
        <v>-1.6387191066240314E-2</v>
      </c>
      <c r="AJ436" s="18">
        <f>'MSCI World Indexes'!AJ427/'MSCI World Indexes'!AJ426-1</f>
        <v>1.2815049084479169E-2</v>
      </c>
      <c r="AK436" s="18">
        <f>'MSCI World Indexes'!AK427/'MSCI World Indexes'!AK426-1</f>
        <v>-2.2523341497064253E-2</v>
      </c>
      <c r="AL436" s="18">
        <f>'MSCI World Indexes'!AL427/'MSCI World Indexes'!AL426-1</f>
        <v>9.089699201671575E-3</v>
      </c>
      <c r="AM436" s="18">
        <f>'MSCI World Indexes'!AM427/'MSCI World Indexes'!AM426-1</f>
        <v>-5.3286146554095581E-2</v>
      </c>
      <c r="AN436" s="18">
        <f>'MSCI World Indexes'!AN427/'MSCI World Indexes'!AN426-1</f>
        <v>-4.5782077311994351E-3</v>
      </c>
      <c r="AO436" s="18">
        <f>'MSCI World Indexes'!AO427/'MSCI World Indexes'!AO426-1</f>
        <v>-0.10161302357974333</v>
      </c>
      <c r="AP436" s="18">
        <f>'MSCI World Indexes'!AP427/'MSCI World Indexes'!AP426-1</f>
        <v>-4.6358150192016057E-2</v>
      </c>
      <c r="AQ436" s="18">
        <f>'MSCI World Indexes'!AQ427/'MSCI World Indexes'!AQ426-1</f>
        <v>-5.1137641664503852E-2</v>
      </c>
      <c r="AR436" s="18">
        <f>'MSCI World Indexes'!AR427/'MSCI World Indexes'!AR426-1</f>
        <v>9.4319399785637748E-2</v>
      </c>
      <c r="AS436" s="18">
        <f>'MSCI World Indexes'!AS427/'MSCI World Indexes'!AS426-1</f>
        <v>1.2692972852904161E-2</v>
      </c>
      <c r="AT436" s="18">
        <f>'MSCI World Indexes'!AT427/'MSCI World Indexes'!AT426-1</f>
        <v>9.3005859618501274E-2</v>
      </c>
      <c r="AU436" s="18">
        <f>'MSCI World Indexes'!AU427/'MSCI World Indexes'!AU426-1</f>
        <v>-2.39249329386092E-2</v>
      </c>
      <c r="AV436" s="18">
        <f>'MSCI World Indexes'!AV427/'MSCI World Indexes'!AV426-1</f>
        <v>-2.7251406224960029E-2</v>
      </c>
      <c r="AW436" s="18">
        <f>'MSCI World Indexes'!AW427/'MSCI World Indexes'!AW426-1</f>
        <v>-3.7802803101021465E-2</v>
      </c>
      <c r="AX436" s="18">
        <f>'MSCI World Indexes'!AX427/'MSCI World Indexes'!AX426-1</f>
        <v>-3.012099162365689E-2</v>
      </c>
      <c r="BB436">
        <f>'MSCI World Indexes'!AY427</f>
        <v>2.84</v>
      </c>
      <c r="BC436" s="25">
        <f t="shared" si="20"/>
        <v>2.3364081918575419E-3</v>
      </c>
      <c r="BD436">
        <v>0.21</v>
      </c>
      <c r="BF436">
        <f t="shared" si="21"/>
        <v>3.9502442976246277E-2</v>
      </c>
    </row>
    <row r="437" spans="1:58" x14ac:dyDescent="0.2">
      <c r="A437" s="1">
        <v>38503</v>
      </c>
      <c r="B437" s="18">
        <f>'MSCI World Indexes'!B428/'MSCI World Indexes'!B427-1</f>
        <v>3.0751415269381521E-2</v>
      </c>
      <c r="C437" s="18">
        <f>'MSCI World Indexes'!C428/'MSCI World Indexes'!C427-1</f>
        <v>-3.6087130083704122E-2</v>
      </c>
      <c r="D437" s="18">
        <f>'MSCI World Indexes'!D428/'MSCI World Indexes'!D427-1</f>
        <v>-1.7818284222114067E-2</v>
      </c>
      <c r="E437">
        <v>2.7789396704325675E-2</v>
      </c>
      <c r="F437" s="18">
        <f>'MSCI World Indexes'!F428/'MSCI World Indexes'!F427-1</f>
        <v>4.2286912762516726E-2</v>
      </c>
      <c r="G437" s="18">
        <f>'MSCI World Indexes'!G428/'MSCI World Indexes'!G427-1</f>
        <v>9.1588101233748276E-3</v>
      </c>
      <c r="H437" s="18">
        <f>'MSCI World Indexes'!H428/'MSCI World Indexes'!H427-1</f>
        <v>1.3652014198684892E-2</v>
      </c>
      <c r="I437" s="18">
        <f>'MSCI World Indexes'!I428/'MSCI World Indexes'!I427-1</f>
        <v>-3.6625585506216973E-3</v>
      </c>
      <c r="J437" s="18">
        <f>'MSCI World Indexes'!J428/'MSCI World Indexes'!J427-1</f>
        <v>2.3300976386716243E-2</v>
      </c>
      <c r="K437" s="18">
        <f>'MSCI World Indexes'!K428/'MSCI World Indexes'!K427-1</f>
        <v>-2.2171260186626518E-2</v>
      </c>
      <c r="L437" s="18">
        <f>'MSCI World Indexes'!L428/'MSCI World Indexes'!L427-1</f>
        <v>1.7862271444417432E-2</v>
      </c>
      <c r="M437" s="18">
        <f>'MSCI World Indexes'!M428/'MSCI World Indexes'!M427-1</f>
        <v>1.0629010055900334E-3</v>
      </c>
      <c r="N437" s="18">
        <f>'MSCI World Indexes'!N428/'MSCI World Indexes'!N427-1</f>
        <v>2.2322208167498525E-2</v>
      </c>
      <c r="O437" s="18">
        <f>'MSCI World Indexes'!O428/'MSCI World Indexes'!O427-1</f>
        <v>-5.5809276089948012E-2</v>
      </c>
      <c r="P437" s="18">
        <f>'MSCI World Indexes'!P428/'MSCI World Indexes'!P427-1</f>
        <v>-9.1644559426451444E-4</v>
      </c>
      <c r="Q437" s="18">
        <f>'MSCI World Indexes'!Q428/'MSCI World Indexes'!Q427-1</f>
        <v>2.670105800584488E-2</v>
      </c>
      <c r="R437" s="18">
        <f>'MSCI World Indexes'!R428/'MSCI World Indexes'!R427-1</f>
        <v>-2.2231811662120071E-3</v>
      </c>
      <c r="S437" s="18">
        <f>'MSCI World Indexes'!S428/'MSCI World Indexes'!S427-1</f>
        <v>-1.2660429353691049E-2</v>
      </c>
      <c r="T437" s="18">
        <f>'MSCI World Indexes'!T428/'MSCI World Indexes'!T427-1</f>
        <v>3.0869026094773488E-2</v>
      </c>
      <c r="U437" s="18">
        <f>'MSCI World Indexes'!U428/'MSCI World Indexes'!U427-1</f>
        <v>2.0503722603729679E-2</v>
      </c>
      <c r="V437" s="18">
        <f>'MSCI World Indexes'!V428/'MSCI World Indexes'!V427-1</f>
        <v>7.776658331481201E-2</v>
      </c>
      <c r="W437" s="18">
        <f>'MSCI World Indexes'!W428/'MSCI World Indexes'!W427-1</f>
        <v>0.13186317613438003</v>
      </c>
      <c r="X437" s="18">
        <f>'MSCI World Indexes'!X428/'MSCI World Indexes'!X427-1</f>
        <v>6.8191516021755216E-2</v>
      </c>
      <c r="Y437" s="18">
        <f>'MSCI World Indexes'!Y428/'MSCI World Indexes'!Y427-1</f>
        <v>9.3028738757747753E-3</v>
      </c>
      <c r="Z437" s="18">
        <f>'MSCI World Indexes'!Z428/'MSCI World Indexes'!Z427-1</f>
        <v>-9.2790578306478633E-3</v>
      </c>
      <c r="AA437" s="18">
        <f>'MSCI World Indexes'!AA428/'MSCI World Indexes'!AA427-1</f>
        <v>-9.4561144033312727E-3</v>
      </c>
      <c r="AB437" s="18">
        <f>'MSCI World Indexes'!AB428/'MSCI World Indexes'!AB427-1</f>
        <v>5.4528015914365513E-2</v>
      </c>
      <c r="AC437" s="18">
        <f>'MSCI World Indexes'!AC428/'MSCI World Indexes'!AC427-1</f>
        <v>4.8891101965895745E-2</v>
      </c>
      <c r="AD437" s="18">
        <f>'MSCI World Indexes'!AD428/'MSCI World Indexes'!AD427-1</f>
        <v>-2.5446049277825122E-2</v>
      </c>
      <c r="AE437" s="18">
        <f>'MSCI World Indexes'!AE428/'MSCI World Indexes'!AE427-1</f>
        <v>2.747341826877614E-2</v>
      </c>
      <c r="AF437" s="18">
        <f>'MSCI World Indexes'!AF428/'MSCI World Indexes'!AF427-1</f>
        <v>-1.7472979447863413E-4</v>
      </c>
      <c r="AG437" s="18">
        <f>'MSCI World Indexes'!AG428/'MSCI World Indexes'!AG427-1</f>
        <v>-1.277800292279152E-2</v>
      </c>
      <c r="AH437" s="18">
        <f>'MSCI World Indexes'!AH428/'MSCI World Indexes'!AH427-1</f>
        <v>4.05844522680745E-2</v>
      </c>
      <c r="AI437" s="18">
        <f>'MSCI World Indexes'!AI428/'MSCI World Indexes'!AI427-1</f>
        <v>-3.159289881075944E-3</v>
      </c>
      <c r="AJ437" s="18">
        <f>'MSCI World Indexes'!AJ428/'MSCI World Indexes'!AJ427-1</f>
        <v>-3.9294862803865072E-2</v>
      </c>
      <c r="AK437" s="18">
        <f>'MSCI World Indexes'!AK428/'MSCI World Indexes'!AK427-1</f>
        <v>-3.9082245587929609E-2</v>
      </c>
      <c r="AL437" s="18">
        <f>'MSCI World Indexes'!AL428/'MSCI World Indexes'!AL427-1</f>
        <v>2.6495906520236367E-3</v>
      </c>
      <c r="AM437" s="18">
        <f>'MSCI World Indexes'!AM428/'MSCI World Indexes'!AM427-1</f>
        <v>8.5777507082469562E-2</v>
      </c>
      <c r="AN437" s="18">
        <f>'MSCI World Indexes'!AN428/'MSCI World Indexes'!AN427-1</f>
        <v>-2.7595584706446852E-3</v>
      </c>
      <c r="AO437" s="18">
        <f>'MSCI World Indexes'!AO428/'MSCI World Indexes'!AO427-1</f>
        <v>8.4312164734383188E-2</v>
      </c>
      <c r="AP437" s="18">
        <f>'MSCI World Indexes'!AP428/'MSCI World Indexes'!AP427-1</f>
        <v>6.9157036259961835E-2</v>
      </c>
      <c r="AQ437" s="18">
        <f>'MSCI World Indexes'!AQ428/'MSCI World Indexes'!AQ427-1</f>
        <v>-1.8745612195588901E-2</v>
      </c>
      <c r="AR437" s="18">
        <f>'MSCI World Indexes'!AR428/'MSCI World Indexes'!AR427-1</f>
        <v>-1.0453869415671613E-2</v>
      </c>
      <c r="AS437" s="18">
        <f>'MSCI World Indexes'!AS428/'MSCI World Indexes'!AS427-1</f>
        <v>1.6450718348033355E-3</v>
      </c>
      <c r="AT437" s="18">
        <f>'MSCI World Indexes'!AT428/'MSCI World Indexes'!AT427-1</f>
        <v>4.2572871408276924E-2</v>
      </c>
      <c r="AU437" s="18">
        <f>'MSCI World Indexes'!AU428/'MSCI World Indexes'!AU427-1</f>
        <v>1.5160522657572395E-2</v>
      </c>
      <c r="AV437" s="18">
        <f>'MSCI World Indexes'!AV428/'MSCI World Indexes'!AV427-1</f>
        <v>-3.7645254148188645E-3</v>
      </c>
      <c r="AW437" s="18">
        <f>'MSCI World Indexes'!AW428/'MSCI World Indexes'!AW427-1</f>
        <v>6.3629357974913425E-2</v>
      </c>
      <c r="AX437" s="18">
        <f>'MSCI World Indexes'!AX428/'MSCI World Indexes'!AX427-1</f>
        <v>3.5025734973392675E-2</v>
      </c>
      <c r="BB437">
        <f>'MSCI World Indexes'!AY428</f>
        <v>2.93</v>
      </c>
      <c r="BC437" s="25">
        <f t="shared" si="20"/>
        <v>2.4094781004899701E-3</v>
      </c>
      <c r="BD437">
        <v>0.24</v>
      </c>
      <c r="BF437">
        <f t="shared" si="21"/>
        <v>3.1198370855861413E-2</v>
      </c>
    </row>
    <row r="438" spans="1:58" x14ac:dyDescent="0.2">
      <c r="A438" s="1">
        <v>38533</v>
      </c>
      <c r="B438" s="18">
        <f>'MSCI World Indexes'!B429/'MSCI World Indexes'!B428-1</f>
        <v>6.4279757761700917E-2</v>
      </c>
      <c r="C438" s="18">
        <f>'MSCI World Indexes'!C429/'MSCI World Indexes'!C428-1</f>
        <v>1.7974356235619382E-3</v>
      </c>
      <c r="D438" s="18">
        <f>'MSCI World Indexes'!D429/'MSCI World Indexes'!D428-1</f>
        <v>4.9726313045744819E-2</v>
      </c>
      <c r="E438">
        <v>1.7006369574996905E-2</v>
      </c>
      <c r="F438" s="18">
        <f>'MSCI World Indexes'!F429/'MSCI World Indexes'!F428-1</f>
        <v>1.0385569698184272E-2</v>
      </c>
      <c r="G438" s="18">
        <f>'MSCI World Indexes'!G429/'MSCI World Indexes'!G428-1</f>
        <v>6.8702419289996541E-3</v>
      </c>
      <c r="H438" s="18">
        <f>'MSCI World Indexes'!H429/'MSCI World Indexes'!H428-1</f>
        <v>8.7817459996604175E-3</v>
      </c>
      <c r="I438" s="18">
        <f>'MSCI World Indexes'!I429/'MSCI World Indexes'!I428-1</f>
        <v>1.4343918651096077E-2</v>
      </c>
      <c r="J438" s="18">
        <f>'MSCI World Indexes'!J429/'MSCI World Indexes'!J428-1</f>
        <v>2.9351541517767865E-2</v>
      </c>
      <c r="K438" s="18">
        <f>'MSCI World Indexes'!K429/'MSCI World Indexes'!K428-1</f>
        <v>-2.2942125402763969E-3</v>
      </c>
      <c r="L438" s="18">
        <f>'MSCI World Indexes'!L429/'MSCI World Indexes'!L428-1</f>
        <v>8.3097866943709242E-2</v>
      </c>
      <c r="M438" s="18">
        <f>'MSCI World Indexes'!M429/'MSCI World Indexes'!M428-1</f>
        <v>4.6449869299735491E-2</v>
      </c>
      <c r="N438" s="18">
        <f>'MSCI World Indexes'!N429/'MSCI World Indexes'!N428-1</f>
        <v>7.1909297914404702E-2</v>
      </c>
      <c r="O438" s="18">
        <f>'MSCI World Indexes'!O429/'MSCI World Indexes'!O428-1</f>
        <v>-2.6090507956083364E-2</v>
      </c>
      <c r="P438" s="18">
        <f>'MSCI World Indexes'!P429/'MSCI World Indexes'!P428-1</f>
        <v>1.6792043748847796E-2</v>
      </c>
      <c r="Q438" s="18">
        <f>'MSCI World Indexes'!Q429/'MSCI World Indexes'!Q428-1</f>
        <v>-9.9772090806861113E-3</v>
      </c>
      <c r="R438" s="18">
        <f>'MSCI World Indexes'!R429/'MSCI World Indexes'!R428-1</f>
        <v>-6.8771818355758407E-3</v>
      </c>
      <c r="S438" s="18">
        <f>'MSCI World Indexes'!S429/'MSCI World Indexes'!S428-1</f>
        <v>1.2808679216700147E-2</v>
      </c>
      <c r="T438" s="18">
        <f>'MSCI World Indexes'!T429/'MSCI World Indexes'!T428-1</f>
        <v>9.5140267248750021E-4</v>
      </c>
      <c r="U438" s="18">
        <f>'MSCI World Indexes'!U429/'MSCI World Indexes'!U428-1</f>
        <v>5.8828872294418799E-2</v>
      </c>
      <c r="V438" s="18">
        <f>'MSCI World Indexes'!V429/'MSCI World Indexes'!V428-1</f>
        <v>5.6330807467519062E-2</v>
      </c>
      <c r="W438" s="18">
        <f>'MSCI World Indexes'!W429/'MSCI World Indexes'!W428-1</f>
        <v>2.8571510175753101E-2</v>
      </c>
      <c r="X438" s="18">
        <f>'MSCI World Indexes'!X429/'MSCI World Indexes'!X428-1</f>
        <v>3.7996262603296804E-2</v>
      </c>
      <c r="Y438" s="18">
        <f>'MSCI World Indexes'!Y429/'MSCI World Indexes'!Y428-1</f>
        <v>5.8493577160445342E-2</v>
      </c>
      <c r="Z438" s="18">
        <f>'MSCI World Indexes'!Z429/'MSCI World Indexes'!Z428-1</f>
        <v>-1.325597571140702E-3</v>
      </c>
      <c r="AA438" s="18">
        <f>'MSCI World Indexes'!AA429/'MSCI World Indexes'!AA428-1</f>
        <v>3.4449743132247246E-2</v>
      </c>
      <c r="AB438" s="18">
        <f>'MSCI World Indexes'!AB429/'MSCI World Indexes'!AB428-1</f>
        <v>-7.9656848984358319E-2</v>
      </c>
      <c r="AC438" s="18">
        <f>'MSCI World Indexes'!AC429/'MSCI World Indexes'!AC428-1</f>
        <v>2.8949352595668554E-3</v>
      </c>
      <c r="AD438" s="18">
        <f>'MSCI World Indexes'!AD429/'MSCI World Indexes'!AD428-1</f>
        <v>3.0571175333827361E-2</v>
      </c>
      <c r="AE438" s="18">
        <f>'MSCI World Indexes'!AE429/'MSCI World Indexes'!AE428-1</f>
        <v>-2.9677648404678569E-2</v>
      </c>
      <c r="AF438" s="18">
        <f>'MSCI World Indexes'!AF429/'MSCI World Indexes'!AF428-1</f>
        <v>1.9167658416371136E-2</v>
      </c>
      <c r="AG438" s="18">
        <f>'MSCI World Indexes'!AG429/'MSCI World Indexes'!AG428-1</f>
        <v>-2.9046443210161144E-3</v>
      </c>
      <c r="AH438" s="18">
        <f>'MSCI World Indexes'!AH429/'MSCI World Indexes'!AH428-1</f>
        <v>2.2905835906656735E-2</v>
      </c>
      <c r="AI438" s="18">
        <f>'MSCI World Indexes'!AI429/'MSCI World Indexes'!AI428-1</f>
        <v>5.1135757222735778E-2</v>
      </c>
      <c r="AJ438" s="18">
        <f>'MSCI World Indexes'!AJ429/'MSCI World Indexes'!AJ428-1</f>
        <v>4.7794682649454412E-2</v>
      </c>
      <c r="AK438" s="18">
        <f>'MSCI World Indexes'!AK429/'MSCI World Indexes'!AK428-1</f>
        <v>4.8843343770756054E-2</v>
      </c>
      <c r="AL438" s="18">
        <f>'MSCI World Indexes'!AL429/'MSCI World Indexes'!AL428-1</f>
        <v>3.2680931934685242E-2</v>
      </c>
      <c r="AM438" s="18">
        <f>'MSCI World Indexes'!AM429/'MSCI World Indexes'!AM428-1</f>
        <v>8.1069814835781351E-2</v>
      </c>
      <c r="AN438" s="18">
        <f>'MSCI World Indexes'!AN429/'MSCI World Indexes'!AN428-1</f>
        <v>4.106677361138944E-2</v>
      </c>
      <c r="AO438" s="18">
        <f>'MSCI World Indexes'!AO429/'MSCI World Indexes'!AO428-1</f>
        <v>7.3524154836073885E-2</v>
      </c>
      <c r="AP438" s="18">
        <f>'MSCI World Indexes'!AP429/'MSCI World Indexes'!AP428-1</f>
        <v>1.5762424184876167E-2</v>
      </c>
      <c r="AQ438" s="18">
        <f>'MSCI World Indexes'!AQ429/'MSCI World Indexes'!AQ428-1</f>
        <v>8.5892420765078192E-2</v>
      </c>
      <c r="AR438" s="18">
        <f>'MSCI World Indexes'!AR429/'MSCI World Indexes'!AR428-1</f>
        <v>-2.9063509149623301E-2</v>
      </c>
      <c r="AS438" s="18">
        <f>'MSCI World Indexes'!AS429/'MSCI World Indexes'!AS428-1</f>
        <v>-1.6001376462491335E-2</v>
      </c>
      <c r="AT438" s="18">
        <f>'MSCI World Indexes'!AT429/'MSCI World Indexes'!AT428-1</f>
        <v>0.13992078979457467</v>
      </c>
      <c r="AU438" s="18">
        <f>'MSCI World Indexes'!AU429/'MSCI World Indexes'!AU428-1</f>
        <v>7.1326063381658145E-3</v>
      </c>
      <c r="AV438" s="18">
        <f>'MSCI World Indexes'!AV429/'MSCI World Indexes'!AV428-1</f>
        <v>1.1224405774825641E-2</v>
      </c>
      <c r="AW438" s="18">
        <f>'MSCI World Indexes'!AW429/'MSCI World Indexes'!AW428-1</f>
        <v>4.6038191360464609E-2</v>
      </c>
      <c r="AX438" s="18">
        <f>'MSCI World Indexes'!AX429/'MSCI World Indexes'!AX428-1</f>
        <v>2.4151881663787123E-2</v>
      </c>
      <c r="BB438">
        <f>'MSCI World Indexes'!AY429</f>
        <v>3.06</v>
      </c>
      <c r="BC438" s="25">
        <f t="shared" si="20"/>
        <v>2.5149201956327083E-3</v>
      </c>
      <c r="BD438">
        <v>0.23</v>
      </c>
      <c r="BF438">
        <f t="shared" si="21"/>
        <v>4.341249293531324E-2</v>
      </c>
    </row>
    <row r="439" spans="1:58" x14ac:dyDescent="0.2">
      <c r="A439" s="1">
        <v>38562</v>
      </c>
      <c r="B439" s="18">
        <f>'MSCI World Indexes'!B430/'MSCI World Indexes'!B429-1</f>
        <v>3.8616926537537344E-2</v>
      </c>
      <c r="C439" s="18">
        <f>'MSCI World Indexes'!C430/'MSCI World Indexes'!C429-1</f>
        <v>4.3052552122375243E-2</v>
      </c>
      <c r="D439" s="18">
        <f>'MSCI World Indexes'!D430/'MSCI World Indexes'!D429-1</f>
        <v>5.807897399606432E-2</v>
      </c>
      <c r="E439">
        <v>3.1075672984218539E-2</v>
      </c>
      <c r="F439" s="18">
        <f>'MSCI World Indexes'!F430/'MSCI World Indexes'!F429-1</f>
        <v>-9.0376719611340306E-4</v>
      </c>
      <c r="G439" s="18">
        <f>'MSCI World Indexes'!G430/'MSCI World Indexes'!G429-1</f>
        <v>5.6838949421929907E-2</v>
      </c>
      <c r="H439" s="18">
        <f>'MSCI World Indexes'!H430/'MSCI World Indexes'!H429-1</f>
        <v>6.9691278911793608E-2</v>
      </c>
      <c r="I439" s="18">
        <f>'MSCI World Indexes'!I430/'MSCI World Indexes'!I429-1</f>
        <v>6.788357233706388E-2</v>
      </c>
      <c r="J439" s="18">
        <f>'MSCI World Indexes'!J430/'MSCI World Indexes'!J429-1</f>
        <v>3.2067126141837266E-2</v>
      </c>
      <c r="K439" s="18">
        <f>'MSCI World Indexes'!K430/'MSCI World Indexes'!K429-1</f>
        <v>4.2273890784982893E-2</v>
      </c>
      <c r="L439" s="18">
        <f>'MSCI World Indexes'!L430/'MSCI World Indexes'!L429-1</f>
        <v>6.4692323341486446E-2</v>
      </c>
      <c r="M439" s="18">
        <f>'MSCI World Indexes'!M430/'MSCI World Indexes'!M429-1</f>
        <v>2.043544408502096E-2</v>
      </c>
      <c r="N439" s="18">
        <f>'MSCI World Indexes'!N430/'MSCI World Indexes'!N429-1</f>
        <v>6.3354899681147048E-2</v>
      </c>
      <c r="O439" s="18">
        <f>'MSCI World Indexes'!O430/'MSCI World Indexes'!O429-1</f>
        <v>1.22271101426632E-2</v>
      </c>
      <c r="P439" s="18">
        <f>'MSCI World Indexes'!P430/'MSCI World Indexes'!P429-1</f>
        <v>4.0015625539555844E-2</v>
      </c>
      <c r="Q439" s="18">
        <f>'MSCI World Indexes'!Q430/'MSCI World Indexes'!Q429-1</f>
        <v>5.6160975203251029E-2</v>
      </c>
      <c r="R439" s="18">
        <f>'MSCI World Indexes'!R430/'MSCI World Indexes'!R429-1</f>
        <v>5.3975310616580341E-2</v>
      </c>
      <c r="S439" s="18">
        <f>'MSCI World Indexes'!S430/'MSCI World Indexes'!S429-1</f>
        <v>1.2399723465035262E-2</v>
      </c>
      <c r="T439" s="18">
        <f>'MSCI World Indexes'!T430/'MSCI World Indexes'!T429-1</f>
        <v>3.6392417748931205E-2</v>
      </c>
      <c r="U439" s="18">
        <f>'MSCI World Indexes'!U430/'MSCI World Indexes'!U429-1</f>
        <v>5.4292953750310291E-2</v>
      </c>
      <c r="V439" s="18">
        <f>'MSCI World Indexes'!V430/'MSCI World Indexes'!V429-1</f>
        <v>9.2723338014320644E-2</v>
      </c>
      <c r="W439" s="18">
        <f>'MSCI World Indexes'!W430/'MSCI World Indexes'!W429-1</f>
        <v>0.1546900381811871</v>
      </c>
      <c r="X439" s="18">
        <f>'MSCI World Indexes'!X430/'MSCI World Indexes'!X429-1</f>
        <v>3.311127090452759E-2</v>
      </c>
      <c r="Y439" s="18">
        <f>'MSCI World Indexes'!Y430/'MSCI World Indexes'!Y429-1</f>
        <v>8.3720227249756807E-2</v>
      </c>
      <c r="Z439" s="18">
        <f>'MSCI World Indexes'!Z430/'MSCI World Indexes'!Z429-1</f>
        <v>9.9306298407257909E-3</v>
      </c>
      <c r="AA439" s="18">
        <f>'MSCI World Indexes'!AA430/'MSCI World Indexes'!AA429-1</f>
        <v>5.7238667692032008E-2</v>
      </c>
      <c r="AB439" s="18">
        <f>'MSCI World Indexes'!AB430/'MSCI World Indexes'!AB429-1</f>
        <v>6.0100289154862319E-2</v>
      </c>
      <c r="AC439" s="18">
        <f>'MSCI World Indexes'!AC430/'MSCI World Indexes'!AC429-1</f>
        <v>0.1229766103582699</v>
      </c>
      <c r="AD439" s="18">
        <f>'MSCI World Indexes'!AD430/'MSCI World Indexes'!AD429-1</f>
        <v>7.271795884030996E-2</v>
      </c>
      <c r="AE439" s="18">
        <f>'MSCI World Indexes'!AE430/'MSCI World Indexes'!AE429-1</f>
        <v>9.3165387195348615E-3</v>
      </c>
      <c r="AF439" s="18">
        <f>'MSCI World Indexes'!AF430/'MSCI World Indexes'!AF429-1</f>
        <v>7.6451765016888329E-2</v>
      </c>
      <c r="AG439" s="18">
        <f>'MSCI World Indexes'!AG430/'MSCI World Indexes'!AG429-1</f>
        <v>1.6106294055267867E-2</v>
      </c>
      <c r="AH439" s="18">
        <f>'MSCI World Indexes'!AH430/'MSCI World Indexes'!AH429-1</f>
        <v>2.0380348249204872E-4</v>
      </c>
      <c r="AI439" s="18">
        <f>'MSCI World Indexes'!AI430/'MSCI World Indexes'!AI429-1</f>
        <v>2.3580595142417948E-2</v>
      </c>
      <c r="AJ439" s="18">
        <f>'MSCI World Indexes'!AJ430/'MSCI World Indexes'!AJ429-1</f>
        <v>2.2132590202405433E-2</v>
      </c>
      <c r="AK439" s="18">
        <f>'MSCI World Indexes'!AK430/'MSCI World Indexes'!AK429-1</f>
        <v>8.5578120024317528E-2</v>
      </c>
      <c r="AL439" s="18">
        <f>'MSCI World Indexes'!AL430/'MSCI World Indexes'!AL429-1</f>
        <v>0.109021948877841</v>
      </c>
      <c r="AM439" s="18">
        <f>'MSCI World Indexes'!AM430/'MSCI World Indexes'!AM429-1</f>
        <v>5.4016099625357583E-2</v>
      </c>
      <c r="AN439" s="18">
        <f>'MSCI World Indexes'!AN430/'MSCI World Indexes'!AN429-1</f>
        <v>7.2537462922300566E-2</v>
      </c>
      <c r="AO439" s="18">
        <f>'MSCI World Indexes'!AO430/'MSCI World Indexes'!AO429-1</f>
        <v>0.11191682424155935</v>
      </c>
      <c r="AP439" s="18">
        <f>'MSCI World Indexes'!AP430/'MSCI World Indexes'!AP429-1</f>
        <v>6.2554287071984183E-2</v>
      </c>
      <c r="AQ439" s="18">
        <f>'MSCI World Indexes'!AQ430/'MSCI World Indexes'!AQ429-1</f>
        <v>-5.153721752077145E-2</v>
      </c>
      <c r="AR439" s="18">
        <f>'MSCI World Indexes'!AR430/'MSCI World Indexes'!AR429-1</f>
        <v>4.7256526604106508E-2</v>
      </c>
      <c r="AS439" s="18">
        <f>'MSCI World Indexes'!AS430/'MSCI World Indexes'!AS429-1</f>
        <v>5.2345451366259121E-2</v>
      </c>
      <c r="AT439" s="18">
        <f>'MSCI World Indexes'!AT430/'MSCI World Indexes'!AT429-1</f>
        <v>4.4254196383233246E-3</v>
      </c>
      <c r="AU439" s="18">
        <f>'MSCI World Indexes'!AU430/'MSCI World Indexes'!AU429-1</f>
        <v>3.425448702269196E-2</v>
      </c>
      <c r="AV439" s="18">
        <f>'MSCI World Indexes'!AV430/'MSCI World Indexes'!AV429-1</f>
        <v>3.0150951538896908E-2</v>
      </c>
      <c r="AW439" s="18">
        <f>'MSCI World Indexes'!AW430/'MSCI World Indexes'!AW429-1</f>
        <v>6.2881296710296297E-2</v>
      </c>
      <c r="AX439" s="18">
        <f>'MSCI World Indexes'!AX430/'MSCI World Indexes'!AX429-1</f>
        <v>5.9114232926372523E-2</v>
      </c>
      <c r="BB439">
        <f>'MSCI World Indexes'!AY430</f>
        <v>3.34</v>
      </c>
      <c r="BC439" s="25">
        <f t="shared" si="20"/>
        <v>2.7416127712427407E-3</v>
      </c>
      <c r="BD439">
        <v>0.24</v>
      </c>
      <c r="BF439">
        <f t="shared" si="21"/>
        <v>8.755589102431971E-2</v>
      </c>
    </row>
    <row r="440" spans="1:58" x14ac:dyDescent="0.2">
      <c r="A440" s="1">
        <v>38595</v>
      </c>
      <c r="B440" s="18">
        <f>'MSCI World Indexes'!B431/'MSCI World Indexes'!B430-1</f>
        <v>6.6012841207173212E-2</v>
      </c>
      <c r="C440" s="18">
        <f>'MSCI World Indexes'!C431/'MSCI World Indexes'!C430-1</f>
        <v>8.0150505604765776E-3</v>
      </c>
      <c r="D440" s="18">
        <f>'MSCI World Indexes'!D431/'MSCI World Indexes'!D430-1</f>
        <v>0.13700739819415997</v>
      </c>
      <c r="E440">
        <v>4.9714009764159295E-2</v>
      </c>
      <c r="F440" s="18">
        <f>'MSCI World Indexes'!F431/'MSCI World Indexes'!F430-1</f>
        <v>3.8414152453225547E-3</v>
      </c>
      <c r="G440" s="18">
        <f>'MSCI World Indexes'!G431/'MSCI World Indexes'!G430-1</f>
        <v>2.7658877817089422E-3</v>
      </c>
      <c r="H440" s="18">
        <f>'MSCI World Indexes'!H431/'MSCI World Indexes'!H430-1</f>
        <v>3.1552997946919792E-3</v>
      </c>
      <c r="I440" s="18">
        <f>'MSCI World Indexes'!I431/'MSCI World Indexes'!I430-1</f>
        <v>6.4389914357887434E-4</v>
      </c>
      <c r="J440" s="18">
        <f>'MSCI World Indexes'!J431/'MSCI World Indexes'!J430-1</f>
        <v>-1.594149908592335E-2</v>
      </c>
      <c r="K440" s="18">
        <f>'MSCI World Indexes'!K431/'MSCI World Indexes'!K430-1</f>
        <v>5.5094163538798036E-3</v>
      </c>
      <c r="L440" s="18">
        <f>'MSCI World Indexes'!L431/'MSCI World Indexes'!L430-1</f>
        <v>6.9878795136242289E-2</v>
      </c>
      <c r="M440" s="18">
        <f>'MSCI World Indexes'!M431/'MSCI World Indexes'!M430-1</f>
        <v>-1.1990889640724256E-2</v>
      </c>
      <c r="N440" s="18">
        <f>'MSCI World Indexes'!N431/'MSCI World Indexes'!N430-1</f>
        <v>4.9488577203405493E-2</v>
      </c>
      <c r="O440" s="18">
        <f>'MSCI World Indexes'!O431/'MSCI World Indexes'!O430-1</f>
        <v>3.5734594076456849E-2</v>
      </c>
      <c r="P440" s="18">
        <f>'MSCI World Indexes'!P431/'MSCI World Indexes'!P430-1</f>
        <v>-1.6393952914076637E-3</v>
      </c>
      <c r="Q440" s="18">
        <f>'MSCI World Indexes'!Q431/'MSCI World Indexes'!Q430-1</f>
        <v>6.4633594882355094E-3</v>
      </c>
      <c r="R440" s="18">
        <f>'MSCI World Indexes'!R431/'MSCI World Indexes'!R430-1</f>
        <v>8.3198107237025809E-3</v>
      </c>
      <c r="S440" s="18">
        <f>'MSCI World Indexes'!S431/'MSCI World Indexes'!S430-1</f>
        <v>2.3123095265091154E-2</v>
      </c>
      <c r="T440" s="18">
        <f>'MSCI World Indexes'!T431/'MSCI World Indexes'!T430-1</f>
        <v>-1.1325211316272066E-2</v>
      </c>
      <c r="U440" s="18">
        <f>'MSCI World Indexes'!U431/'MSCI World Indexes'!U430-1</f>
        <v>5.7705262826356574E-2</v>
      </c>
      <c r="V440" s="18">
        <f>'MSCI World Indexes'!V431/'MSCI World Indexes'!V430-1</f>
        <v>-1.3391042468254621E-2</v>
      </c>
      <c r="W440" s="18">
        <f>'MSCI World Indexes'!W431/'MSCI World Indexes'!W430-1</f>
        <v>0.12198774627539555</v>
      </c>
      <c r="X440" s="18">
        <f>'MSCI World Indexes'!X431/'MSCI World Indexes'!X430-1</f>
        <v>0.10942276455041</v>
      </c>
      <c r="Y440" s="18">
        <f>'MSCI World Indexes'!Y431/'MSCI World Indexes'!Y430-1</f>
        <v>1.2064171122996292E-3</v>
      </c>
      <c r="Z440" s="18">
        <f>'MSCI World Indexes'!Z431/'MSCI World Indexes'!Z430-1</f>
        <v>6.9465441301106212E-2</v>
      </c>
      <c r="AA440" s="18">
        <f>'MSCI World Indexes'!AA431/'MSCI World Indexes'!AA430-1</f>
        <v>-1.2032896236075841E-2</v>
      </c>
      <c r="AB440" s="18">
        <f>'MSCI World Indexes'!AB431/'MSCI World Indexes'!AB430-1</f>
        <v>1.3557527420041904E-2</v>
      </c>
      <c r="AC440" s="18">
        <f>'MSCI World Indexes'!AC431/'MSCI World Indexes'!AC430-1</f>
        <v>-3.2267262861653379E-2</v>
      </c>
      <c r="AD440" s="18">
        <f>'MSCI World Indexes'!AD431/'MSCI World Indexes'!AD430-1</f>
        <v>-3.4741997949652492E-2</v>
      </c>
      <c r="AE440" s="18">
        <f>'MSCI World Indexes'!AE431/'MSCI World Indexes'!AE430-1</f>
        <v>-2.8376364441938029E-2</v>
      </c>
      <c r="AF440" s="18">
        <f>'MSCI World Indexes'!AF431/'MSCI World Indexes'!AF430-1</f>
        <v>-5.1813247966601139E-2</v>
      </c>
      <c r="AG440" s="18">
        <f>'MSCI World Indexes'!AG431/'MSCI World Indexes'!AG430-1</f>
        <v>4.301009257667654E-2</v>
      </c>
      <c r="AH440" s="18">
        <f>'MSCI World Indexes'!AH431/'MSCI World Indexes'!AH430-1</f>
        <v>-6.9211144080927434E-2</v>
      </c>
      <c r="AI440" s="18">
        <f>'MSCI World Indexes'!AI431/'MSCI World Indexes'!AI430-1</f>
        <v>2.52533319434467E-3</v>
      </c>
      <c r="AJ440" s="18">
        <f>'MSCI World Indexes'!AJ431/'MSCI World Indexes'!AJ430-1</f>
        <v>-6.3424643774484535E-3</v>
      </c>
      <c r="AK440" s="18">
        <f>'MSCI World Indexes'!AK431/'MSCI World Indexes'!AK430-1</f>
        <v>4.9684492638161659E-2</v>
      </c>
      <c r="AL440" s="18">
        <f>'MSCI World Indexes'!AL431/'MSCI World Indexes'!AL430-1</f>
        <v>0.14229265951246273</v>
      </c>
      <c r="AM440" s="18">
        <f>'MSCI World Indexes'!AM431/'MSCI World Indexes'!AM430-1</f>
        <v>1.2962143315236041E-3</v>
      </c>
      <c r="AN440" s="18">
        <f>'MSCI World Indexes'!AN431/'MSCI World Indexes'!AN430-1</f>
        <v>2.7296889591263973E-3</v>
      </c>
      <c r="AO440" s="18">
        <f>'MSCI World Indexes'!AO431/'MSCI World Indexes'!AO430-1</f>
        <v>2.9941896997521367E-2</v>
      </c>
      <c r="AP440" s="18">
        <f>'MSCI World Indexes'!AP431/'MSCI World Indexes'!AP430-1</f>
        <v>-0.15765935842402967</v>
      </c>
      <c r="AQ440" s="18">
        <f>'MSCI World Indexes'!AQ431/'MSCI World Indexes'!AQ430-1</f>
        <v>8.9973295803110753E-2</v>
      </c>
      <c r="AR440" s="18">
        <f>'MSCI World Indexes'!AR431/'MSCI World Indexes'!AR430-1</f>
        <v>9.946446246321039E-2</v>
      </c>
      <c r="AS440" s="18">
        <f>'MSCI World Indexes'!AS431/'MSCI World Indexes'!AS430-1</f>
        <v>4.6176852663061707E-2</v>
      </c>
      <c r="AT440" s="18">
        <f>'MSCI World Indexes'!AT431/'MSCI World Indexes'!AT430-1</f>
        <v>-1.2569732917064091E-2</v>
      </c>
      <c r="AU440" s="18">
        <f>'MSCI World Indexes'!AU431/'MSCI World Indexes'!AU430-1</f>
        <v>5.5901326835918752E-3</v>
      </c>
      <c r="AV440" s="18">
        <f>'MSCI World Indexes'!AV431/'MSCI World Indexes'!AV430-1</f>
        <v>2.2630145071112828E-2</v>
      </c>
      <c r="AW440" s="18">
        <f>'MSCI World Indexes'!AW431/'MSCI World Indexes'!AW430-1</f>
        <v>5.4761897835276185E-2</v>
      </c>
      <c r="AX440" s="18">
        <f>'MSCI World Indexes'!AX431/'MSCI World Indexes'!AX430-1</f>
        <v>-3.5499073379774426E-2</v>
      </c>
      <c r="BB440">
        <f>'MSCI World Indexes'!AY431</f>
        <v>3.44</v>
      </c>
      <c r="BC440" s="25">
        <f t="shared" si="20"/>
        <v>2.8224379721812909E-3</v>
      </c>
      <c r="BD440">
        <v>0.3</v>
      </c>
      <c r="BF440">
        <f t="shared" si="21"/>
        <v>2.9500664396697962E-2</v>
      </c>
    </row>
    <row r="441" spans="1:58" x14ac:dyDescent="0.2">
      <c r="A441" s="1">
        <v>38625</v>
      </c>
      <c r="B441" s="18">
        <f>'MSCI World Indexes'!B432/'MSCI World Indexes'!B431-1</f>
        <v>1.3683729255011379E-2</v>
      </c>
      <c r="C441" s="18">
        <f>'MSCI World Indexes'!C432/'MSCI World Indexes'!C431-1</f>
        <v>1.3202016167664032E-2</v>
      </c>
      <c r="D441" s="18">
        <f>'MSCI World Indexes'!D432/'MSCI World Indexes'!D431-1</f>
        <v>9.3689612202301875E-2</v>
      </c>
      <c r="E441">
        <v>7.2108515583135802E-3</v>
      </c>
      <c r="F441" s="18">
        <f>'MSCI World Indexes'!F432/'MSCI World Indexes'!F431-1</f>
        <v>5.674425432060004E-2</v>
      </c>
      <c r="G441" s="18">
        <f>'MSCI World Indexes'!G432/'MSCI World Indexes'!G431-1</f>
        <v>2.5217610289038905E-2</v>
      </c>
      <c r="H441" s="18">
        <f>'MSCI World Indexes'!H432/'MSCI World Indexes'!H431-1</f>
        <v>2.2560653604632996E-2</v>
      </c>
      <c r="I441" s="18">
        <f>'MSCI World Indexes'!I432/'MSCI World Indexes'!I431-1</f>
        <v>1.7890987344798992E-2</v>
      </c>
      <c r="J441" s="18">
        <f>'MSCI World Indexes'!J432/'MSCI World Indexes'!J431-1</f>
        <v>-1.6215671079310434E-3</v>
      </c>
      <c r="K441" s="18">
        <f>'MSCI World Indexes'!K432/'MSCI World Indexes'!K431-1</f>
        <v>1.9057214386029253E-2</v>
      </c>
      <c r="L441" s="18">
        <f>'MSCI World Indexes'!L432/'MSCI World Indexes'!L431-1</f>
        <v>1.3467974013610773E-2</v>
      </c>
      <c r="M441" s="18">
        <f>'MSCI World Indexes'!M432/'MSCI World Indexes'!M431-1</f>
        <v>1.2476199653003617E-2</v>
      </c>
      <c r="N441" s="18">
        <f>'MSCI World Indexes'!N432/'MSCI World Indexes'!N431-1</f>
        <v>0.12435788388827151</v>
      </c>
      <c r="O441" s="18">
        <f>'MSCI World Indexes'!O432/'MSCI World Indexes'!O431-1</f>
        <v>8.6116971631593486E-3</v>
      </c>
      <c r="P441" s="18">
        <f>'MSCI World Indexes'!P432/'MSCI World Indexes'!P431-1</f>
        <v>6.1470187800746201E-2</v>
      </c>
      <c r="Q441" s="18">
        <f>'MSCI World Indexes'!Q432/'MSCI World Indexes'!Q431-1</f>
        <v>4.3281188170123386E-2</v>
      </c>
      <c r="R441" s="18">
        <f>'MSCI World Indexes'!R432/'MSCI World Indexes'!R431-1</f>
        <v>3.332241068166919E-2</v>
      </c>
      <c r="S441" s="18">
        <f>'MSCI World Indexes'!S432/'MSCI World Indexes'!S431-1</f>
        <v>1.6180515210842739E-2</v>
      </c>
      <c r="T441" s="18">
        <f>'MSCI World Indexes'!T432/'MSCI World Indexes'!T431-1</f>
        <v>7.3888542103168753E-3</v>
      </c>
      <c r="U441" s="18">
        <f>'MSCI World Indexes'!U432/'MSCI World Indexes'!U431-1</f>
        <v>5.8577862699604299E-2</v>
      </c>
      <c r="V441" s="18">
        <f>'MSCI World Indexes'!V432/'MSCI World Indexes'!V431-1</f>
        <v>0.12969238486120882</v>
      </c>
      <c r="W441" s="18">
        <f>'MSCI World Indexes'!W432/'MSCI World Indexes'!W431-1</f>
        <v>0.15290930358791499</v>
      </c>
      <c r="X441" s="18">
        <f>'MSCI World Indexes'!X432/'MSCI World Indexes'!X431-1</f>
        <v>0.18822392720013337</v>
      </c>
      <c r="Y441" s="18">
        <f>'MSCI World Indexes'!Y432/'MSCI World Indexes'!Y431-1</f>
        <v>7.8161960757503257E-2</v>
      </c>
      <c r="Z441" s="18">
        <f>'MSCI World Indexes'!Z432/'MSCI World Indexes'!Z431-1</f>
        <v>9.861944761009056E-2</v>
      </c>
      <c r="AA441" s="18">
        <f>'MSCI World Indexes'!AA432/'MSCI World Indexes'!AA431-1</f>
        <v>2.654835243318554E-2</v>
      </c>
      <c r="AB441" s="18">
        <f>'MSCI World Indexes'!AB432/'MSCI World Indexes'!AB431-1</f>
        <v>4.5312091930007847E-2</v>
      </c>
      <c r="AC441" s="18">
        <f>'MSCI World Indexes'!AC432/'MSCI World Indexes'!AC431-1</f>
        <v>0.12148387289630236</v>
      </c>
      <c r="AD441" s="18">
        <f>'MSCI World Indexes'!AD432/'MSCI World Indexes'!AD431-1</f>
        <v>2.0270147600806032E-2</v>
      </c>
      <c r="AE441" s="18">
        <f>'MSCI World Indexes'!AE432/'MSCI World Indexes'!AE431-1</f>
        <v>1.0640135419905272E-2</v>
      </c>
      <c r="AF441" s="18">
        <f>'MSCI World Indexes'!AF432/'MSCI World Indexes'!AF431-1</f>
        <v>9.3620513825638518E-3</v>
      </c>
      <c r="AG441" s="18">
        <f>'MSCI World Indexes'!AG432/'MSCI World Indexes'!AG431-1</f>
        <v>3.8234705529199831E-2</v>
      </c>
      <c r="AH441" s="18">
        <f>'MSCI World Indexes'!AH432/'MSCI World Indexes'!AH431-1</f>
        <v>6.0748409458872832E-3</v>
      </c>
      <c r="AI441" s="18">
        <f>'MSCI World Indexes'!AI432/'MSCI World Indexes'!AI431-1</f>
        <v>6.7990440652383688E-2</v>
      </c>
      <c r="AJ441" s="18">
        <f>'MSCI World Indexes'!AJ432/'MSCI World Indexes'!AJ431-1</f>
        <v>2.0174159169350281E-2</v>
      </c>
      <c r="AK441" s="18">
        <f>'MSCI World Indexes'!AK432/'MSCI World Indexes'!AK431-1</f>
        <v>0.10660277296140319</v>
      </c>
      <c r="AL441" s="18">
        <f>'MSCI World Indexes'!AL432/'MSCI World Indexes'!AL431-1</f>
        <v>0.16890799810908774</v>
      </c>
      <c r="AM441" s="18">
        <f>'MSCI World Indexes'!AM432/'MSCI World Indexes'!AM431-1</f>
        <v>9.5849815742824696E-2</v>
      </c>
      <c r="AN441" s="18">
        <f>'MSCI World Indexes'!AN432/'MSCI World Indexes'!AN431-1</f>
        <v>5.1651264417221787E-2</v>
      </c>
      <c r="AO441" s="18">
        <f>'MSCI World Indexes'!AO432/'MSCI World Indexes'!AO431-1</f>
        <v>8.2408895373440094E-2</v>
      </c>
      <c r="AP441" s="18">
        <f>'MSCI World Indexes'!AP432/'MSCI World Indexes'!AP431-1</f>
        <v>2.7995369645064105E-2</v>
      </c>
      <c r="AQ441" s="18">
        <f>'MSCI World Indexes'!AQ432/'MSCI World Indexes'!AQ431-1</f>
        <v>4.4745358682966696E-2</v>
      </c>
      <c r="AR441" s="18">
        <f>'MSCI World Indexes'!AR432/'MSCI World Indexes'!AR431-1</f>
        <v>0.11282947099820562</v>
      </c>
      <c r="AS441" s="18">
        <f>'MSCI World Indexes'!AS432/'MSCI World Indexes'!AS431-1</f>
        <v>1.222464469118334E-2</v>
      </c>
      <c r="AT441" s="18">
        <f>'MSCI World Indexes'!AT432/'MSCI World Indexes'!AT431-1</f>
        <v>0.13118584544139744</v>
      </c>
      <c r="AU441" s="18">
        <f>'MSCI World Indexes'!AU432/'MSCI World Indexes'!AU431-1</f>
        <v>2.4696038774463247E-2</v>
      </c>
      <c r="AV441" s="18">
        <f>'MSCI World Indexes'!AV432/'MSCI World Indexes'!AV431-1</f>
        <v>4.2727638118450928E-2</v>
      </c>
      <c r="AW441" s="18">
        <f>'MSCI World Indexes'!AW432/'MSCI World Indexes'!AW431-1</f>
        <v>0.15481842042261373</v>
      </c>
      <c r="AX441" s="18">
        <f>'MSCI World Indexes'!AX432/'MSCI World Indexes'!AX431-1</f>
        <v>6.1929506545820745E-2</v>
      </c>
      <c r="BB441">
        <f>'MSCI World Indexes'!AY432</f>
        <v>3.47</v>
      </c>
      <c r="BC441" s="25">
        <f t="shared" si="20"/>
        <v>2.8466715655732777E-3</v>
      </c>
      <c r="BD441">
        <v>0.28999999999999998</v>
      </c>
      <c r="BF441">
        <f t="shared" si="21"/>
        <v>8.683122573460933E-3</v>
      </c>
    </row>
    <row r="442" spans="1:58" x14ac:dyDescent="0.2">
      <c r="A442" s="1">
        <v>38656</v>
      </c>
      <c r="B442" s="18">
        <f>'MSCI World Indexes'!B433/'MSCI World Indexes'!B432-1</f>
        <v>-4.0273870700195835E-2</v>
      </c>
      <c r="C442" s="18">
        <f>'MSCI World Indexes'!C433/'MSCI World Indexes'!C432-1</f>
        <v>-2.5041338501694876E-2</v>
      </c>
      <c r="D442" s="18">
        <f>'MSCI World Indexes'!D433/'MSCI World Indexes'!D432-1</f>
        <v>-7.4520007643077646E-2</v>
      </c>
      <c r="E442">
        <v>-2.2081382229928948E-2</v>
      </c>
      <c r="F442" s="18">
        <f>'MSCI World Indexes'!F433/'MSCI World Indexes'!F432-1</f>
        <v>-4.1239977466179911E-2</v>
      </c>
      <c r="G442" s="18">
        <f>'MSCI World Indexes'!G433/'MSCI World Indexes'!G432-1</f>
        <v>-4.2977622443446939E-2</v>
      </c>
      <c r="H442" s="18">
        <f>'MSCI World Indexes'!H433/'MSCI World Indexes'!H432-1</f>
        <v>-3.0888352404501163E-2</v>
      </c>
      <c r="I442" s="18">
        <f>'MSCI World Indexes'!I433/'MSCI World Indexes'!I432-1</f>
        <v>-2.9485934979290307E-2</v>
      </c>
      <c r="J442" s="18">
        <f>'MSCI World Indexes'!J433/'MSCI World Indexes'!J432-1</f>
        <v>-4.7436766484575288E-2</v>
      </c>
      <c r="K442" s="18">
        <f>'MSCI World Indexes'!K433/'MSCI World Indexes'!K432-1</f>
        <v>-7.0559027548919184E-2</v>
      </c>
      <c r="L442" s="18">
        <f>'MSCI World Indexes'!L433/'MSCI World Indexes'!L432-1</f>
        <v>-7.6282860178656486E-2</v>
      </c>
      <c r="M442" s="18">
        <f>'MSCI World Indexes'!M433/'MSCI World Indexes'!M432-1</f>
        <v>-2.1556656277827213E-2</v>
      </c>
      <c r="N442" s="18">
        <f>'MSCI World Indexes'!N433/'MSCI World Indexes'!N432-1</f>
        <v>-0.10268957565798198</v>
      </c>
      <c r="O442" s="18">
        <f>'MSCI World Indexes'!O433/'MSCI World Indexes'!O432-1</f>
        <v>-3.640774811623726E-2</v>
      </c>
      <c r="P442" s="18">
        <f>'MSCI World Indexes'!P433/'MSCI World Indexes'!P432-1</f>
        <v>-3.7484236333586551E-2</v>
      </c>
      <c r="Q442" s="18">
        <f>'MSCI World Indexes'!Q433/'MSCI World Indexes'!Q432-1</f>
        <v>-5.6123854722063382E-2</v>
      </c>
      <c r="R442" s="18">
        <f>'MSCI World Indexes'!R433/'MSCI World Indexes'!R432-1</f>
        <v>1.480068414228497E-2</v>
      </c>
      <c r="S442" s="18">
        <f>'MSCI World Indexes'!S433/'MSCI World Indexes'!S432-1</f>
        <v>-3.1119541770179504E-2</v>
      </c>
      <c r="T442" s="18">
        <f>'MSCI World Indexes'!T433/'MSCI World Indexes'!T432-1</f>
        <v>-1.7460269515726212E-2</v>
      </c>
      <c r="U442" s="18">
        <f>'MSCI World Indexes'!U433/'MSCI World Indexes'!U432-1</f>
        <v>-7.2629286600045528E-2</v>
      </c>
      <c r="V442" s="18">
        <f>'MSCI World Indexes'!V433/'MSCI World Indexes'!V432-1</f>
        <v>-2.3179421934454769E-2</v>
      </c>
      <c r="W442" s="18">
        <f>'MSCI World Indexes'!W433/'MSCI World Indexes'!W432-1</f>
        <v>-0.14173392662769413</v>
      </c>
      <c r="X442" s="18">
        <f>'MSCI World Indexes'!X433/'MSCI World Indexes'!X432-1</f>
        <v>-6.3276612431950263E-2</v>
      </c>
      <c r="Y442" s="18">
        <f>'MSCI World Indexes'!Y433/'MSCI World Indexes'!Y432-1</f>
        <v>-7.1487339313994203E-2</v>
      </c>
      <c r="Z442" s="18">
        <f>'MSCI World Indexes'!Z433/'MSCI World Indexes'!Z432-1</f>
        <v>-1.213967102714486E-2</v>
      </c>
      <c r="AA442" s="18">
        <f>'MSCI World Indexes'!AA433/'MSCI World Indexes'!AA432-1</f>
        <v>-6.7030226428886119E-2</v>
      </c>
      <c r="AB442" s="18">
        <f>'MSCI World Indexes'!AB433/'MSCI World Indexes'!AB432-1</f>
        <v>3.0475518018629577E-2</v>
      </c>
      <c r="AC442" s="18">
        <f>'MSCI World Indexes'!AC433/'MSCI World Indexes'!AC432-1</f>
        <v>-5.9458759648007176E-2</v>
      </c>
      <c r="AD442" s="18">
        <f>'MSCI World Indexes'!AD433/'MSCI World Indexes'!AD432-1</f>
        <v>-2.2274122514346573E-2</v>
      </c>
      <c r="AE442" s="18">
        <f>'MSCI World Indexes'!AE433/'MSCI World Indexes'!AE432-1</f>
        <v>3.5337549136899682E-2</v>
      </c>
      <c r="AF442" s="18">
        <f>'MSCI World Indexes'!AF433/'MSCI World Indexes'!AF432-1</f>
        <v>-3.9524670627744785E-2</v>
      </c>
      <c r="AG442" s="18">
        <f>'MSCI World Indexes'!AG433/'MSCI World Indexes'!AG432-1</f>
        <v>-6.9781285077723743E-2</v>
      </c>
      <c r="AH442" s="18">
        <f>'MSCI World Indexes'!AH433/'MSCI World Indexes'!AH432-1</f>
        <v>-6.9212183302583496E-2</v>
      </c>
      <c r="AI442" s="18">
        <f>'MSCI World Indexes'!AI433/'MSCI World Indexes'!AI432-1</f>
        <v>-6.2465453129318393E-2</v>
      </c>
      <c r="AJ442" s="18">
        <f>'MSCI World Indexes'!AJ433/'MSCI World Indexes'!AJ432-1</f>
        <v>-3.4242115395504369E-2</v>
      </c>
      <c r="AK442" s="18">
        <f>'MSCI World Indexes'!AK433/'MSCI World Indexes'!AK432-1</f>
        <v>-9.731194058547854E-2</v>
      </c>
      <c r="AL442" s="18">
        <f>'MSCI World Indexes'!AL433/'MSCI World Indexes'!AL432-1</f>
        <v>-7.7878176290544721E-2</v>
      </c>
      <c r="AM442" s="18">
        <f>'MSCI World Indexes'!AM433/'MSCI World Indexes'!AM432-1</f>
        <v>-0.10256800754061512</v>
      </c>
      <c r="AN442" s="18">
        <f>'MSCI World Indexes'!AN433/'MSCI World Indexes'!AN432-1</f>
        <v>-9.8637602179836414E-2</v>
      </c>
      <c r="AO442" s="18">
        <f>'MSCI World Indexes'!AO433/'MSCI World Indexes'!AO432-1</f>
        <v>-5.42246697303157E-2</v>
      </c>
      <c r="AP442" s="18">
        <f>'MSCI World Indexes'!AP433/'MSCI World Indexes'!AP432-1</f>
        <v>-2.868500260349427E-2</v>
      </c>
      <c r="AQ442" s="18">
        <f>'MSCI World Indexes'!AQ433/'MSCI World Indexes'!AQ432-1</f>
        <v>1.3016645143911987E-2</v>
      </c>
      <c r="AR442" s="18">
        <f>'MSCI World Indexes'!AR433/'MSCI World Indexes'!AR432-1</f>
        <v>8.5593283901937101E-2</v>
      </c>
      <c r="AS442" s="18">
        <f>'MSCI World Indexes'!AS433/'MSCI World Indexes'!AS432-1</f>
        <v>2.4287147496398376E-2</v>
      </c>
      <c r="AT442" s="18">
        <f>'MSCI World Indexes'!AT433/'MSCI World Indexes'!AT432-1</f>
        <v>-4.2291815079464889E-3</v>
      </c>
      <c r="AU442" s="18">
        <f>'MSCI World Indexes'!AU433/'MSCI World Indexes'!AU432-1</f>
        <v>-2.4858002113836819E-2</v>
      </c>
      <c r="AV442" s="18">
        <f>'MSCI World Indexes'!AV433/'MSCI World Indexes'!AV432-1</f>
        <v>-2.965760113859095E-2</v>
      </c>
      <c r="AW442" s="18">
        <f>'MSCI World Indexes'!AW433/'MSCI World Indexes'!AW432-1</f>
        <v>-5.4664717113348971E-2</v>
      </c>
      <c r="AX442" s="18">
        <f>'MSCI World Indexes'!AX433/'MSCI World Indexes'!AX432-1</f>
        <v>-6.8794950383880171E-2</v>
      </c>
      <c r="BB442">
        <f>'MSCI World Indexes'!AY433</f>
        <v>3.89</v>
      </c>
      <c r="BC442" s="25">
        <f t="shared" si="20"/>
        <v>3.1852673082803928E-3</v>
      </c>
      <c r="BD442">
        <v>0.27</v>
      </c>
      <c r="BF442">
        <f t="shared" si="21"/>
        <v>0.11425456367158704</v>
      </c>
    </row>
    <row r="443" spans="1:58" x14ac:dyDescent="0.2">
      <c r="A443" s="1">
        <v>38686</v>
      </c>
      <c r="B443" s="18">
        <f>'MSCI World Indexes'!B434/'MSCI World Indexes'!B433-1</f>
        <v>3.5046775807991315E-2</v>
      </c>
      <c r="C443" s="18">
        <f>'MSCI World Indexes'!C434/'MSCI World Indexes'!C433-1</f>
        <v>2.3438070742465733E-2</v>
      </c>
      <c r="D443" s="18">
        <f>'MSCI World Indexes'!D434/'MSCI World Indexes'!D433-1</f>
        <v>2.2175605304812551E-2</v>
      </c>
      <c r="E443">
        <v>2.2075810021378039E-2</v>
      </c>
      <c r="F443" s="18">
        <f>'MSCI World Indexes'!F434/'MSCI World Indexes'!F433-1</f>
        <v>1.4496253189417274E-2</v>
      </c>
      <c r="G443" s="18">
        <f>'MSCI World Indexes'!G434/'MSCI World Indexes'!G433-1</f>
        <v>1.4865245398483662E-2</v>
      </c>
      <c r="H443" s="18">
        <f>'MSCI World Indexes'!H434/'MSCI World Indexes'!H433-1</f>
        <v>3.5165963297151048E-2</v>
      </c>
      <c r="I443" s="18">
        <f>'MSCI World Indexes'!I434/'MSCI World Indexes'!I433-1</f>
        <v>2.4709770539418363E-2</v>
      </c>
      <c r="J443" s="18">
        <f>'MSCI World Indexes'!J434/'MSCI World Indexes'!J433-1</f>
        <v>3.0892448512585879E-2</v>
      </c>
      <c r="K443" s="18">
        <f>'MSCI World Indexes'!K434/'MSCI World Indexes'!K433-1</f>
        <v>2.0604023672708083E-2</v>
      </c>
      <c r="L443" s="18">
        <f>'MSCI World Indexes'!L434/'MSCI World Indexes'!L433-1</f>
        <v>-2.1697703979782768E-3</v>
      </c>
      <c r="M443" s="18">
        <f>'MSCI World Indexes'!M434/'MSCI World Indexes'!M433-1</f>
        <v>5.0555524903203475E-2</v>
      </c>
      <c r="N443" s="18">
        <f>'MSCI World Indexes'!N434/'MSCI World Indexes'!N433-1</f>
        <v>5.6069394752809476E-2</v>
      </c>
      <c r="O443" s="18">
        <f>'MSCI World Indexes'!O434/'MSCI World Indexes'!O433-1</f>
        <v>1.7382602871276687E-2</v>
      </c>
      <c r="P443" s="18">
        <f>'MSCI World Indexes'!P434/'MSCI World Indexes'!P433-1</f>
        <v>-1.059150482375304E-2</v>
      </c>
      <c r="Q443" s="18">
        <f>'MSCI World Indexes'!Q434/'MSCI World Indexes'!Q433-1</f>
        <v>1.5712440857296839E-2</v>
      </c>
      <c r="R443" s="18">
        <f>'MSCI World Indexes'!R434/'MSCI World Indexes'!R433-1</f>
        <v>3.4813985090624611E-2</v>
      </c>
      <c r="S443" s="18">
        <f>'MSCI World Indexes'!S434/'MSCI World Indexes'!S433-1</f>
        <v>-7.418587398633214E-5</v>
      </c>
      <c r="T443" s="18">
        <f>'MSCI World Indexes'!T434/'MSCI World Indexes'!T433-1</f>
        <v>3.779579152807222E-2</v>
      </c>
      <c r="U443" s="18">
        <f>'MSCI World Indexes'!U434/'MSCI World Indexes'!U433-1</f>
        <v>5.2320310340876253E-2</v>
      </c>
      <c r="V443" s="18">
        <f>'MSCI World Indexes'!V434/'MSCI World Indexes'!V433-1</f>
        <v>8.284140557974573E-2</v>
      </c>
      <c r="W443" s="18">
        <f>'MSCI World Indexes'!W434/'MSCI World Indexes'!W433-1</f>
        <v>-2.6891983145668208E-3</v>
      </c>
      <c r="X443" s="18">
        <f>'MSCI World Indexes'!X434/'MSCI World Indexes'!X433-1</f>
        <v>8.7151209441586275E-2</v>
      </c>
      <c r="Y443" s="18">
        <f>'MSCI World Indexes'!Y434/'MSCI World Indexes'!Y433-1</f>
        <v>3.117210388652536E-2</v>
      </c>
      <c r="Z443" s="18">
        <f>'MSCI World Indexes'!Z434/'MSCI World Indexes'!Z433-1</f>
        <v>4.2593624948663367E-2</v>
      </c>
      <c r="AA443" s="18">
        <f>'MSCI World Indexes'!AA434/'MSCI World Indexes'!AA433-1</f>
        <v>2.4347572401324236E-2</v>
      </c>
      <c r="AB443" s="18">
        <f>'MSCI World Indexes'!AB434/'MSCI World Indexes'!AB433-1</f>
        <v>5.9153726953606878E-2</v>
      </c>
      <c r="AC443" s="18">
        <f>'MSCI World Indexes'!AC434/'MSCI World Indexes'!AC433-1</f>
        <v>0.11820456348885044</v>
      </c>
      <c r="AD443" s="18">
        <f>'MSCI World Indexes'!AD434/'MSCI World Indexes'!AD433-1</f>
        <v>-1.7667426507054773E-2</v>
      </c>
      <c r="AE443" s="18">
        <f>'MSCI World Indexes'!AE434/'MSCI World Indexes'!AE433-1</f>
        <v>0.10628351073664177</v>
      </c>
      <c r="AF443" s="18">
        <f>'MSCI World Indexes'!AF434/'MSCI World Indexes'!AF433-1</f>
        <v>4.1012614128256963E-2</v>
      </c>
      <c r="AG443" s="18">
        <f>'MSCI World Indexes'!AG434/'MSCI World Indexes'!AG433-1</f>
        <v>-9.1476978395343966E-3</v>
      </c>
      <c r="AH443" s="18">
        <f>'MSCI World Indexes'!AH434/'MSCI World Indexes'!AH433-1</f>
        <v>8.9617151011303964E-2</v>
      </c>
      <c r="AI443" s="18">
        <f>'MSCI World Indexes'!AI434/'MSCI World Indexes'!AI433-1</f>
        <v>3.1554158284997413E-2</v>
      </c>
      <c r="AJ443" s="18">
        <f>'MSCI World Indexes'!AJ434/'MSCI World Indexes'!AJ433-1</f>
        <v>-5.0787834371563978E-3</v>
      </c>
      <c r="AK443" s="18">
        <f>'MSCI World Indexes'!AK434/'MSCI World Indexes'!AK433-1</f>
        <v>8.2121841192534184E-2</v>
      </c>
      <c r="AL443" s="18">
        <f>'MSCI World Indexes'!AL434/'MSCI World Indexes'!AL433-1</f>
        <v>8.1832319972376943E-2</v>
      </c>
      <c r="AM443" s="18">
        <f>'MSCI World Indexes'!AM434/'MSCI World Indexes'!AM433-1</f>
        <v>9.8641483818888931E-2</v>
      </c>
      <c r="AN443" s="18">
        <f>'MSCI World Indexes'!AN434/'MSCI World Indexes'!AN433-1</f>
        <v>7.0133010882708513E-2</v>
      </c>
      <c r="AO443" s="18">
        <f>'MSCI World Indexes'!AO434/'MSCI World Indexes'!AO433-1</f>
        <v>0.19541544516691856</v>
      </c>
      <c r="AP443" s="18">
        <f>'MSCI World Indexes'!AP434/'MSCI World Indexes'!AP433-1</f>
        <v>6.0275883109241812E-2</v>
      </c>
      <c r="AQ443" s="18">
        <f>'MSCI World Indexes'!AQ434/'MSCI World Indexes'!AQ433-1</f>
        <v>7.4742308354058151E-2</v>
      </c>
      <c r="AR443" s="18">
        <f>'MSCI World Indexes'!AR434/'MSCI World Indexes'!AR433-1</f>
        <v>-6.2114912464683592E-2</v>
      </c>
      <c r="AS443" s="18">
        <f>'MSCI World Indexes'!AS434/'MSCI World Indexes'!AS433-1</f>
        <v>3.521411163978172E-2</v>
      </c>
      <c r="AT443" s="18">
        <f>'MSCI World Indexes'!AT434/'MSCI World Indexes'!AT433-1</f>
        <v>-3.7488577698984171E-3</v>
      </c>
      <c r="AU443" s="18">
        <f>'MSCI World Indexes'!AU434/'MSCI World Indexes'!AU433-1</f>
        <v>3.1436995342915441E-2</v>
      </c>
      <c r="AV443" s="18">
        <f>'MSCI World Indexes'!AV434/'MSCI World Indexes'!AV433-1</f>
        <v>2.247662385283733E-2</v>
      </c>
      <c r="AW443" s="18">
        <f>'MSCI World Indexes'!AW434/'MSCI World Indexes'!AW433-1</f>
        <v>7.9273604469255465E-2</v>
      </c>
      <c r="AX443" s="18">
        <f>'MSCI World Indexes'!AX434/'MSCI World Indexes'!AX433-1</f>
        <v>8.6073453692237401E-2</v>
      </c>
      <c r="BB443">
        <f>'MSCI World Indexes'!AY434</f>
        <v>3.86</v>
      </c>
      <c r="BC443" s="25">
        <f t="shared" si="20"/>
        <v>3.1611235488977485E-3</v>
      </c>
      <c r="BD443">
        <v>0.31</v>
      </c>
      <c r="BF443">
        <f t="shared" si="21"/>
        <v>-7.7419741536155495E-3</v>
      </c>
    </row>
    <row r="444" spans="1:58" x14ac:dyDescent="0.2">
      <c r="A444" s="1">
        <v>38716</v>
      </c>
      <c r="B444" s="18">
        <f>'MSCI World Indexes'!B435/'MSCI World Indexes'!B434-1</f>
        <v>3.7647856797324186E-2</v>
      </c>
      <c r="C444" s="18">
        <f>'MSCI World Indexes'!C435/'MSCI World Indexes'!C434-1</f>
        <v>4.3902994350977886E-2</v>
      </c>
      <c r="D444" s="18">
        <f>'MSCI World Indexes'!D435/'MSCI World Indexes'!D434-1</f>
        <v>5.1121756108751804E-2</v>
      </c>
      <c r="E444">
        <v>6.5535703676855128E-2</v>
      </c>
      <c r="F444" s="18">
        <f>'MSCI World Indexes'!F435/'MSCI World Indexes'!F434-1</f>
        <v>5.9772691209139861E-2</v>
      </c>
      <c r="G444" s="18">
        <f>'MSCI World Indexes'!G435/'MSCI World Indexes'!G434-1</f>
        <v>3.4248321238818269E-2</v>
      </c>
      <c r="H444" s="18">
        <f>'MSCI World Indexes'!H435/'MSCI World Indexes'!H434-1</f>
        <v>4.1126023399477463E-2</v>
      </c>
      <c r="I444" s="18">
        <f>'MSCI World Indexes'!I435/'MSCI World Indexes'!I434-1</f>
        <v>5.8122469679575017E-2</v>
      </c>
      <c r="J444" s="18">
        <f>'MSCI World Indexes'!J435/'MSCI World Indexes'!J434-1</f>
        <v>6.4021006469776154E-2</v>
      </c>
      <c r="K444" s="18">
        <f>'MSCI World Indexes'!K435/'MSCI World Indexes'!K434-1</f>
        <v>4.5675820219230445E-2</v>
      </c>
      <c r="L444" s="18">
        <f>'MSCI World Indexes'!L435/'MSCI World Indexes'!L434-1</f>
        <v>3.4757211671557542E-2</v>
      </c>
      <c r="M444" s="18">
        <f>'MSCI World Indexes'!M435/'MSCI World Indexes'!M434-1</f>
        <v>5.0042583788273198E-2</v>
      </c>
      <c r="N444" s="18">
        <f>'MSCI World Indexes'!N435/'MSCI World Indexes'!N434-1</f>
        <v>5.3378053953765825E-2</v>
      </c>
      <c r="O444" s="18">
        <f>'MSCI World Indexes'!O435/'MSCI World Indexes'!O434-1</f>
        <v>6.9095985595418519E-2</v>
      </c>
      <c r="P444" s="18">
        <f>'MSCI World Indexes'!P435/'MSCI World Indexes'!P434-1</f>
        <v>1.6517930580687734E-2</v>
      </c>
      <c r="Q444" s="18">
        <f>'MSCI World Indexes'!Q435/'MSCI World Indexes'!Q434-1</f>
        <v>6.8757382419194268E-2</v>
      </c>
      <c r="R444" s="18">
        <f>'MSCI World Indexes'!R435/'MSCI World Indexes'!R434-1</f>
        <v>2.1636576376884431E-2</v>
      </c>
      <c r="S444" s="18">
        <f>'MSCI World Indexes'!S435/'MSCI World Indexes'!S434-1</f>
        <v>2.8140704374647774E-2</v>
      </c>
      <c r="T444" s="18">
        <f>'MSCI World Indexes'!T435/'MSCI World Indexes'!T434-1</f>
        <v>-7.6510058025769379E-4</v>
      </c>
      <c r="U444" s="18">
        <f>'MSCI World Indexes'!U435/'MSCI World Indexes'!U434-1</f>
        <v>4.2666497987459584E-2</v>
      </c>
      <c r="V444" s="18">
        <f>'MSCI World Indexes'!V435/'MSCI World Indexes'!V434-1</f>
        <v>4.1154775262358889E-2</v>
      </c>
      <c r="W444" s="18">
        <f>'MSCI World Indexes'!W435/'MSCI World Indexes'!W434-1</f>
        <v>8.3716995505735969E-3</v>
      </c>
      <c r="X444" s="18">
        <f>'MSCI World Indexes'!X435/'MSCI World Indexes'!X434-1</f>
        <v>-1.2482405521504369E-2</v>
      </c>
      <c r="Y444" s="18">
        <f>'MSCI World Indexes'!Y435/'MSCI World Indexes'!Y434-1</f>
        <v>-2.2572163702411108E-2</v>
      </c>
      <c r="Z444" s="18">
        <f>'MSCI World Indexes'!Z435/'MSCI World Indexes'!Z434-1</f>
        <v>8.5385584852131657E-2</v>
      </c>
      <c r="AA444" s="18">
        <f>'MSCI World Indexes'!AA435/'MSCI World Indexes'!AA434-1</f>
        <v>8.1694202127742255E-3</v>
      </c>
      <c r="AB444" s="18">
        <f>'MSCI World Indexes'!AB435/'MSCI World Indexes'!AB434-1</f>
        <v>4.1328894396090332E-2</v>
      </c>
      <c r="AC444" s="18">
        <f>'MSCI World Indexes'!AC435/'MSCI World Indexes'!AC434-1</f>
        <v>9.6140129832983812E-2</v>
      </c>
      <c r="AD444" s="18">
        <f>'MSCI World Indexes'!AD435/'MSCI World Indexes'!AD434-1</f>
        <v>4.4187123668364414E-3</v>
      </c>
      <c r="AE444" s="18">
        <f>'MSCI World Indexes'!AE435/'MSCI World Indexes'!AE434-1</f>
        <v>1.1048107914527927E-2</v>
      </c>
      <c r="AF444" s="18">
        <f>'MSCI World Indexes'!AF435/'MSCI World Indexes'!AF434-1</f>
        <v>3.8578833358114961E-2</v>
      </c>
      <c r="AG444" s="18">
        <f>'MSCI World Indexes'!AG435/'MSCI World Indexes'!AG434-1</f>
        <v>9.285661565713732E-2</v>
      </c>
      <c r="AH444" s="18">
        <f>'MSCI World Indexes'!AH435/'MSCI World Indexes'!AH434-1</f>
        <v>7.1653332141420334E-2</v>
      </c>
      <c r="AI444" s="18">
        <f>'MSCI World Indexes'!AI435/'MSCI World Indexes'!AI434-1</f>
        <v>2.0752554085562869E-2</v>
      </c>
      <c r="AJ444" s="18">
        <f>'MSCI World Indexes'!AJ435/'MSCI World Indexes'!AJ434-1</f>
        <v>-9.5612012640232669E-3</v>
      </c>
      <c r="AK444" s="18">
        <f>'MSCI World Indexes'!AK435/'MSCI World Indexes'!AK434-1</f>
        <v>0.11024739342340673</v>
      </c>
      <c r="AL444" s="18">
        <f>'MSCI World Indexes'!AL435/'MSCI World Indexes'!AL434-1</f>
        <v>4.684612335459426E-2</v>
      </c>
      <c r="AM444" s="18">
        <f>'MSCI World Indexes'!AM435/'MSCI World Indexes'!AM434-1</f>
        <v>9.4844680824416772E-2</v>
      </c>
      <c r="AN444" s="18">
        <f>'MSCI World Indexes'!AN435/'MSCI World Indexes'!AN434-1</f>
        <v>3.2062146892655408E-2</v>
      </c>
      <c r="AO444" s="18">
        <f>'MSCI World Indexes'!AO435/'MSCI World Indexes'!AO434-1</f>
        <v>3.2215978157795977E-2</v>
      </c>
      <c r="AP444" s="18">
        <f>'MSCI World Indexes'!AP435/'MSCI World Indexes'!AP434-1</f>
        <v>8.8882951392457166E-2</v>
      </c>
      <c r="AQ444" s="18">
        <f>'MSCI World Indexes'!AQ435/'MSCI World Indexes'!AQ434-1</f>
        <v>4.4897870079972035E-2</v>
      </c>
      <c r="AR444" s="18">
        <f>'MSCI World Indexes'!AR435/'MSCI World Indexes'!AR434-1</f>
        <v>-9.1530471570040461E-3</v>
      </c>
      <c r="AS444" s="18">
        <f>'MSCI World Indexes'!AS435/'MSCI World Indexes'!AS434-1</f>
        <v>-2.2510100398633881E-3</v>
      </c>
      <c r="AT444" s="18">
        <f>'MSCI World Indexes'!AT435/'MSCI World Indexes'!AT434-1</f>
        <v>0.13217099538252897</v>
      </c>
      <c r="AU444" s="18">
        <f>'MSCI World Indexes'!AU435/'MSCI World Indexes'!AU434-1</f>
        <v>2.1408756776773341E-2</v>
      </c>
      <c r="AV444" s="18">
        <f>'MSCI World Indexes'!AV435/'MSCI World Indexes'!AV434-1</f>
        <v>4.6065751469829053E-2</v>
      </c>
      <c r="AW444" s="18">
        <f>'MSCI World Indexes'!AW435/'MSCI World Indexes'!AW434-1</f>
        <v>6.5807800584012366E-3</v>
      </c>
      <c r="AX444" s="18">
        <f>'MSCI World Indexes'!AX435/'MSCI World Indexes'!AX434-1</f>
        <v>7.3318380604460387E-2</v>
      </c>
      <c r="BB444">
        <f>'MSCI World Indexes'!AY435</f>
        <v>3.99</v>
      </c>
      <c r="BC444" s="25">
        <f t="shared" si="20"/>
        <v>3.2657003754898994E-3</v>
      </c>
      <c r="BD444">
        <v>0.32</v>
      </c>
      <c r="BF444">
        <f t="shared" si="21"/>
        <v>3.3124047425032721E-2</v>
      </c>
    </row>
    <row r="445" spans="1:58" x14ac:dyDescent="0.2">
      <c r="A445" s="1">
        <v>38748</v>
      </c>
      <c r="B445" s="18">
        <f>'MSCI World Indexes'!B436/'MSCI World Indexes'!B435-1</f>
        <v>0.11475117461244411</v>
      </c>
      <c r="C445" s="18">
        <f>'MSCI World Indexes'!C436/'MSCI World Indexes'!C435-1</f>
        <v>7.0475505554393081E-2</v>
      </c>
      <c r="D445" s="18">
        <f>'MSCI World Indexes'!D436/'MSCI World Indexes'!D435-1</f>
        <v>0.11980812480428171</v>
      </c>
      <c r="E445">
        <v>2.4278760118731313E-2</v>
      </c>
      <c r="F445" s="18">
        <f>'MSCI World Indexes'!F436/'MSCI World Indexes'!F435-1</f>
        <v>4.8611721988789158E-2</v>
      </c>
      <c r="G445" s="18">
        <f>'MSCI World Indexes'!G436/'MSCI World Indexes'!G435-1</f>
        <v>8.101859874639139E-2</v>
      </c>
      <c r="H445" s="18">
        <f>'MSCI World Indexes'!H436/'MSCI World Indexes'!H435-1</f>
        <v>8.2501949512010064E-2</v>
      </c>
      <c r="I445" s="18">
        <f>'MSCI World Indexes'!I436/'MSCI World Indexes'!I435-1</f>
        <v>0.1084266748956062</v>
      </c>
      <c r="J445" s="18">
        <f>'MSCI World Indexes'!J436/'MSCI World Indexes'!J435-1</f>
        <v>6.5089299343611629E-2</v>
      </c>
      <c r="K445" s="18">
        <f>'MSCI World Indexes'!K436/'MSCI World Indexes'!K435-1</f>
        <v>5.211154447905586E-2</v>
      </c>
      <c r="L445" s="18">
        <f>'MSCI World Indexes'!L436/'MSCI World Indexes'!L435-1</f>
        <v>0.10536084542839963</v>
      </c>
      <c r="M445" s="18">
        <f>'MSCI World Indexes'!M436/'MSCI World Indexes'!M435-1</f>
        <v>4.9431955585645504E-2</v>
      </c>
      <c r="N445" s="18">
        <f>'MSCI World Indexes'!N436/'MSCI World Indexes'!N435-1</f>
        <v>7.4595904278270231E-2</v>
      </c>
      <c r="O445" s="18">
        <f>'MSCI World Indexes'!O436/'MSCI World Indexes'!O435-1</f>
        <v>4.0984701221231434E-2</v>
      </c>
      <c r="P445" s="18">
        <f>'MSCI World Indexes'!P436/'MSCI World Indexes'!P435-1</f>
        <v>6.0909916598058667E-2</v>
      </c>
      <c r="Q445" s="18">
        <f>'MSCI World Indexes'!Q436/'MSCI World Indexes'!Q435-1</f>
        <v>5.6212807462419301E-2</v>
      </c>
      <c r="R445" s="18">
        <f>'MSCI World Indexes'!R436/'MSCI World Indexes'!R435-1</f>
        <v>6.0456148589380421E-2</v>
      </c>
      <c r="S445" s="18">
        <f>'MSCI World Indexes'!S436/'MSCI World Indexes'!S435-1</f>
        <v>5.9179258851300709E-2</v>
      </c>
      <c r="T445" s="18">
        <f>'MSCI World Indexes'!T436/'MSCI World Indexes'!T435-1</f>
        <v>2.6277273343271457E-2</v>
      </c>
      <c r="U445" s="18">
        <f>'MSCI World Indexes'!U436/'MSCI World Indexes'!U435-1</f>
        <v>8.7244260892669789E-2</v>
      </c>
      <c r="V445" s="18">
        <f>'MSCI World Indexes'!V436/'MSCI World Indexes'!V435-1</f>
        <v>8.3139307552374309E-2</v>
      </c>
      <c r="W445" s="18">
        <f>'MSCI World Indexes'!W436/'MSCI World Indexes'!W435-1</f>
        <v>0.24374252530425156</v>
      </c>
      <c r="X445" s="18">
        <f>'MSCI World Indexes'!X436/'MSCI World Indexes'!X435-1</f>
        <v>0.24257139015915885</v>
      </c>
      <c r="Y445" s="18">
        <f>'MSCI World Indexes'!Y436/'MSCI World Indexes'!Y435-1</f>
        <v>3.5843690341683887E-2</v>
      </c>
      <c r="Z445" s="18">
        <f>'MSCI World Indexes'!Z436/'MSCI World Indexes'!Z435-1</f>
        <v>5.0393746695849062E-2</v>
      </c>
      <c r="AA445" s="18">
        <f>'MSCI World Indexes'!AA436/'MSCI World Indexes'!AA435-1</f>
        <v>5.4406499018490706E-2</v>
      </c>
      <c r="AB445" s="18">
        <f>'MSCI World Indexes'!AB436/'MSCI World Indexes'!AB435-1</f>
        <v>-5.0799506819463325E-3</v>
      </c>
      <c r="AC445" s="18">
        <f>'MSCI World Indexes'!AC436/'MSCI World Indexes'!AC435-1</f>
        <v>8.0117586827632925E-2</v>
      </c>
      <c r="AD445" s="18">
        <f>'MSCI World Indexes'!AD436/'MSCI World Indexes'!AD435-1</f>
        <v>2.9296208508950539E-2</v>
      </c>
      <c r="AE445" s="18">
        <f>'MSCI World Indexes'!AE436/'MSCI World Indexes'!AE435-1</f>
        <v>4.7481861492050914E-2</v>
      </c>
      <c r="AF445" s="18">
        <f>'MSCI World Indexes'!AF436/'MSCI World Indexes'!AF435-1</f>
        <v>5.5989161045378211E-2</v>
      </c>
      <c r="AG445" s="18">
        <f>'MSCI World Indexes'!AG436/'MSCI World Indexes'!AG435-1</f>
        <v>0.12982817521288137</v>
      </c>
      <c r="AH445" s="18">
        <f>'MSCI World Indexes'!AH436/'MSCI World Indexes'!AH435-1</f>
        <v>3.0655527796430659E-2</v>
      </c>
      <c r="AI445" s="18">
        <f>'MSCI World Indexes'!AI436/'MSCI World Indexes'!AI435-1</f>
        <v>7.1196216696863157E-2</v>
      </c>
      <c r="AJ445" s="18">
        <f>'MSCI World Indexes'!AJ436/'MSCI World Indexes'!AJ435-1</f>
        <v>-2.0065596204047353E-2</v>
      </c>
      <c r="AK445" s="18">
        <f>'MSCI World Indexes'!AK436/'MSCI World Indexes'!AK435-1</f>
        <v>0.15847966214714382</v>
      </c>
      <c r="AL445" s="18">
        <f>'MSCI World Indexes'!AL436/'MSCI World Indexes'!AL435-1</f>
        <v>0.18697289934252259</v>
      </c>
      <c r="AM445" s="18">
        <f>'MSCI World Indexes'!AM436/'MSCI World Indexes'!AM435-1</f>
        <v>7.5288456405524284E-2</v>
      </c>
      <c r="AN445" s="18">
        <f>'MSCI World Indexes'!AN436/'MSCI World Indexes'!AN435-1</f>
        <v>0.14068701245381154</v>
      </c>
      <c r="AO445" s="18">
        <f>'MSCI World Indexes'!AO436/'MSCI World Indexes'!AO435-1</f>
        <v>0.14316836119177845</v>
      </c>
      <c r="AP445" s="18">
        <f>'MSCI World Indexes'!AP436/'MSCI World Indexes'!AP435-1</f>
        <v>0.12343996557165382</v>
      </c>
      <c r="AQ445" s="18">
        <f>'MSCI World Indexes'!AQ436/'MSCI World Indexes'!AQ435-1</f>
        <v>8.5965193289366582E-2</v>
      </c>
      <c r="AR445" s="18">
        <f>'MSCI World Indexes'!AR436/'MSCI World Indexes'!AR435-1</f>
        <v>2.1369416350471182E-2</v>
      </c>
      <c r="AS445" s="18">
        <f>'MSCI World Indexes'!AS436/'MSCI World Indexes'!AS435-1</f>
        <v>0.23930717409183444</v>
      </c>
      <c r="AT445" s="18">
        <f>'MSCI World Indexes'!AT436/'MSCI World Indexes'!AT435-1</f>
        <v>0.26536332577659683</v>
      </c>
      <c r="AU445" s="18">
        <f>'MSCI World Indexes'!AU436/'MSCI World Indexes'!AU435-1</f>
        <v>4.4077040806185463E-2</v>
      </c>
      <c r="AV445" s="18">
        <f>'MSCI World Indexes'!AV436/'MSCI World Indexes'!AV435-1</f>
        <v>6.0971581314984036E-2</v>
      </c>
      <c r="AW445" s="18">
        <f>'MSCI World Indexes'!AW436/'MSCI World Indexes'!AW435-1</f>
        <v>0.16952445449314935</v>
      </c>
      <c r="AX445" s="18">
        <f>'MSCI World Indexes'!AX436/'MSCI World Indexes'!AX435-1</f>
        <v>7.4725858417841406E-2</v>
      </c>
      <c r="BB445">
        <f>'MSCI World Indexes'!AY436</f>
        <v>4.37</v>
      </c>
      <c r="BC445" s="25">
        <f t="shared" si="20"/>
        <v>3.5707008042658028E-3</v>
      </c>
      <c r="BD445">
        <v>0.35</v>
      </c>
      <c r="BF445">
        <f t="shared" si="21"/>
        <v>9.0971778205726661E-2</v>
      </c>
    </row>
    <row r="446" spans="1:58" x14ac:dyDescent="0.2">
      <c r="A446" s="1">
        <v>38776</v>
      </c>
      <c r="B446" s="18">
        <f>'MSCI World Indexes'!B437/'MSCI World Indexes'!B436-1</f>
        <v>-1.5978128299786398E-2</v>
      </c>
      <c r="C446" s="18">
        <f>'MSCI World Indexes'!C437/'MSCI World Indexes'!C436-1</f>
        <v>1.2538271768100628E-2</v>
      </c>
      <c r="D446" s="18">
        <f>'MSCI World Indexes'!D437/'MSCI World Indexes'!D436-1</f>
        <v>-1.3836102248604987E-2</v>
      </c>
      <c r="E446">
        <v>3.6228875882147182E-3</v>
      </c>
      <c r="F446" s="18">
        <f>'MSCI World Indexes'!F437/'MSCI World Indexes'!F436-1</f>
        <v>3.4703034976118596E-2</v>
      </c>
      <c r="G446" s="18">
        <f>'MSCI World Indexes'!G437/'MSCI World Indexes'!G436-1</f>
        <v>-1.0974331084715683E-2</v>
      </c>
      <c r="H446" s="18">
        <f>'MSCI World Indexes'!H437/'MSCI World Indexes'!H436-1</f>
        <v>5.037439995865034E-3</v>
      </c>
      <c r="I446" s="18">
        <f>'MSCI World Indexes'!I437/'MSCI World Indexes'!I436-1</f>
        <v>5.4723237014078441E-2</v>
      </c>
      <c r="J446" s="18">
        <f>'MSCI World Indexes'!J437/'MSCI World Indexes'!J436-1</f>
        <v>3.0617899695206452E-2</v>
      </c>
      <c r="K446" s="18">
        <f>'MSCI World Indexes'!K437/'MSCI World Indexes'!K436-1</f>
        <v>9.0008363524316515E-3</v>
      </c>
      <c r="L446" s="18">
        <f>'MSCI World Indexes'!L437/'MSCI World Indexes'!L436-1</f>
        <v>6.6814159292034603E-3</v>
      </c>
      <c r="M446" s="18">
        <f>'MSCI World Indexes'!M437/'MSCI World Indexes'!M436-1</f>
        <v>2.0077239047974649E-2</v>
      </c>
      <c r="N446" s="18">
        <f>'MSCI World Indexes'!N437/'MSCI World Indexes'!N436-1</f>
        <v>2.3607657817654726E-3</v>
      </c>
      <c r="O446" s="18">
        <f>'MSCI World Indexes'!O437/'MSCI World Indexes'!O436-1</f>
        <v>6.7844568300714281E-2</v>
      </c>
      <c r="P446" s="18">
        <f>'MSCI World Indexes'!P437/'MSCI World Indexes'!P436-1</f>
        <v>3.6124500442356267E-2</v>
      </c>
      <c r="Q446" s="18">
        <f>'MSCI World Indexes'!Q437/'MSCI World Indexes'!Q436-1</f>
        <v>-4.0804807732142123E-3</v>
      </c>
      <c r="R446" s="18">
        <f>'MSCI World Indexes'!R437/'MSCI World Indexes'!R436-1</f>
        <v>-1.3267532470555343E-2</v>
      </c>
      <c r="S446" s="18">
        <f>'MSCI World Indexes'!S437/'MSCI World Indexes'!S436-1</f>
        <v>-9.9546512074086824E-3</v>
      </c>
      <c r="T446" s="18">
        <f>'MSCI World Indexes'!T437/'MSCI World Indexes'!T436-1</f>
        <v>-1.1851470374624196E-3</v>
      </c>
      <c r="U446" s="18">
        <f>'MSCI World Indexes'!U437/'MSCI World Indexes'!U436-1</f>
        <v>-1.922001163993059E-2</v>
      </c>
      <c r="V446" s="18">
        <f>'MSCI World Indexes'!V437/'MSCI World Indexes'!V436-1</f>
        <v>-1.4619671520927691E-2</v>
      </c>
      <c r="W446" s="18">
        <f>'MSCI World Indexes'!W437/'MSCI World Indexes'!W436-1</f>
        <v>-4.6393272354230186E-2</v>
      </c>
      <c r="X446" s="18">
        <f>'MSCI World Indexes'!X437/'MSCI World Indexes'!X436-1</f>
        <v>1.8301762950352352E-2</v>
      </c>
      <c r="Y446" s="18">
        <f>'MSCI World Indexes'!Y437/'MSCI World Indexes'!Y436-1</f>
        <v>4.2351525181479666E-2</v>
      </c>
      <c r="Z446" s="18">
        <f>'MSCI World Indexes'!Z437/'MSCI World Indexes'!Z436-1</f>
        <v>-8.6930110710611297E-3</v>
      </c>
      <c r="AA446" s="18">
        <f>'MSCI World Indexes'!AA437/'MSCI World Indexes'!AA436-1</f>
        <v>1.6139606356140312E-3</v>
      </c>
      <c r="AB446" s="18">
        <f>'MSCI World Indexes'!AB437/'MSCI World Indexes'!AB436-1</f>
        <v>-2.5812835329096839E-2</v>
      </c>
      <c r="AC446" s="18">
        <f>'MSCI World Indexes'!AC437/'MSCI World Indexes'!AC436-1</f>
        <v>-3.2234389668849062E-2</v>
      </c>
      <c r="AD446" s="18">
        <f>'MSCI World Indexes'!AD437/'MSCI World Indexes'!AD436-1</f>
        <v>3.4452324523872369E-2</v>
      </c>
      <c r="AE446" s="18">
        <f>'MSCI World Indexes'!AE437/'MSCI World Indexes'!AE436-1</f>
        <v>1.9162054623134139E-4</v>
      </c>
      <c r="AF446" s="18">
        <f>'MSCI World Indexes'!AF437/'MSCI World Indexes'!AF436-1</f>
        <v>2.6769388389140891E-2</v>
      </c>
      <c r="AG446" s="18">
        <f>'MSCI World Indexes'!AG437/'MSCI World Indexes'!AG436-1</f>
        <v>-3.3315234446995912E-2</v>
      </c>
      <c r="AH446" s="18">
        <f>'MSCI World Indexes'!AH437/'MSCI World Indexes'!AH436-1</f>
        <v>-5.5400204766279382E-3</v>
      </c>
      <c r="AI446" s="18">
        <f>'MSCI World Indexes'!AI437/'MSCI World Indexes'!AI436-1</f>
        <v>-2.0759858334013837E-2</v>
      </c>
      <c r="AJ446" s="18">
        <f>'MSCI World Indexes'!AJ437/'MSCI World Indexes'!AJ436-1</f>
        <v>-3.9161815711781123E-2</v>
      </c>
      <c r="AK446" s="18">
        <f>'MSCI World Indexes'!AK437/'MSCI World Indexes'!AK436-1</f>
        <v>-5.6314640207579481E-2</v>
      </c>
      <c r="AL446" s="18">
        <f>'MSCI World Indexes'!AL437/'MSCI World Indexes'!AL436-1</f>
        <v>7.0863947931533611E-2</v>
      </c>
      <c r="AM446" s="18">
        <f>'MSCI World Indexes'!AM437/'MSCI World Indexes'!AM436-1</f>
        <v>2.4797608536079485E-2</v>
      </c>
      <c r="AN446" s="18">
        <f>'MSCI World Indexes'!AN437/'MSCI World Indexes'!AN436-1</f>
        <v>3.1523695260947671E-2</v>
      </c>
      <c r="AO446" s="18">
        <f>'MSCI World Indexes'!AO437/'MSCI World Indexes'!AO436-1</f>
        <v>6.3193510574800271E-2</v>
      </c>
      <c r="AP446" s="18">
        <f>'MSCI World Indexes'!AP437/'MSCI World Indexes'!AP436-1</f>
        <v>9.5867901894173269E-3</v>
      </c>
      <c r="AQ446" s="18">
        <f>'MSCI World Indexes'!AQ437/'MSCI World Indexes'!AQ436-1</f>
        <v>0.1528694280382461</v>
      </c>
      <c r="AR446" s="18">
        <f>'MSCI World Indexes'!AR437/'MSCI World Indexes'!AR436-1</f>
        <v>-1.7456929608148375E-2</v>
      </c>
      <c r="AS446" s="18">
        <f>'MSCI World Indexes'!AS437/'MSCI World Indexes'!AS436-1</f>
        <v>6.3962111569243918E-2</v>
      </c>
      <c r="AT446" s="18">
        <f>'MSCI World Indexes'!AT437/'MSCI World Indexes'!AT436-1</f>
        <v>-9.818651432073644E-2</v>
      </c>
      <c r="AU446" s="18">
        <f>'MSCI World Indexes'!AU437/'MSCI World Indexes'!AU436-1</f>
        <v>-2.8654887931440776E-3</v>
      </c>
      <c r="AV446" s="18">
        <f>'MSCI World Indexes'!AV437/'MSCI World Indexes'!AV436-1</f>
        <v>-3.4506416869605205E-3</v>
      </c>
      <c r="AW446" s="18">
        <f>'MSCI World Indexes'!AW437/'MSCI World Indexes'!AW436-1</f>
        <v>7.8597830297408855E-3</v>
      </c>
      <c r="AX446" s="18">
        <f>'MSCI World Indexes'!AX437/'MSCI World Indexes'!AX436-1</f>
        <v>-3.570151194927651E-3</v>
      </c>
      <c r="BB446">
        <f>'MSCI World Indexes'!AY437</f>
        <v>4.51</v>
      </c>
      <c r="BC446" s="25">
        <f t="shared" si="20"/>
        <v>3.6828128357737633E-3</v>
      </c>
      <c r="BD446">
        <v>0.34</v>
      </c>
      <c r="BF446">
        <f t="shared" si="21"/>
        <v>3.1534144407088238E-2</v>
      </c>
    </row>
    <row r="447" spans="1:58" x14ac:dyDescent="0.2">
      <c r="A447" s="1">
        <v>38807</v>
      </c>
      <c r="B447" s="18">
        <f>'MSCI World Indexes'!B438/'MSCI World Indexes'!B437-1</f>
        <v>3.3634435273165897E-2</v>
      </c>
      <c r="C447" s="18">
        <f>'MSCI World Indexes'!C438/'MSCI World Indexes'!C437-1</f>
        <v>1.9196956158302747E-2</v>
      </c>
      <c r="D447" s="18">
        <f>'MSCI World Indexes'!D438/'MSCI World Indexes'!D437-1</f>
        <v>4.534957410928131E-3</v>
      </c>
      <c r="E447">
        <v>5.3195796426239061E-2</v>
      </c>
      <c r="F447" s="18">
        <f>'MSCI World Indexes'!F438/'MSCI World Indexes'!F437-1</f>
        <v>8.1780404373903437E-2</v>
      </c>
      <c r="G447" s="18">
        <f>'MSCI World Indexes'!G438/'MSCI World Indexes'!G437-1</f>
        <v>5.8932291197675735E-2</v>
      </c>
      <c r="H447" s="18">
        <f>'MSCI World Indexes'!H438/'MSCI World Indexes'!H437-1</f>
        <v>4.4032972338129195E-2</v>
      </c>
      <c r="I447" s="18">
        <f>'MSCI World Indexes'!I438/'MSCI World Indexes'!I437-1</f>
        <v>-1.7530533820620198E-2</v>
      </c>
      <c r="J447" s="18">
        <f>'MSCI World Indexes'!J438/'MSCI World Indexes'!J437-1</f>
        <v>4.1424273748325469E-2</v>
      </c>
      <c r="K447" s="18">
        <f>'MSCI World Indexes'!K438/'MSCI World Indexes'!K437-1</f>
        <v>2.4199085753304983E-2</v>
      </c>
      <c r="L447" s="18">
        <f>'MSCI World Indexes'!L438/'MSCI World Indexes'!L437-1</f>
        <v>0.10826836953161068</v>
      </c>
      <c r="M447" s="18">
        <f>'MSCI World Indexes'!M438/'MSCI World Indexes'!M437-1</f>
        <v>4.1139115515518965E-2</v>
      </c>
      <c r="N447" s="18">
        <f>'MSCI World Indexes'!N438/'MSCI World Indexes'!N437-1</f>
        <v>-1.3441003792158401E-2</v>
      </c>
      <c r="O447" s="18">
        <f>'MSCI World Indexes'!O438/'MSCI World Indexes'!O437-1</f>
        <v>9.0772567995995201E-2</v>
      </c>
      <c r="P447" s="18">
        <f>'MSCI World Indexes'!P438/'MSCI World Indexes'!P437-1</f>
        <v>1.9605822491304936E-2</v>
      </c>
      <c r="Q447" s="18">
        <f>'MSCI World Indexes'!Q438/'MSCI World Indexes'!Q437-1</f>
        <v>8.4436286500079838E-2</v>
      </c>
      <c r="R447" s="18">
        <f>'MSCI World Indexes'!R438/'MSCI World Indexes'!R437-1</f>
        <v>2.0135423460740487E-2</v>
      </c>
      <c r="S447" s="18">
        <f>'MSCI World Indexes'!S438/'MSCI World Indexes'!S437-1</f>
        <v>2.1027795288856455E-2</v>
      </c>
      <c r="T447" s="18">
        <f>'MSCI World Indexes'!T438/'MSCI World Indexes'!T437-1</f>
        <v>1.1444950868761739E-2</v>
      </c>
      <c r="U447" s="18">
        <f>'MSCI World Indexes'!U438/'MSCI World Indexes'!U437-1</f>
        <v>1.3736817696045955E-2</v>
      </c>
      <c r="V447" s="18">
        <f>'MSCI World Indexes'!V438/'MSCI World Indexes'!V437-1</f>
        <v>1.6397972277399919E-3</v>
      </c>
      <c r="W447" s="18">
        <f>'MSCI World Indexes'!W438/'MSCI World Indexes'!W437-1</f>
        <v>7.6132890461982239E-2</v>
      </c>
      <c r="X447" s="18">
        <f>'MSCI World Indexes'!X438/'MSCI World Indexes'!X437-1</f>
        <v>-5.015683610538868E-2</v>
      </c>
      <c r="Y447" s="18">
        <f>'MSCI World Indexes'!Y438/'MSCI World Indexes'!Y437-1</f>
        <v>-8.678237650200149E-3</v>
      </c>
      <c r="Z447" s="18">
        <f>'MSCI World Indexes'!Z438/'MSCI World Indexes'!Z437-1</f>
        <v>2.0276493636896653E-2</v>
      </c>
      <c r="AA447" s="18">
        <f>'MSCI World Indexes'!AA438/'MSCI World Indexes'!AA437-1</f>
        <v>9.8828758495879132E-3</v>
      </c>
      <c r="AB447" s="18">
        <f>'MSCI World Indexes'!AB438/'MSCI World Indexes'!AB437-1</f>
        <v>-7.0063160385963608E-3</v>
      </c>
      <c r="AC447" s="18">
        <f>'MSCI World Indexes'!AC438/'MSCI World Indexes'!AC437-1</f>
        <v>-5.3464783391791171E-3</v>
      </c>
      <c r="AD447" s="18">
        <f>'MSCI World Indexes'!AD438/'MSCI World Indexes'!AD437-1</f>
        <v>1.3183367475541052E-2</v>
      </c>
      <c r="AE447" s="18">
        <f>'MSCI World Indexes'!AE438/'MSCI World Indexes'!AE437-1</f>
        <v>5.4770437487321688E-2</v>
      </c>
      <c r="AF447" s="18">
        <f>'MSCI World Indexes'!AF438/'MSCI World Indexes'!AF437-1</f>
        <v>2.3428330113136164E-2</v>
      </c>
      <c r="AG447" s="18">
        <f>'MSCI World Indexes'!AG438/'MSCI World Indexes'!AG437-1</f>
        <v>-2.9954498843147381E-2</v>
      </c>
      <c r="AH447" s="18">
        <f>'MSCI World Indexes'!AH438/'MSCI World Indexes'!AH437-1</f>
        <v>1.2289311554394278E-3</v>
      </c>
      <c r="AI447" s="18">
        <f>'MSCI World Indexes'!AI438/'MSCI World Indexes'!AI437-1</f>
        <v>8.2646507995476348E-4</v>
      </c>
      <c r="AJ447" s="18">
        <f>'MSCI World Indexes'!AJ438/'MSCI World Indexes'!AJ437-1</f>
        <v>-5.197431299910793E-3</v>
      </c>
      <c r="AK447" s="18">
        <f>'MSCI World Indexes'!AK438/'MSCI World Indexes'!AK437-1</f>
        <v>7.3640999823310072E-2</v>
      </c>
      <c r="AL447" s="18">
        <f>'MSCI World Indexes'!AL438/'MSCI World Indexes'!AL437-1</f>
        <v>9.3934039192702379E-3</v>
      </c>
      <c r="AM447" s="18">
        <f>'MSCI World Indexes'!AM438/'MSCI World Indexes'!AM437-1</f>
        <v>9.9281650957106615E-2</v>
      </c>
      <c r="AN447" s="18">
        <f>'MSCI World Indexes'!AN438/'MSCI World Indexes'!AN437-1</f>
        <v>3.1926957634264674E-2</v>
      </c>
      <c r="AO447" s="18">
        <f>'MSCI World Indexes'!AO438/'MSCI World Indexes'!AO437-1</f>
        <v>-0.12595835489314788</v>
      </c>
      <c r="AP447" s="18">
        <f>'MSCI World Indexes'!AP438/'MSCI World Indexes'!AP437-1</f>
        <v>0.10687302379763697</v>
      </c>
      <c r="AQ447" s="18">
        <f>'MSCI World Indexes'!AQ438/'MSCI World Indexes'!AQ437-1</f>
        <v>-2.9186483103879945E-2</v>
      </c>
      <c r="AR447" s="18">
        <f>'MSCI World Indexes'!AR438/'MSCI World Indexes'!AR437-1</f>
        <v>-1.3549554698290334E-2</v>
      </c>
      <c r="AS447" s="18">
        <f>'MSCI World Indexes'!AS438/'MSCI World Indexes'!AS437-1</f>
        <v>5.6037083113209318E-2</v>
      </c>
      <c r="AT447" s="18">
        <f>'MSCI World Indexes'!AT438/'MSCI World Indexes'!AT437-1</f>
        <v>-4.9884950897819968E-2</v>
      </c>
      <c r="AU447" s="18">
        <f>'MSCI World Indexes'!AU438/'MSCI World Indexes'!AU437-1</f>
        <v>1.9563924117817377E-2</v>
      </c>
      <c r="AV447" s="18">
        <f>'MSCI World Indexes'!AV438/'MSCI World Indexes'!AV437-1</f>
        <v>2.8842906166123283E-2</v>
      </c>
      <c r="AW447" s="18">
        <f>'MSCI World Indexes'!AW438/'MSCI World Indexes'!AW437-1</f>
        <v>-2.5572476461096727E-2</v>
      </c>
      <c r="AX447" s="18">
        <f>'MSCI World Indexes'!AX438/'MSCI World Indexes'!AX437-1</f>
        <v>1.7767872293213971E-2</v>
      </c>
      <c r="BB447">
        <f>'MSCI World Indexes'!AY438</f>
        <v>4.5200000000000005</v>
      </c>
      <c r="BC447" s="25">
        <f t="shared" si="20"/>
        <v>3.690815569153072E-3</v>
      </c>
      <c r="BD447">
        <v>0.37</v>
      </c>
      <c r="BF447">
        <f t="shared" si="21"/>
        <v>2.2148403295529917E-3</v>
      </c>
    </row>
    <row r="448" spans="1:58" x14ac:dyDescent="0.2">
      <c r="A448" s="1">
        <v>38835</v>
      </c>
      <c r="B448" s="18">
        <f>'MSCI World Indexes'!B439/'MSCI World Indexes'!B438-1</f>
        <v>4.5385640769013413E-2</v>
      </c>
      <c r="C448" s="18">
        <f>'MSCI World Indexes'!C439/'MSCI World Indexes'!C438-1</f>
        <v>5.1605446453012682E-2</v>
      </c>
      <c r="D448" s="18">
        <f>'MSCI World Indexes'!D439/'MSCI World Indexes'!D438-1</f>
        <v>2.9319555352156357E-3</v>
      </c>
      <c r="E448">
        <v>5.9885221747266737E-2</v>
      </c>
      <c r="F448" s="18">
        <f>'MSCI World Indexes'!F439/'MSCI World Indexes'!F438-1</f>
        <v>6.0154356423013144E-2</v>
      </c>
      <c r="G448" s="18">
        <f>'MSCI World Indexes'!G439/'MSCI World Indexes'!G438-1</f>
        <v>3.3965237701107709E-2</v>
      </c>
      <c r="H448" s="18">
        <f>'MSCI World Indexes'!H439/'MSCI World Indexes'!H438-1</f>
        <v>4.502295110229948E-2</v>
      </c>
      <c r="I448" s="18">
        <f>'MSCI World Indexes'!I439/'MSCI World Indexes'!I438-1</f>
        <v>3.5332265343540614E-2</v>
      </c>
      <c r="J448" s="18">
        <f>'MSCI World Indexes'!J439/'MSCI World Indexes'!J438-1</f>
        <v>3.0402706221416054E-2</v>
      </c>
      <c r="K448" s="18">
        <f>'MSCI World Indexes'!K439/'MSCI World Indexes'!K438-1</f>
        <v>3.3837190352020929E-2</v>
      </c>
      <c r="L448" s="18">
        <f>'MSCI World Indexes'!L439/'MSCI World Indexes'!L438-1</f>
        <v>8.3620587085767362E-2</v>
      </c>
      <c r="M448" s="18">
        <f>'MSCI World Indexes'!M439/'MSCI World Indexes'!M438-1</f>
        <v>2.9445142772810406E-2</v>
      </c>
      <c r="N448" s="18">
        <f>'MSCI World Indexes'!N439/'MSCI World Indexes'!N438-1</f>
        <v>0.15711784046259125</v>
      </c>
      <c r="O448" s="18">
        <f>'MSCI World Indexes'!O439/'MSCI World Indexes'!O438-1</f>
        <v>2.2603640813828818E-2</v>
      </c>
      <c r="P448" s="18">
        <f>'MSCI World Indexes'!P439/'MSCI World Indexes'!P438-1</f>
        <v>4.3388489416385179E-2</v>
      </c>
      <c r="Q448" s="18">
        <f>'MSCI World Indexes'!Q439/'MSCI World Indexes'!Q438-1</f>
        <v>2.8788750017333165E-2</v>
      </c>
      <c r="R448" s="18">
        <f>'MSCI World Indexes'!R439/'MSCI World Indexes'!R438-1</f>
        <v>5.5513965853923652E-2</v>
      </c>
      <c r="S448" s="18">
        <f>'MSCI World Indexes'!S439/'MSCI World Indexes'!S438-1</f>
        <v>5.7497149196197306E-2</v>
      </c>
      <c r="T448" s="18">
        <f>'MSCI World Indexes'!T439/'MSCI World Indexes'!T438-1</f>
        <v>1.195592768113829E-2</v>
      </c>
      <c r="U448" s="18">
        <f>'MSCI World Indexes'!U439/'MSCI World Indexes'!U438-1</f>
        <v>4.8170783253852489E-2</v>
      </c>
      <c r="V448" s="18">
        <f>'MSCI World Indexes'!V439/'MSCI World Indexes'!V438-1</f>
        <v>5.1047460376156373E-2</v>
      </c>
      <c r="W448" s="18">
        <f>'MSCI World Indexes'!W439/'MSCI World Indexes'!W438-1</f>
        <v>0.19807567525606617</v>
      </c>
      <c r="X448" s="18">
        <f>'MSCI World Indexes'!X439/'MSCI World Indexes'!X438-1</f>
        <v>8.7581670932676214E-2</v>
      </c>
      <c r="Y448" s="18">
        <f>'MSCI World Indexes'!Y439/'MSCI World Indexes'!Y438-1</f>
        <v>1.5113136852267228E-2</v>
      </c>
      <c r="Z448" s="18">
        <f>'MSCI World Indexes'!Z439/'MSCI World Indexes'!Z438-1</f>
        <v>2.8813501839113798E-2</v>
      </c>
      <c r="AA448" s="18">
        <f>'MSCI World Indexes'!AA439/'MSCI World Indexes'!AA438-1</f>
        <v>5.2925413349663275E-2</v>
      </c>
      <c r="AB448" s="18">
        <f>'MSCI World Indexes'!AB439/'MSCI World Indexes'!AB438-1</f>
        <v>3.7170549564042865E-2</v>
      </c>
      <c r="AC448" s="18">
        <f>'MSCI World Indexes'!AC439/'MSCI World Indexes'!AC438-1</f>
        <v>6.78605239247978E-2</v>
      </c>
      <c r="AD448" s="18">
        <f>'MSCI World Indexes'!AD439/'MSCI World Indexes'!AD438-1</f>
        <v>4.1737019162951361E-2</v>
      </c>
      <c r="AE448" s="18">
        <f>'MSCI World Indexes'!AE439/'MSCI World Indexes'!AE438-1</f>
        <v>4.5408893732501454E-4</v>
      </c>
      <c r="AF448" s="18">
        <f>'MSCI World Indexes'!AF439/'MSCI World Indexes'!AF438-1</f>
        <v>5.9170758533112044E-2</v>
      </c>
      <c r="AG448" s="18">
        <f>'MSCI World Indexes'!AG439/'MSCI World Indexes'!AG438-1</f>
        <v>8.1589180230334568E-2</v>
      </c>
      <c r="AH448" s="18">
        <f>'MSCI World Indexes'!AH439/'MSCI World Indexes'!AH438-1</f>
        <v>0.10025849035131928</v>
      </c>
      <c r="AI448" s="18">
        <f>'MSCI World Indexes'!AI439/'MSCI World Indexes'!AI438-1</f>
        <v>9.1475499257553272E-2</v>
      </c>
      <c r="AJ448" s="18">
        <f>'MSCI World Indexes'!AJ439/'MSCI World Indexes'!AJ438-1</f>
        <v>6.3981324885067137E-2</v>
      </c>
      <c r="AK448" s="18">
        <f>'MSCI World Indexes'!AK439/'MSCI World Indexes'!AK438-1</f>
        <v>3.2765376100708288E-2</v>
      </c>
      <c r="AL448" s="18">
        <f>'MSCI World Indexes'!AL439/'MSCI World Indexes'!AL438-1</f>
        <v>0.11583330857996454</v>
      </c>
      <c r="AM448" s="18">
        <f>'MSCI World Indexes'!AM439/'MSCI World Indexes'!AM438-1</f>
        <v>3.4751076527914204E-2</v>
      </c>
      <c r="AN448" s="18">
        <f>'MSCI World Indexes'!AN439/'MSCI World Indexes'!AN438-1</f>
        <v>4.7620389416439091E-2</v>
      </c>
      <c r="AO448" s="18">
        <f>'MSCI World Indexes'!AO439/'MSCI World Indexes'!AO438-1</f>
        <v>4.8226988773218293E-2</v>
      </c>
      <c r="AP448" s="18">
        <f>'MSCI World Indexes'!AP439/'MSCI World Indexes'!AP438-1</f>
        <v>0.13978530190040894</v>
      </c>
      <c r="AQ448" s="18">
        <f>'MSCI World Indexes'!AQ439/'MSCI World Indexes'!AQ438-1</f>
        <v>-3.6515630729739623E-2</v>
      </c>
      <c r="AR448" s="18">
        <f>'MSCI World Indexes'!AR439/'MSCI World Indexes'!AR438-1</f>
        <v>3.1392744585261312E-2</v>
      </c>
      <c r="AS448" s="18">
        <f>'MSCI World Indexes'!AS439/'MSCI World Indexes'!AS438-1</f>
        <v>0.13696600782349377</v>
      </c>
      <c r="AT448" s="18">
        <f>'MSCI World Indexes'!AT439/'MSCI World Indexes'!AT438-1</f>
        <v>-1.9511017497965799E-2</v>
      </c>
      <c r="AU448" s="18">
        <f>'MSCI World Indexes'!AU439/'MSCI World Indexes'!AU438-1</f>
        <v>2.8698891218356559E-2</v>
      </c>
      <c r="AV448" s="18">
        <f>'MSCI World Indexes'!AV439/'MSCI World Indexes'!AV438-1</f>
        <v>4.5139859699844465E-2</v>
      </c>
      <c r="AW448" s="18">
        <f>'MSCI World Indexes'!AW439/'MSCI World Indexes'!AW438-1</f>
        <v>7.3365100795617311E-2</v>
      </c>
      <c r="AX448" s="18">
        <f>'MSCI World Indexes'!AX439/'MSCI World Indexes'!AX438-1</f>
        <v>6.8833621355768093E-2</v>
      </c>
      <c r="BB448">
        <f>'MSCI World Indexes'!AY439</f>
        <v>4.6500000000000004</v>
      </c>
      <c r="BC448" s="25">
        <f t="shared" si="20"/>
        <v>3.7947872834442897E-3</v>
      </c>
      <c r="BD448">
        <v>0.36</v>
      </c>
      <c r="BF448">
        <f t="shared" si="21"/>
        <v>2.8355225755124946E-2</v>
      </c>
    </row>
    <row r="449" spans="1:58" x14ac:dyDescent="0.2">
      <c r="A449" s="1">
        <v>38868</v>
      </c>
      <c r="B449" s="18">
        <f>'MSCI World Indexes'!B440/'MSCI World Indexes'!B439-1</f>
        <v>-6.8537039927159427E-2</v>
      </c>
      <c r="C449" s="18">
        <f>'MSCI World Indexes'!C440/'MSCI World Indexes'!C439-1</f>
        <v>-4.2591680168383772E-2</v>
      </c>
      <c r="D449" s="18">
        <f>'MSCI World Indexes'!D440/'MSCI World Indexes'!D439-1</f>
        <v>-8.9850888209869639E-2</v>
      </c>
      <c r="E449">
        <v>-4.4156246349739803E-2</v>
      </c>
      <c r="F449" s="18">
        <f>'MSCI World Indexes'!F440/'MSCI World Indexes'!F439-1</f>
        <v>-5.9055958991883872E-2</v>
      </c>
      <c r="G449" s="18">
        <f>'MSCI World Indexes'!G440/'MSCI World Indexes'!G439-1</f>
        <v>-3.2287512322536238E-2</v>
      </c>
      <c r="H449" s="18">
        <f>'MSCI World Indexes'!H440/'MSCI World Indexes'!H439-1</f>
        <v>-5.405700003594105E-2</v>
      </c>
      <c r="I449" s="18">
        <f>'MSCI World Indexes'!I440/'MSCI World Indexes'!I439-1</f>
        <v>-7.6014415836992311E-2</v>
      </c>
      <c r="J449" s="18">
        <f>'MSCI World Indexes'!J440/'MSCI World Indexes'!J439-1</f>
        <v>-1.8201021175129006E-2</v>
      </c>
      <c r="K449" s="18">
        <f>'MSCI World Indexes'!K440/'MSCI World Indexes'!K439-1</f>
        <v>-1.4187471674318886E-2</v>
      </c>
      <c r="L449" s="18">
        <f>'MSCI World Indexes'!L440/'MSCI World Indexes'!L439-1</f>
        <v>-6.6440311704171973E-2</v>
      </c>
      <c r="M449" s="18">
        <f>'MSCI World Indexes'!M440/'MSCI World Indexes'!M439-1</f>
        <v>-4.7515748326972029E-2</v>
      </c>
      <c r="N449" s="18">
        <f>'MSCI World Indexes'!N440/'MSCI World Indexes'!N439-1</f>
        <v>-0.12783715159247577</v>
      </c>
      <c r="O449" s="18">
        <f>'MSCI World Indexes'!O440/'MSCI World Indexes'!O439-1</f>
        <v>-5.1705670809423121E-2</v>
      </c>
      <c r="P449" s="18">
        <f>'MSCI World Indexes'!P440/'MSCI World Indexes'!P439-1</f>
        <v>-3.005341599435396E-2</v>
      </c>
      <c r="Q449" s="18">
        <f>'MSCI World Indexes'!Q440/'MSCI World Indexes'!Q439-1</f>
        <v>-6.8558385168730918E-2</v>
      </c>
      <c r="R449" s="18">
        <f>'MSCI World Indexes'!R440/'MSCI World Indexes'!R439-1</f>
        <v>-3.3256868486579383E-2</v>
      </c>
      <c r="S449" s="18">
        <f>'MSCI World Indexes'!S440/'MSCI World Indexes'!S439-1</f>
        <v>-2.3175846192727834E-2</v>
      </c>
      <c r="T449" s="18">
        <f>'MSCI World Indexes'!T440/'MSCI World Indexes'!T439-1</f>
        <v>-3.1684472767725125E-2</v>
      </c>
      <c r="U449" s="18">
        <f>'MSCI World Indexes'!U440/'MSCI World Indexes'!U439-1</f>
        <v>-2.7964307402025601E-2</v>
      </c>
      <c r="V449" s="18">
        <f>'MSCI World Indexes'!V440/'MSCI World Indexes'!V439-1</f>
        <v>-0.11474862299440791</v>
      </c>
      <c r="W449" s="18">
        <f>'MSCI World Indexes'!W440/'MSCI World Indexes'!W439-1</f>
        <v>-0.18110439463310912</v>
      </c>
      <c r="X449" s="18">
        <f>'MSCI World Indexes'!X440/'MSCI World Indexes'!X439-1</f>
        <v>-0.1630991500063127</v>
      </c>
      <c r="Y449" s="18">
        <f>'MSCI World Indexes'!Y440/'MSCI World Indexes'!Y439-1</f>
        <v>-7.3371145448280939E-2</v>
      </c>
      <c r="Z449" s="18">
        <f>'MSCI World Indexes'!Z440/'MSCI World Indexes'!Z439-1</f>
        <v>-6.2398407606663042E-2</v>
      </c>
      <c r="AA449" s="18">
        <f>'MSCI World Indexes'!AA440/'MSCI World Indexes'!AA439-1</f>
        <v>-6.6077974494451741E-2</v>
      </c>
      <c r="AB449" s="18">
        <f>'MSCI World Indexes'!AB440/'MSCI World Indexes'!AB439-1</f>
        <v>-6.7372966555280023E-2</v>
      </c>
      <c r="AC449" s="18">
        <f>'MSCI World Indexes'!AC440/'MSCI World Indexes'!AC439-1</f>
        <v>-7.67688367014836E-2</v>
      </c>
      <c r="AD449" s="18">
        <f>'MSCI World Indexes'!AD440/'MSCI World Indexes'!AD439-1</f>
        <v>-2.9047413881537087E-2</v>
      </c>
      <c r="AE449" s="18">
        <f>'MSCI World Indexes'!AE440/'MSCI World Indexes'!AE439-1</f>
        <v>-2.5097050829536727E-4</v>
      </c>
      <c r="AF449" s="18">
        <f>'MSCI World Indexes'!AF440/'MSCI World Indexes'!AF439-1</f>
        <v>-8.7944491026278993E-2</v>
      </c>
      <c r="AG449" s="18">
        <f>'MSCI World Indexes'!AG440/'MSCI World Indexes'!AG439-1</f>
        <v>-9.1799397859602117E-2</v>
      </c>
      <c r="AH449" s="18">
        <f>'MSCI World Indexes'!AH440/'MSCI World Indexes'!AH439-1</f>
        <v>-6.7063890776914103E-2</v>
      </c>
      <c r="AI449" s="18">
        <f>'MSCI World Indexes'!AI440/'MSCI World Indexes'!AI439-1</f>
        <v>-5.7487172937674802E-2</v>
      </c>
      <c r="AJ449" s="18">
        <f>'MSCI World Indexes'!AJ440/'MSCI World Indexes'!AJ439-1</f>
        <v>-7.9745673539749706E-2</v>
      </c>
      <c r="AK449" s="18">
        <f>'MSCI World Indexes'!AK440/'MSCI World Indexes'!AK439-1</f>
        <v>-0.15242342483934057</v>
      </c>
      <c r="AL449" s="18">
        <f>'MSCI World Indexes'!AL440/'MSCI World Indexes'!AL439-1</f>
        <v>-0.10707023347038591</v>
      </c>
      <c r="AM449" s="18">
        <f>'MSCI World Indexes'!AM440/'MSCI World Indexes'!AM439-1</f>
        <v>-0.14374802268136577</v>
      </c>
      <c r="AN449" s="18">
        <f>'MSCI World Indexes'!AN440/'MSCI World Indexes'!AN439-1</f>
        <v>-6.0733209607574223E-2</v>
      </c>
      <c r="AO449" s="18">
        <f>'MSCI World Indexes'!AO440/'MSCI World Indexes'!AO439-1</f>
        <v>-0.28796623214111028</v>
      </c>
      <c r="AP449" s="18">
        <f>'MSCI World Indexes'!AP440/'MSCI World Indexes'!AP439-1</f>
        <v>-0.14217498093903924</v>
      </c>
      <c r="AQ449" s="18">
        <f>'MSCI World Indexes'!AQ440/'MSCI World Indexes'!AQ439-1</f>
        <v>-0.16076833873509555</v>
      </c>
      <c r="AR449" s="18">
        <f>'MSCI World Indexes'!AR440/'MSCI World Indexes'!AR439-1</f>
        <v>6.4642718754632345E-2</v>
      </c>
      <c r="AS449" s="18">
        <f>'MSCI World Indexes'!AS440/'MSCI World Indexes'!AS439-1</f>
        <v>-0.12957280291137852</v>
      </c>
      <c r="AT449" s="18">
        <f>'MSCI World Indexes'!AT440/'MSCI World Indexes'!AT439-1</f>
        <v>-0.17218635359346346</v>
      </c>
      <c r="AU449" s="18">
        <f>'MSCI World Indexes'!AU440/'MSCI World Indexes'!AU439-1</f>
        <v>-3.7235034047287563E-2</v>
      </c>
      <c r="AV449" s="18">
        <f>'MSCI World Indexes'!AV440/'MSCI World Indexes'!AV439-1</f>
        <v>-4.3674511937001892E-2</v>
      </c>
      <c r="AW449" s="18">
        <f>'MSCI World Indexes'!AW440/'MSCI World Indexes'!AW439-1</f>
        <v>-0.14181698962223599</v>
      </c>
      <c r="AX449" s="18">
        <f>'MSCI World Indexes'!AX440/'MSCI World Indexes'!AX439-1</f>
        <v>-7.9531205941817618E-2</v>
      </c>
      <c r="BB449">
        <f>'MSCI World Indexes'!AY440</f>
        <v>4.74</v>
      </c>
      <c r="BC449" s="25">
        <f t="shared" si="20"/>
        <v>3.8666983683250944E-3</v>
      </c>
      <c r="BD449">
        <v>0.43</v>
      </c>
      <c r="BF449">
        <f t="shared" si="21"/>
        <v>1.916991610772012E-2</v>
      </c>
    </row>
    <row r="450" spans="1:58" x14ac:dyDescent="0.2">
      <c r="A450" s="1">
        <v>38898</v>
      </c>
      <c r="B450" s="18">
        <f>'MSCI World Indexes'!B441/'MSCI World Indexes'!B440-1</f>
        <v>-5.4581478136604966E-3</v>
      </c>
      <c r="C450" s="18">
        <f>'MSCI World Indexes'!C441/'MSCI World Indexes'!C440-1</f>
        <v>-1.7574199703201177E-2</v>
      </c>
      <c r="D450" s="18">
        <f>'MSCI World Indexes'!D441/'MSCI World Indexes'!D440-1</f>
        <v>4.9365217330187727E-2</v>
      </c>
      <c r="E450">
        <v>-1.0723694023767716E-2</v>
      </c>
      <c r="F450" s="18">
        <f>'MSCI World Indexes'!F441/'MSCI World Indexes'!F440-1</f>
        <v>-2.775659746699477E-2</v>
      </c>
      <c r="G450" s="18">
        <f>'MSCI World Indexes'!G441/'MSCI World Indexes'!G440-1</f>
        <v>6.1540902150418741E-3</v>
      </c>
      <c r="H450" s="18">
        <f>'MSCI World Indexes'!H441/'MSCI World Indexes'!H440-1</f>
        <v>-1.1685601813787749E-2</v>
      </c>
      <c r="I450" s="18">
        <f>'MSCI World Indexes'!I441/'MSCI World Indexes'!I440-1</f>
        <v>-4.5472879102492758E-3</v>
      </c>
      <c r="J450" s="18">
        <f>'MSCI World Indexes'!J441/'MSCI World Indexes'!J440-1</f>
        <v>-1.8692431732036274E-2</v>
      </c>
      <c r="K450" s="18">
        <f>'MSCI World Indexes'!K441/'MSCI World Indexes'!K440-1</f>
        <v>-6.0546701095183231E-3</v>
      </c>
      <c r="L450" s="18">
        <f>'MSCI World Indexes'!L441/'MSCI World Indexes'!L440-1</f>
        <v>-3.8504789643058701E-2</v>
      </c>
      <c r="M450" s="18">
        <f>'MSCI World Indexes'!M441/'MSCI World Indexes'!M440-1</f>
        <v>-1.2333522220864257E-3</v>
      </c>
      <c r="N450" s="18">
        <f>'MSCI World Indexes'!N441/'MSCI World Indexes'!N440-1</f>
        <v>-3.1206993667818317E-3</v>
      </c>
      <c r="O450" s="18">
        <f>'MSCI World Indexes'!O441/'MSCI World Indexes'!O440-1</f>
        <v>1.0480950037229153E-2</v>
      </c>
      <c r="P450" s="18">
        <f>'MSCI World Indexes'!P441/'MSCI World Indexes'!P440-1</f>
        <v>1.26834661958517E-2</v>
      </c>
      <c r="Q450" s="18">
        <f>'MSCI World Indexes'!Q441/'MSCI World Indexes'!Q440-1</f>
        <v>3.2562601775749656E-3</v>
      </c>
      <c r="R450" s="18">
        <f>'MSCI World Indexes'!R441/'MSCI World Indexes'!R440-1</f>
        <v>-1.7363766662701341E-3</v>
      </c>
      <c r="S450" s="18">
        <f>'MSCI World Indexes'!S441/'MSCI World Indexes'!S440-1</f>
        <v>7.2406273060516835E-3</v>
      </c>
      <c r="T450" s="18">
        <f>'MSCI World Indexes'!T441/'MSCI World Indexes'!T440-1</f>
        <v>-1.4423084939463315E-4</v>
      </c>
      <c r="U450" s="18">
        <f>'MSCI World Indexes'!U441/'MSCI World Indexes'!U440-1</f>
        <v>-1.7810290839595178E-2</v>
      </c>
      <c r="V450" s="18">
        <f>'MSCI World Indexes'!V441/'MSCI World Indexes'!V440-1</f>
        <v>2.3792528721274131E-2</v>
      </c>
      <c r="W450" s="18">
        <f>'MSCI World Indexes'!W441/'MSCI World Indexes'!W440-1</f>
        <v>6.382238543787655E-2</v>
      </c>
      <c r="X450" s="18">
        <f>'MSCI World Indexes'!X441/'MSCI World Indexes'!X440-1</f>
        <v>6.1166409702470892E-2</v>
      </c>
      <c r="Y450" s="18">
        <f>'MSCI World Indexes'!Y441/'MSCI World Indexes'!Y440-1</f>
        <v>-1.6357213822367211E-2</v>
      </c>
      <c r="Z450" s="18">
        <f>'MSCI World Indexes'!Z441/'MSCI World Indexes'!Z440-1</f>
        <v>-1.1448072314919289E-2</v>
      </c>
      <c r="AA450" s="18">
        <f>'MSCI World Indexes'!AA441/'MSCI World Indexes'!AA440-1</f>
        <v>1.9185322107657665E-3</v>
      </c>
      <c r="AB450" s="18">
        <f>'MSCI World Indexes'!AB441/'MSCI World Indexes'!AB440-1</f>
        <v>-9.4276958456744775E-2</v>
      </c>
      <c r="AC450" s="18">
        <f>'MSCI World Indexes'!AC441/'MSCI World Indexes'!AC440-1</f>
        <v>-1.6862477201982418E-2</v>
      </c>
      <c r="AD450" s="18">
        <f>'MSCI World Indexes'!AD441/'MSCI World Indexes'!AD440-1</f>
        <v>-3.0313659530229131E-2</v>
      </c>
      <c r="AE450" s="18">
        <f>'MSCI World Indexes'!AE441/'MSCI World Indexes'!AE440-1</f>
        <v>-6.8297138217982556E-2</v>
      </c>
      <c r="AF450" s="18">
        <f>'MSCI World Indexes'!AF441/'MSCI World Indexes'!AF440-1</f>
        <v>2.410252177014538E-2</v>
      </c>
      <c r="AG450" s="18">
        <f>'MSCI World Indexes'!AG441/'MSCI World Indexes'!AG440-1</f>
        <v>-4.0645482273031996E-2</v>
      </c>
      <c r="AH450" s="18">
        <f>'MSCI World Indexes'!AH441/'MSCI World Indexes'!AH440-1</f>
        <v>-2.4164841996064279E-2</v>
      </c>
      <c r="AI450" s="18">
        <f>'MSCI World Indexes'!AI441/'MSCI World Indexes'!AI440-1</f>
        <v>1.9088551140673538E-3</v>
      </c>
      <c r="AJ450" s="18">
        <f>'MSCI World Indexes'!AJ441/'MSCI World Indexes'!AJ440-1</f>
        <v>-6.490694562705257E-2</v>
      </c>
      <c r="AK450" s="18">
        <f>'MSCI World Indexes'!AK441/'MSCI World Indexes'!AK440-1</f>
        <v>-3.5388953989981653E-2</v>
      </c>
      <c r="AL450" s="18">
        <f>'MSCI World Indexes'!AL441/'MSCI World Indexes'!AL440-1</f>
        <v>2.4163541960183998E-2</v>
      </c>
      <c r="AM450" s="18">
        <f>'MSCI World Indexes'!AM441/'MSCI World Indexes'!AM440-1</f>
        <v>1.6939397599778472E-2</v>
      </c>
      <c r="AN450" s="18">
        <f>'MSCI World Indexes'!AN441/'MSCI World Indexes'!AN440-1</f>
        <v>1.8727986025600663E-2</v>
      </c>
      <c r="AO450" s="18">
        <f>'MSCI World Indexes'!AO441/'MSCI World Indexes'!AO440-1</f>
        <v>-7.2171014432647729E-2</v>
      </c>
      <c r="AP450" s="18">
        <f>'MSCI World Indexes'!AP441/'MSCI World Indexes'!AP440-1</f>
        <v>-9.1186999471022379E-3</v>
      </c>
      <c r="AQ450" s="18">
        <f>'MSCI World Indexes'!AQ441/'MSCI World Indexes'!AQ440-1</f>
        <v>1.8282183374550787E-2</v>
      </c>
      <c r="AR450" s="18">
        <f>'MSCI World Indexes'!AR441/'MSCI World Indexes'!AR440-1</f>
        <v>5.0199567156668845E-2</v>
      </c>
      <c r="AS450" s="18">
        <f>'MSCI World Indexes'!AS441/'MSCI World Indexes'!AS440-1</f>
        <v>1.7741367389801255E-2</v>
      </c>
      <c r="AT450" s="18">
        <f>'MSCI World Indexes'!AT441/'MSCI World Indexes'!AT440-1</f>
        <v>-0.10513924931111041</v>
      </c>
      <c r="AU450" s="18">
        <f>'MSCI World Indexes'!AU441/'MSCI World Indexes'!AU440-1</f>
        <v>-1.7485399842390725E-3</v>
      </c>
      <c r="AV450" s="18">
        <f>'MSCI World Indexes'!AV441/'MSCI World Indexes'!AV440-1</f>
        <v>-2.1070460407898173E-3</v>
      </c>
      <c r="AW450" s="18">
        <f>'MSCI World Indexes'!AW441/'MSCI World Indexes'!AW440-1</f>
        <v>4.1115763790431581E-2</v>
      </c>
      <c r="AX450" s="18">
        <f>'MSCI World Indexes'!AX441/'MSCI World Indexes'!AX440-1</f>
        <v>-1.0369786184264207E-2</v>
      </c>
      <c r="BB450">
        <f>'MSCI World Indexes'!AY441</f>
        <v>4.87</v>
      </c>
      <c r="BC450" s="25">
        <f t="shared" si="20"/>
        <v>3.9704700018041716E-3</v>
      </c>
      <c r="BD450">
        <v>0.4</v>
      </c>
      <c r="BF450">
        <f t="shared" si="21"/>
        <v>2.7056801387513429E-2</v>
      </c>
    </row>
    <row r="451" spans="1:58" x14ac:dyDescent="0.2">
      <c r="A451" s="1">
        <v>38929</v>
      </c>
      <c r="B451" s="18">
        <f>'MSCI World Indexes'!B442/'MSCI World Indexes'!B441-1</f>
        <v>1.5207585812750946E-3</v>
      </c>
      <c r="C451" s="18">
        <f>'MSCI World Indexes'!C442/'MSCI World Indexes'!C441-1</f>
        <v>2.7451378125537884E-2</v>
      </c>
      <c r="D451" s="18">
        <f>'MSCI World Indexes'!D442/'MSCI World Indexes'!D441-1</f>
        <v>4.5375186979527138E-2</v>
      </c>
      <c r="E451">
        <v>-3.8724816347779356E-3</v>
      </c>
      <c r="F451" s="18">
        <f>'MSCI World Indexes'!F442/'MSCI World Indexes'!F441-1</f>
        <v>-9.8764092420960958E-3</v>
      </c>
      <c r="G451" s="18">
        <f>'MSCI World Indexes'!G442/'MSCI World Indexes'!G441-1</f>
        <v>5.6620231132173959E-3</v>
      </c>
      <c r="H451" s="18">
        <f>'MSCI World Indexes'!H442/'MSCI World Indexes'!H441-1</f>
        <v>-3.640846299817424E-3</v>
      </c>
      <c r="I451" s="18">
        <f>'MSCI World Indexes'!I442/'MSCI World Indexes'!I441-1</f>
        <v>1.0672813438860951E-2</v>
      </c>
      <c r="J451" s="18">
        <f>'MSCI World Indexes'!J442/'MSCI World Indexes'!J441-1</f>
        <v>-5.7681271184920613E-3</v>
      </c>
      <c r="K451" s="18">
        <f>'MSCI World Indexes'!K442/'MSCI World Indexes'!K441-1</f>
        <v>4.5631797465024437E-3</v>
      </c>
      <c r="L451" s="18">
        <f>'MSCI World Indexes'!L442/'MSCI World Indexes'!L441-1</f>
        <v>2.9647903914486573E-2</v>
      </c>
      <c r="M451" s="18">
        <f>'MSCI World Indexes'!M442/'MSCI World Indexes'!M441-1</f>
        <v>2.4527438181832784E-2</v>
      </c>
      <c r="N451" s="18">
        <f>'MSCI World Indexes'!N442/'MSCI World Indexes'!N441-1</f>
        <v>0.14865017297779493</v>
      </c>
      <c r="O451" s="18">
        <f>'MSCI World Indexes'!O442/'MSCI World Indexes'!O441-1</f>
        <v>1.3781777081160795E-2</v>
      </c>
      <c r="P451" s="18">
        <f>'MSCI World Indexes'!P442/'MSCI World Indexes'!P441-1</f>
        <v>2.1134400061989078E-2</v>
      </c>
      <c r="Q451" s="18">
        <f>'MSCI World Indexes'!Q442/'MSCI World Indexes'!Q441-1</f>
        <v>-1.6248687356021363E-2</v>
      </c>
      <c r="R451" s="18">
        <f>'MSCI World Indexes'!R442/'MSCI World Indexes'!R441-1</f>
        <v>3.0821375570695198E-2</v>
      </c>
      <c r="S451" s="18">
        <f>'MSCI World Indexes'!S442/'MSCI World Indexes'!S441-1</f>
        <v>2.2144988135682775E-2</v>
      </c>
      <c r="T451" s="18">
        <f>'MSCI World Indexes'!T442/'MSCI World Indexes'!T441-1</f>
        <v>2.3205338478586857E-3</v>
      </c>
      <c r="U451" s="18">
        <f>'MSCI World Indexes'!U442/'MSCI World Indexes'!U441-1</f>
        <v>1.8740909061869537E-3</v>
      </c>
      <c r="V451" s="18">
        <f>'MSCI World Indexes'!V442/'MSCI World Indexes'!V441-1</f>
        <v>6.6197165212536824E-2</v>
      </c>
      <c r="W451" s="18">
        <f>'MSCI World Indexes'!W442/'MSCI World Indexes'!W441-1</f>
        <v>-8.3750252131955527E-3</v>
      </c>
      <c r="X451" s="18">
        <f>'MSCI World Indexes'!X442/'MSCI World Indexes'!X441-1</f>
        <v>9.3580495473293279E-3</v>
      </c>
      <c r="Y451" s="18">
        <f>'MSCI World Indexes'!Y442/'MSCI World Indexes'!Y441-1</f>
        <v>2.9967492454674449E-3</v>
      </c>
      <c r="Z451" s="18">
        <f>'MSCI World Indexes'!Z442/'MSCI World Indexes'!Z441-1</f>
        <v>-5.5651260721565343E-3</v>
      </c>
      <c r="AA451" s="18">
        <f>'MSCI World Indexes'!AA442/'MSCI World Indexes'!AA441-1</f>
        <v>1.7187649171007013E-2</v>
      </c>
      <c r="AB451" s="18">
        <f>'MSCI World Indexes'!AB442/'MSCI World Indexes'!AB441-1</f>
        <v>1.4916998690795324E-2</v>
      </c>
      <c r="AC451" s="18">
        <f>'MSCI World Indexes'!AC442/'MSCI World Indexes'!AC441-1</f>
        <v>-2.763019459129934E-3</v>
      </c>
      <c r="AD451" s="18">
        <f>'MSCI World Indexes'!AD442/'MSCI World Indexes'!AD441-1</f>
        <v>2.5556432036190513E-2</v>
      </c>
      <c r="AE451" s="18">
        <f>'MSCI World Indexes'!AE442/'MSCI World Indexes'!AE441-1</f>
        <v>0.14656126210308473</v>
      </c>
      <c r="AF451" s="18">
        <f>'MSCI World Indexes'!AF442/'MSCI World Indexes'!AF441-1</f>
        <v>1.5391073177557502E-3</v>
      </c>
      <c r="AG451" s="18">
        <f>'MSCI World Indexes'!AG442/'MSCI World Indexes'!AG441-1</f>
        <v>3.4701240135287525E-2</v>
      </c>
      <c r="AH451" s="18">
        <f>'MSCI World Indexes'!AH442/'MSCI World Indexes'!AH441-1</f>
        <v>-5.6899056213329802E-2</v>
      </c>
      <c r="AI451" s="18">
        <f>'MSCI World Indexes'!AI442/'MSCI World Indexes'!AI441-1</f>
        <v>1.2060502442531096E-2</v>
      </c>
      <c r="AJ451" s="18">
        <f>'MSCI World Indexes'!AJ442/'MSCI World Indexes'!AJ441-1</f>
        <v>3.3561412180971306E-3</v>
      </c>
      <c r="AK451" s="18">
        <f>'MSCI World Indexes'!AK442/'MSCI World Indexes'!AK441-1</f>
        <v>-2.3121449015335305E-3</v>
      </c>
      <c r="AL451" s="18">
        <f>'MSCI World Indexes'!AL442/'MSCI World Indexes'!AL441-1</f>
        <v>2.952231874150768E-2</v>
      </c>
      <c r="AM451" s="18">
        <f>'MSCI World Indexes'!AM442/'MSCI World Indexes'!AM441-1</f>
        <v>-1.4533157258543872E-3</v>
      </c>
      <c r="AN451" s="18">
        <f>'MSCI World Indexes'!AN442/'MSCI World Indexes'!AN441-1</f>
        <v>2.6366830639493966E-2</v>
      </c>
      <c r="AO451" s="18">
        <f>'MSCI World Indexes'!AO442/'MSCI World Indexes'!AO441-1</f>
        <v>8.0447214547323842E-2</v>
      </c>
      <c r="AP451" s="18">
        <f>'MSCI World Indexes'!AP442/'MSCI World Indexes'!AP441-1</f>
        <v>5.0678013973078029E-2</v>
      </c>
      <c r="AQ451" s="18">
        <f>'MSCI World Indexes'!AQ442/'MSCI World Indexes'!AQ441-1</f>
        <v>4.6673300812102969E-2</v>
      </c>
      <c r="AR451" s="18">
        <f>'MSCI World Indexes'!AR442/'MSCI World Indexes'!AR441-1</f>
        <v>0.15553906735172829</v>
      </c>
      <c r="AS451" s="18">
        <f>'MSCI World Indexes'!AS442/'MSCI World Indexes'!AS441-1</f>
        <v>-2.9435892177345879E-2</v>
      </c>
      <c r="AT451" s="18">
        <f>'MSCI World Indexes'!AT442/'MSCI World Indexes'!AT441-1</f>
        <v>0.16231207123047708</v>
      </c>
      <c r="AU451" s="18">
        <f>'MSCI World Indexes'!AU442/'MSCI World Indexes'!AU441-1</f>
        <v>5.5298219456427766E-3</v>
      </c>
      <c r="AV451" s="18">
        <f>'MSCI World Indexes'!AV442/'MSCI World Indexes'!AV441-1</f>
        <v>9.2057673603129775E-3</v>
      </c>
      <c r="AW451" s="18">
        <f>'MSCI World Indexes'!AW442/'MSCI World Indexes'!AW441-1</f>
        <v>2.7699940883371132E-2</v>
      </c>
      <c r="AX451" s="18">
        <f>'MSCI World Indexes'!AX442/'MSCI World Indexes'!AX441-1</f>
        <v>-5.9110023676938184E-3</v>
      </c>
      <c r="BB451">
        <f>'MSCI World Indexes'!AY442</f>
        <v>4.97</v>
      </c>
      <c r="BC451" s="25">
        <f t="shared" si="20"/>
        <v>4.0502141257032775E-3</v>
      </c>
      <c r="BD451">
        <v>0.4</v>
      </c>
      <c r="BF451">
        <f t="shared" si="21"/>
        <v>2.0325903014038804E-2</v>
      </c>
    </row>
    <row r="452" spans="1:58" x14ac:dyDescent="0.2">
      <c r="A452" s="1">
        <v>38960</v>
      </c>
      <c r="B452" s="18">
        <f>'MSCI World Indexes'!B443/'MSCI World Indexes'!B442-1</f>
        <v>9.9532735483174317E-3</v>
      </c>
      <c r="C452" s="18">
        <f>'MSCI World Indexes'!C443/'MSCI World Indexes'!C442-1</f>
        <v>4.3339392583771508E-2</v>
      </c>
      <c r="D452" s="18">
        <f>'MSCI World Indexes'!D443/'MSCI World Indexes'!D442-1</f>
        <v>1.2489481754848875E-2</v>
      </c>
      <c r="E452">
        <v>6.4685192166257899E-2</v>
      </c>
      <c r="F452" s="18">
        <f>'MSCI World Indexes'!F443/'MSCI World Indexes'!F442-1</f>
        <v>4.788196808422307E-2</v>
      </c>
      <c r="G452" s="18">
        <f>'MSCI World Indexes'!G443/'MSCI World Indexes'!G442-1</f>
        <v>3.2930889478935965E-2</v>
      </c>
      <c r="H452" s="18">
        <f>'MSCI World Indexes'!H443/'MSCI World Indexes'!H442-1</f>
        <v>3.6319485471320245E-2</v>
      </c>
      <c r="I452" s="18">
        <f>'MSCI World Indexes'!I443/'MSCI World Indexes'!I442-1</f>
        <v>3.3074577046317666E-2</v>
      </c>
      <c r="J452" s="18">
        <f>'MSCI World Indexes'!J443/'MSCI World Indexes'!J442-1</f>
        <v>8.0351928640199688E-2</v>
      </c>
      <c r="K452" s="18">
        <f>'MSCI World Indexes'!K443/'MSCI World Indexes'!K442-1</f>
        <v>4.1347957989601003E-2</v>
      </c>
      <c r="L452" s="18">
        <f>'MSCI World Indexes'!L443/'MSCI World Indexes'!L442-1</f>
        <v>-2.011868606611511E-2</v>
      </c>
      <c r="M452" s="18">
        <f>'MSCI World Indexes'!M443/'MSCI World Indexes'!M442-1</f>
        <v>4.0298644415887042E-2</v>
      </c>
      <c r="N452" s="18">
        <f>'MSCI World Indexes'!N443/'MSCI World Indexes'!N442-1</f>
        <v>-7.8472833485442095E-2</v>
      </c>
      <c r="O452" s="18">
        <f>'MSCI World Indexes'!O443/'MSCI World Indexes'!O442-1</f>
        <v>3.0188609513015496E-2</v>
      </c>
      <c r="P452" s="18">
        <f>'MSCI World Indexes'!P443/'MSCI World Indexes'!P442-1</f>
        <v>3.1660294252064958E-2</v>
      </c>
      <c r="Q452" s="18">
        <f>'MSCI World Indexes'!Q443/'MSCI World Indexes'!Q442-1</f>
        <v>3.809457436698338E-2</v>
      </c>
      <c r="R452" s="18">
        <f>'MSCI World Indexes'!R443/'MSCI World Indexes'!R442-1</f>
        <v>2.676535187020801E-2</v>
      </c>
      <c r="S452" s="18">
        <f>'MSCI World Indexes'!S443/'MSCI World Indexes'!S442-1</f>
        <v>1.7202949201877038E-2</v>
      </c>
      <c r="T452" s="18">
        <f>'MSCI World Indexes'!T443/'MSCI World Indexes'!T442-1</f>
        <v>2.1698295282494673E-2</v>
      </c>
      <c r="U452" s="18">
        <f>'MSCI World Indexes'!U443/'MSCI World Indexes'!U442-1</f>
        <v>3.8508548362068851E-2</v>
      </c>
      <c r="V452" s="18">
        <f>'MSCI World Indexes'!V443/'MSCI World Indexes'!V442-1</f>
        <v>3.5048598945837783E-2</v>
      </c>
      <c r="W452" s="18">
        <f>'MSCI World Indexes'!W443/'MSCI World Indexes'!W442-1</f>
        <v>-4.3559309044898353E-2</v>
      </c>
      <c r="X452" s="18">
        <f>'MSCI World Indexes'!X443/'MSCI World Indexes'!X442-1</f>
        <v>-6.6572298810758657E-3</v>
      </c>
      <c r="Y452" s="18">
        <f>'MSCI World Indexes'!Y443/'MSCI World Indexes'!Y442-1</f>
        <v>3.4557471151656971E-2</v>
      </c>
      <c r="Z452" s="18">
        <f>'MSCI World Indexes'!Z443/'MSCI World Indexes'!Z442-1</f>
        <v>1.4882202612806594E-2</v>
      </c>
      <c r="AA452" s="18">
        <f>'MSCI World Indexes'!AA443/'MSCI World Indexes'!AA442-1</f>
        <v>3.3272049747736787E-2</v>
      </c>
      <c r="AB452" s="18">
        <f>'MSCI World Indexes'!AB443/'MSCI World Indexes'!AB442-1</f>
        <v>3.9983247242775244E-2</v>
      </c>
      <c r="AC452" s="18">
        <f>'MSCI World Indexes'!AC443/'MSCI World Indexes'!AC442-1</f>
        <v>2.4781599826463108E-2</v>
      </c>
      <c r="AD452" s="18">
        <f>'MSCI World Indexes'!AD443/'MSCI World Indexes'!AD442-1</f>
        <v>2.2085102223808661E-2</v>
      </c>
      <c r="AE452" s="18">
        <f>'MSCI World Indexes'!AE443/'MSCI World Indexes'!AE442-1</f>
        <v>-1.5574610634734087E-2</v>
      </c>
      <c r="AF452" s="18">
        <f>'MSCI World Indexes'!AF443/'MSCI World Indexes'!AF442-1</f>
        <v>2.2081177035120358E-2</v>
      </c>
      <c r="AG452" s="18">
        <f>'MSCI World Indexes'!AG443/'MSCI World Indexes'!AG442-1</f>
        <v>1.0329272810477352E-2</v>
      </c>
      <c r="AH452" s="18">
        <f>'MSCI World Indexes'!AH443/'MSCI World Indexes'!AH442-1</f>
        <v>2.0595359483029485E-2</v>
      </c>
      <c r="AI452" s="18">
        <f>'MSCI World Indexes'!AI443/'MSCI World Indexes'!AI442-1</f>
        <v>2.3371646953043168E-2</v>
      </c>
      <c r="AJ452" s="18">
        <f>'MSCI World Indexes'!AJ443/'MSCI World Indexes'!AJ442-1</f>
        <v>3.4538194264377875E-2</v>
      </c>
      <c r="AK452" s="18">
        <f>'MSCI World Indexes'!AK443/'MSCI World Indexes'!AK442-1</f>
        <v>-3.949924801567084E-3</v>
      </c>
      <c r="AL452" s="18">
        <f>'MSCI World Indexes'!AL443/'MSCI World Indexes'!AL442-1</f>
        <v>4.3479688470508426E-2</v>
      </c>
      <c r="AM452" s="18">
        <f>'MSCI World Indexes'!AM443/'MSCI World Indexes'!AM442-1</f>
        <v>9.2587798170915114E-2</v>
      </c>
      <c r="AN452" s="18">
        <f>'MSCI World Indexes'!AN443/'MSCI World Indexes'!AN442-1</f>
        <v>2.1663517103497565E-2</v>
      </c>
      <c r="AO452" s="18">
        <f>'MSCI World Indexes'!AO443/'MSCI World Indexes'!AO442-1</f>
        <v>6.1399630247320536E-2</v>
      </c>
      <c r="AP452" s="18">
        <f>'MSCI World Indexes'!AP443/'MSCI World Indexes'!AP442-1</f>
        <v>5.8927268484191275E-2</v>
      </c>
      <c r="AQ452" s="18">
        <f>'MSCI World Indexes'!AQ443/'MSCI World Indexes'!AQ442-1</f>
        <v>-4.0702622200946892E-2</v>
      </c>
      <c r="AR452" s="18">
        <f>'MSCI World Indexes'!AR443/'MSCI World Indexes'!AR442-1</f>
        <v>0.23795462642584986</v>
      </c>
      <c r="AS452" s="18">
        <f>'MSCI World Indexes'!AS443/'MSCI World Indexes'!AS442-1</f>
        <v>0.12980962883235048</v>
      </c>
      <c r="AT452" s="18">
        <f>'MSCI World Indexes'!AT443/'MSCI World Indexes'!AT442-1</f>
        <v>9.3291412542042984E-2</v>
      </c>
      <c r="AU452" s="18">
        <f>'MSCI World Indexes'!AU443/'MSCI World Indexes'!AU442-1</f>
        <v>2.3838316256452385E-2</v>
      </c>
      <c r="AV452" s="18">
        <f>'MSCI World Indexes'!AV443/'MSCI World Indexes'!AV442-1</f>
        <v>2.4913299196590577E-2</v>
      </c>
      <c r="AW452" s="18">
        <f>'MSCI World Indexes'!AW443/'MSCI World Indexes'!AW442-1</f>
        <v>9.110859195849752E-3</v>
      </c>
      <c r="AX452" s="18">
        <f>'MSCI World Indexes'!AX443/'MSCI World Indexes'!AX442-1</f>
        <v>3.0717910665306158E-2</v>
      </c>
      <c r="BB452">
        <f>'MSCI World Indexes'!AY443</f>
        <v>4.92</v>
      </c>
      <c r="BC452" s="25">
        <f t="shared" si="20"/>
        <v>4.0103507726252374E-3</v>
      </c>
      <c r="BD452">
        <v>0.42</v>
      </c>
      <c r="BF452">
        <f t="shared" si="21"/>
        <v>-1.0111309604320606E-2</v>
      </c>
    </row>
    <row r="453" spans="1:58" x14ac:dyDescent="0.2">
      <c r="A453" s="1">
        <v>38989</v>
      </c>
      <c r="B453" s="18">
        <f>'MSCI World Indexes'!B444/'MSCI World Indexes'!B443-1</f>
        <v>2.0856463509498102E-2</v>
      </c>
      <c r="C453" s="18">
        <f>'MSCI World Indexes'!C444/'MSCI World Indexes'!C443-1</f>
        <v>3.3673751312864875E-2</v>
      </c>
      <c r="D453" s="18">
        <f>'MSCI World Indexes'!D444/'MSCI World Indexes'!D443-1</f>
        <v>-2.4411388747094365E-2</v>
      </c>
      <c r="E453">
        <v>2.426083573338933E-2</v>
      </c>
      <c r="F453" s="18">
        <f>'MSCI World Indexes'!F444/'MSCI World Indexes'!F443-1</f>
        <v>-2.457035552139708E-2</v>
      </c>
      <c r="G453" s="18">
        <f>'MSCI World Indexes'!G444/'MSCI World Indexes'!G443-1</f>
        <v>8.6212971626260515E-3</v>
      </c>
      <c r="H453" s="18">
        <f>'MSCI World Indexes'!H444/'MSCI World Indexes'!H443-1</f>
        <v>1.5063224771585615E-2</v>
      </c>
      <c r="I453" s="18">
        <f>'MSCI World Indexes'!I444/'MSCI World Indexes'!I443-1</f>
        <v>6.2852765277332523E-3</v>
      </c>
      <c r="J453" s="18">
        <f>'MSCI World Indexes'!J444/'MSCI World Indexes'!J443-1</f>
        <v>8.3755100337066235E-3</v>
      </c>
      <c r="K453" s="18">
        <f>'MSCI World Indexes'!K444/'MSCI World Indexes'!K443-1</f>
        <v>-1.4557770581419271E-3</v>
      </c>
      <c r="L453" s="18">
        <f>'MSCI World Indexes'!L444/'MSCI World Indexes'!L443-1</f>
        <v>-7.0859279687303545E-2</v>
      </c>
      <c r="M453" s="18">
        <f>'MSCI World Indexes'!M444/'MSCI World Indexes'!M443-1</f>
        <v>3.1193237978307975E-2</v>
      </c>
      <c r="N453" s="18">
        <f>'MSCI World Indexes'!N444/'MSCI World Indexes'!N443-1</f>
        <v>-2.7089015984748444E-2</v>
      </c>
      <c r="O453" s="18">
        <f>'MSCI World Indexes'!O444/'MSCI World Indexes'!O443-1</f>
        <v>2.6123039576195772E-2</v>
      </c>
      <c r="P453" s="18">
        <f>'MSCI World Indexes'!P444/'MSCI World Indexes'!P443-1</f>
        <v>5.3381722865725623E-2</v>
      </c>
      <c r="Q453" s="18">
        <f>'MSCI World Indexes'!Q444/'MSCI World Indexes'!Q443-1</f>
        <v>4.6558179794822907E-2</v>
      </c>
      <c r="R453" s="18">
        <f>'MSCI World Indexes'!R444/'MSCI World Indexes'!R443-1</f>
        <v>1.4077770762707775E-2</v>
      </c>
      <c r="S453" s="18">
        <f>'MSCI World Indexes'!S444/'MSCI World Indexes'!S443-1</f>
        <v>-6.3746765936513183E-3</v>
      </c>
      <c r="T453" s="18">
        <f>'MSCI World Indexes'!T444/'MSCI World Indexes'!T443-1</f>
        <v>2.4241975183994846E-2</v>
      </c>
      <c r="U453" s="18">
        <f>'MSCI World Indexes'!U444/'MSCI World Indexes'!U443-1</f>
        <v>-3.1660584128361702E-2</v>
      </c>
      <c r="V453" s="18">
        <f>'MSCI World Indexes'!V444/'MSCI World Indexes'!V443-1</f>
        <v>4.8095908872761939E-2</v>
      </c>
      <c r="W453" s="18">
        <f>'MSCI World Indexes'!W444/'MSCI World Indexes'!W443-1</f>
        <v>-1.6480240375907007E-2</v>
      </c>
      <c r="X453" s="18">
        <f>'MSCI World Indexes'!X444/'MSCI World Indexes'!X443-1</f>
        <v>-1.9623236057484172E-2</v>
      </c>
      <c r="Y453" s="18">
        <f>'MSCI World Indexes'!Y444/'MSCI World Indexes'!Y443-1</f>
        <v>4.0828353109991777E-2</v>
      </c>
      <c r="Z453" s="18">
        <f>'MSCI World Indexes'!Z444/'MSCI World Indexes'!Z443-1</f>
        <v>-2.0500789391399876E-2</v>
      </c>
      <c r="AA453" s="18">
        <f>'MSCI World Indexes'!AA444/'MSCI World Indexes'!AA443-1</f>
        <v>4.8165696429796068E-3</v>
      </c>
      <c r="AB453" s="18">
        <f>'MSCI World Indexes'!AB444/'MSCI World Indexes'!AB443-1</f>
        <v>7.7321663489677839E-3</v>
      </c>
      <c r="AC453" s="18">
        <f>'MSCI World Indexes'!AC444/'MSCI World Indexes'!AC443-1</f>
        <v>3.081482241707767E-2</v>
      </c>
      <c r="AD453" s="18">
        <f>'MSCI World Indexes'!AD444/'MSCI World Indexes'!AD443-1</f>
        <v>1.8460463839942154E-3</v>
      </c>
      <c r="AE453" s="18">
        <f>'MSCI World Indexes'!AE444/'MSCI World Indexes'!AE443-1</f>
        <v>0.11787292396769766</v>
      </c>
      <c r="AF453" s="18">
        <f>'MSCI World Indexes'!AF444/'MSCI World Indexes'!AF443-1</f>
        <v>3.0606813705261748E-2</v>
      </c>
      <c r="AG453" s="18">
        <f>'MSCI World Indexes'!AG444/'MSCI World Indexes'!AG443-1</f>
        <v>4.7128097836637295E-3</v>
      </c>
      <c r="AH453" s="18">
        <f>'MSCI World Indexes'!AH444/'MSCI World Indexes'!AH443-1</f>
        <v>4.0835855626470074E-2</v>
      </c>
      <c r="AI453" s="18">
        <f>'MSCI World Indexes'!AI444/'MSCI World Indexes'!AI443-1</f>
        <v>-1.8214954345515122E-2</v>
      </c>
      <c r="AJ453" s="18">
        <f>'MSCI World Indexes'!AJ444/'MSCI World Indexes'!AJ443-1</f>
        <v>2.461276254448852E-2</v>
      </c>
      <c r="AK453" s="18">
        <f>'MSCI World Indexes'!AK444/'MSCI World Indexes'!AK443-1</f>
        <v>-6.7691737282443376E-2</v>
      </c>
      <c r="AL453" s="18">
        <f>'MSCI World Indexes'!AL444/'MSCI World Indexes'!AL443-1</f>
        <v>-6.7022239936786909E-2</v>
      </c>
      <c r="AM453" s="18">
        <f>'MSCI World Indexes'!AM444/'MSCI World Indexes'!AM443-1</f>
        <v>7.7837907073553314E-2</v>
      </c>
      <c r="AN453" s="18">
        <f>'MSCI World Indexes'!AN444/'MSCI World Indexes'!AN443-1</f>
        <v>2.8629637572378241E-2</v>
      </c>
      <c r="AO453" s="18">
        <f>'MSCI World Indexes'!AO444/'MSCI World Indexes'!AO443-1</f>
        <v>-4.6203205429595218E-2</v>
      </c>
      <c r="AP453" s="18">
        <f>'MSCI World Indexes'!AP444/'MSCI World Indexes'!AP443-1</f>
        <v>5.1907149054166934E-2</v>
      </c>
      <c r="AQ453" s="18">
        <f>'MSCI World Indexes'!AQ444/'MSCI World Indexes'!AQ443-1</f>
        <v>4.7897924954604099E-2</v>
      </c>
      <c r="AR453" s="18">
        <f>'MSCI World Indexes'!AR444/'MSCI World Indexes'!AR443-1</f>
        <v>-5.4469153386761837E-2</v>
      </c>
      <c r="AS453" s="18">
        <f>'MSCI World Indexes'!AS444/'MSCI World Indexes'!AS443-1</f>
        <v>-4.4856939967680143E-3</v>
      </c>
      <c r="AT453" s="18">
        <f>'MSCI World Indexes'!AT444/'MSCI World Indexes'!AT443-1</f>
        <v>4.0584676191688818E-2</v>
      </c>
      <c r="AU453" s="18">
        <f>'MSCI World Indexes'!AU444/'MSCI World Indexes'!AU443-1</f>
        <v>1.0667671421590752E-2</v>
      </c>
      <c r="AV453" s="18">
        <f>'MSCI World Indexes'!AV444/'MSCI World Indexes'!AV443-1</f>
        <v>-1.2410553850128458E-4</v>
      </c>
      <c r="AW453" s="18">
        <f>'MSCI World Indexes'!AW444/'MSCI World Indexes'!AW443-1</f>
        <v>6.9556953598430837E-3</v>
      </c>
      <c r="AX453" s="18">
        <f>'MSCI World Indexes'!AX444/'MSCI World Indexes'!AX443-1</f>
        <v>3.7769685906109407E-2</v>
      </c>
      <c r="BB453">
        <f>'MSCI World Indexes'!AY444</f>
        <v>4.7700000000000005</v>
      </c>
      <c r="BC453" s="25">
        <f t="shared" si="20"/>
        <v>3.8906561432301423E-3</v>
      </c>
      <c r="BD453">
        <v>0.41</v>
      </c>
      <c r="BF453">
        <f t="shared" si="21"/>
        <v>-3.0962225603966775E-2</v>
      </c>
    </row>
    <row r="454" spans="1:58" x14ac:dyDescent="0.2">
      <c r="A454" s="1">
        <v>39021</v>
      </c>
      <c r="B454" s="18">
        <f>'MSCI World Indexes'!B445/'MSCI World Indexes'!B444-1</f>
        <v>5.4285733099017186E-2</v>
      </c>
      <c r="C454" s="18">
        <f>'MSCI World Indexes'!C445/'MSCI World Indexes'!C444-1</f>
        <v>2.8777314665826559E-2</v>
      </c>
      <c r="D454" s="18">
        <f>'MSCI World Indexes'!D445/'MSCI World Indexes'!D444-1</f>
        <v>8.4858889232425794E-2</v>
      </c>
      <c r="E454">
        <v>4.3890175894685246E-2</v>
      </c>
      <c r="F454" s="18">
        <f>'MSCI World Indexes'!F445/'MSCI World Indexes'!F444-1</f>
        <v>3.8108002729310808E-2</v>
      </c>
      <c r="G454" s="18">
        <f>'MSCI World Indexes'!G445/'MSCI World Indexes'!G444-1</f>
        <v>2.6871965422613053E-2</v>
      </c>
      <c r="H454" s="18">
        <f>'MSCI World Indexes'!H445/'MSCI World Indexes'!H444-1</f>
        <v>5.0091398883971516E-2</v>
      </c>
      <c r="I454" s="18">
        <f>'MSCI World Indexes'!I445/'MSCI World Indexes'!I444-1</f>
        <v>6.4586945778331462E-2</v>
      </c>
      <c r="J454" s="18">
        <f>'MSCI World Indexes'!J445/'MSCI World Indexes'!J444-1</f>
        <v>4.1068161308750017E-2</v>
      </c>
      <c r="K454" s="18">
        <f>'MSCI World Indexes'!K445/'MSCI World Indexes'!K444-1</f>
        <v>3.6557747169084998E-2</v>
      </c>
      <c r="L454" s="18">
        <f>'MSCI World Indexes'!L445/'MSCI World Indexes'!L444-1</f>
        <v>8.5684290277862063E-2</v>
      </c>
      <c r="M454" s="18">
        <f>'MSCI World Indexes'!M445/'MSCI World Indexes'!M444-1</f>
        <v>3.8968306980511347E-3</v>
      </c>
      <c r="N454" s="18">
        <f>'MSCI World Indexes'!N445/'MSCI World Indexes'!N444-1</f>
        <v>9.1685407710658362E-2</v>
      </c>
      <c r="O454" s="18">
        <f>'MSCI World Indexes'!O445/'MSCI World Indexes'!O444-1</f>
        <v>2.5358940891292203E-2</v>
      </c>
      <c r="P454" s="18">
        <f>'MSCI World Indexes'!P445/'MSCI World Indexes'!P444-1</f>
        <v>7.2411582298368415E-2</v>
      </c>
      <c r="Q454" s="18">
        <f>'MSCI World Indexes'!Q445/'MSCI World Indexes'!Q444-1</f>
        <v>6.3627597138673941E-2</v>
      </c>
      <c r="R454" s="18">
        <f>'MSCI World Indexes'!R445/'MSCI World Indexes'!R444-1</f>
        <v>2.673574833658332E-2</v>
      </c>
      <c r="S454" s="18">
        <f>'MSCI World Indexes'!S445/'MSCI World Indexes'!S444-1</f>
        <v>4.9158919860099903E-2</v>
      </c>
      <c r="T454" s="18">
        <f>'MSCI World Indexes'!T445/'MSCI World Indexes'!T444-1</f>
        <v>3.3145670831173701E-2</v>
      </c>
      <c r="U454" s="18">
        <f>'MSCI World Indexes'!U445/'MSCI World Indexes'!U444-1</f>
        <v>4.7072890442742654E-2</v>
      </c>
      <c r="V454" s="18">
        <f>'MSCI World Indexes'!V445/'MSCI World Indexes'!V444-1</f>
        <v>6.7916926078918083E-2</v>
      </c>
      <c r="W454" s="18">
        <f>'MSCI World Indexes'!W445/'MSCI World Indexes'!W444-1</f>
        <v>9.3498297190613533E-2</v>
      </c>
      <c r="X454" s="18">
        <f>'MSCI World Indexes'!X445/'MSCI World Indexes'!X444-1</f>
        <v>8.3501599270946913E-2</v>
      </c>
      <c r="Y454" s="18">
        <f>'MSCI World Indexes'!Y445/'MSCI World Indexes'!Y444-1</f>
        <v>7.1064651308641702E-2</v>
      </c>
      <c r="Z454" s="18">
        <f>'MSCI World Indexes'!Z445/'MSCI World Indexes'!Z444-1</f>
        <v>1.7365402837246524E-2</v>
      </c>
      <c r="AA454" s="18">
        <f>'MSCI World Indexes'!AA445/'MSCI World Indexes'!AA444-1</f>
        <v>1.7213248798059189E-2</v>
      </c>
      <c r="AB454" s="18">
        <f>'MSCI World Indexes'!AB445/'MSCI World Indexes'!AB444-1</f>
        <v>2.8346876248834363E-2</v>
      </c>
      <c r="AC454" s="18">
        <f>'MSCI World Indexes'!AC445/'MSCI World Indexes'!AC444-1</f>
        <v>-4.2158516020236458E-3</v>
      </c>
      <c r="AD454" s="18">
        <f>'MSCI World Indexes'!AD445/'MSCI World Indexes'!AD444-1</f>
        <v>3.6383934129599282E-2</v>
      </c>
      <c r="AE454" s="18">
        <f>'MSCI World Indexes'!AE445/'MSCI World Indexes'!AE444-1</f>
        <v>6.63068269589E-2</v>
      </c>
      <c r="AF454" s="18">
        <f>'MSCI World Indexes'!AF445/'MSCI World Indexes'!AF444-1</f>
        <v>8.2087077866099367E-2</v>
      </c>
      <c r="AG454" s="18">
        <f>'MSCI World Indexes'!AG445/'MSCI World Indexes'!AG444-1</f>
        <v>7.8126509451177162E-2</v>
      </c>
      <c r="AH454" s="18">
        <f>'MSCI World Indexes'!AH445/'MSCI World Indexes'!AH444-1</f>
        <v>8.42024260343055E-3</v>
      </c>
      <c r="AI454" s="18">
        <f>'MSCI World Indexes'!AI445/'MSCI World Indexes'!AI444-1</f>
        <v>8.132450867286023E-2</v>
      </c>
      <c r="AJ454" s="18">
        <f>'MSCI World Indexes'!AJ445/'MSCI World Indexes'!AJ444-1</f>
        <v>7.6263861709067182E-2</v>
      </c>
      <c r="AK454" s="18">
        <f>'MSCI World Indexes'!AK445/'MSCI World Indexes'!AK444-1</f>
        <v>0.10715633978565275</v>
      </c>
      <c r="AL454" s="18">
        <f>'MSCI World Indexes'!AL445/'MSCI World Indexes'!AL444-1</f>
        <v>2.4988054975219942E-2</v>
      </c>
      <c r="AM454" s="18">
        <f>'MSCI World Indexes'!AM445/'MSCI World Indexes'!AM444-1</f>
        <v>6.5977813296573373E-2</v>
      </c>
      <c r="AN454" s="18">
        <f>'MSCI World Indexes'!AN445/'MSCI World Indexes'!AN444-1</f>
        <v>6.8278953403523301E-2</v>
      </c>
      <c r="AO454" s="18">
        <f>'MSCI World Indexes'!AO445/'MSCI World Indexes'!AO444-1</f>
        <v>0.15024583359938704</v>
      </c>
      <c r="AP454" s="18">
        <f>'MSCI World Indexes'!AP445/'MSCI World Indexes'!AP444-1</f>
        <v>3.3327675734736495E-2</v>
      </c>
      <c r="AQ454" s="18">
        <f>'MSCI World Indexes'!AQ445/'MSCI World Indexes'!AQ444-1</f>
        <v>6.1013115339590085E-2</v>
      </c>
      <c r="AR454" s="18">
        <f>'MSCI World Indexes'!AR445/'MSCI World Indexes'!AR444-1</f>
        <v>-8.1114032538471825E-3</v>
      </c>
      <c r="AS454" s="18">
        <f>'MSCI World Indexes'!AS445/'MSCI World Indexes'!AS444-1</f>
        <v>1.0391470774722356E-2</v>
      </c>
      <c r="AT454" s="18">
        <f>'MSCI World Indexes'!AT445/'MSCI World Indexes'!AT444-1</f>
        <v>1.9318698680966362E-2</v>
      </c>
      <c r="AU454" s="18">
        <f>'MSCI World Indexes'!AU445/'MSCI World Indexes'!AU444-1</f>
        <v>3.6085011446312931E-2</v>
      </c>
      <c r="AV454" s="18">
        <f>'MSCI World Indexes'!AV445/'MSCI World Indexes'!AV444-1</f>
        <v>3.8396336204381543E-2</v>
      </c>
      <c r="AW454" s="18">
        <f>'MSCI World Indexes'!AW445/'MSCI World Indexes'!AW444-1</f>
        <v>7.7070232133845895E-2</v>
      </c>
      <c r="AX454" s="18">
        <f>'MSCI World Indexes'!AX445/'MSCI World Indexes'!AX444-1</f>
        <v>2.7175511999033786E-2</v>
      </c>
      <c r="BB454">
        <f>'MSCI World Indexes'!AY445</f>
        <v>4.95</v>
      </c>
      <c r="BC454" s="25">
        <f t="shared" si="20"/>
        <v>4.0342708735832122E-3</v>
      </c>
      <c r="BD454">
        <v>0.41</v>
      </c>
      <c r="BF454">
        <f t="shared" si="21"/>
        <v>3.7041271680348986E-2</v>
      </c>
    </row>
    <row r="455" spans="1:58" x14ac:dyDescent="0.2">
      <c r="A455" s="1">
        <v>39051</v>
      </c>
      <c r="B455" s="18">
        <f>'MSCI World Indexes'!B446/'MSCI World Indexes'!B445-1</f>
        <v>4.7220964426054612E-2</v>
      </c>
      <c r="C455" s="18">
        <f>'MSCI World Indexes'!C446/'MSCI World Indexes'!C445-1</f>
        <v>1.9827863216232977E-2</v>
      </c>
      <c r="D455" s="18">
        <f>'MSCI World Indexes'!D446/'MSCI World Indexes'!D445-1</f>
        <v>7.1642249136534275E-2</v>
      </c>
      <c r="E455">
        <v>6.5287814032257252E-2</v>
      </c>
      <c r="F455" s="18">
        <f>'MSCI World Indexes'!F446/'MSCI World Indexes'!F445-1</f>
        <v>3.3197338954643163E-2</v>
      </c>
      <c r="G455" s="18">
        <f>'MSCI World Indexes'!G446/'MSCI World Indexes'!G445-1</f>
        <v>3.7382820493898183E-2</v>
      </c>
      <c r="H455" s="18">
        <f>'MSCI World Indexes'!H446/'MSCI World Indexes'!H445-1</f>
        <v>4.596058966618255E-2</v>
      </c>
      <c r="I455" s="18">
        <f>'MSCI World Indexes'!I446/'MSCI World Indexes'!I445-1</f>
        <v>5.7609563356566307E-2</v>
      </c>
      <c r="J455" s="18">
        <f>'MSCI World Indexes'!J446/'MSCI World Indexes'!J445-1</f>
        <v>3.915584802878791E-2</v>
      </c>
      <c r="K455" s="18">
        <f>'MSCI World Indexes'!K446/'MSCI World Indexes'!K445-1</f>
        <v>5.2429853205866461E-2</v>
      </c>
      <c r="L455" s="18">
        <f>'MSCI World Indexes'!L446/'MSCI World Indexes'!L445-1</f>
        <v>9.2127907717320046E-2</v>
      </c>
      <c r="M455" s="18">
        <f>'MSCI World Indexes'!M446/'MSCI World Indexes'!M445-1</f>
        <v>2.5207101301094603E-2</v>
      </c>
      <c r="N455" s="18">
        <f>'MSCI World Indexes'!N446/'MSCI World Indexes'!N445-1</f>
        <v>0.10464735240458678</v>
      </c>
      <c r="O455" s="18">
        <f>'MSCI World Indexes'!O446/'MSCI World Indexes'!O445-1</f>
        <v>4.9787461356610274E-2</v>
      </c>
      <c r="P455" s="18">
        <f>'MSCI World Indexes'!P446/'MSCI World Indexes'!P445-1</f>
        <v>4.2369884116176815E-2</v>
      </c>
      <c r="Q455" s="18">
        <f>'MSCI World Indexes'!Q446/'MSCI World Indexes'!Q445-1</f>
        <v>4.0381700018455424E-2</v>
      </c>
      <c r="R455" s="18">
        <f>'MSCI World Indexes'!R446/'MSCI World Indexes'!R445-1</f>
        <v>3.1959679749187897E-2</v>
      </c>
      <c r="S455" s="18">
        <f>'MSCI World Indexes'!S446/'MSCI World Indexes'!S445-1</f>
        <v>1.9976342449229856E-2</v>
      </c>
      <c r="T455" s="18">
        <f>'MSCI World Indexes'!T446/'MSCI World Indexes'!T445-1</f>
        <v>1.7361135156471974E-2</v>
      </c>
      <c r="U455" s="18">
        <f>'MSCI World Indexes'!U446/'MSCI World Indexes'!U445-1</f>
        <v>2.6993908790667431E-2</v>
      </c>
      <c r="V455" s="18">
        <f>'MSCI World Indexes'!V446/'MSCI World Indexes'!V445-1</f>
        <v>4.4327720165996176E-2</v>
      </c>
      <c r="W455" s="18">
        <f>'MSCI World Indexes'!W446/'MSCI World Indexes'!W445-1</f>
        <v>0.15897597664121577</v>
      </c>
      <c r="X455" s="18">
        <f>'MSCI World Indexes'!X446/'MSCI World Indexes'!X445-1</f>
        <v>5.2304942608351501E-2</v>
      </c>
      <c r="Y455" s="18">
        <f>'MSCI World Indexes'!Y446/'MSCI World Indexes'!Y445-1</f>
        <v>6.0519940055257626E-2</v>
      </c>
      <c r="Z455" s="18">
        <f>'MSCI World Indexes'!Z446/'MSCI World Indexes'!Z445-1</f>
        <v>6.8825080517755932E-3</v>
      </c>
      <c r="AA455" s="18">
        <f>'MSCI World Indexes'!AA446/'MSCI World Indexes'!AA445-1</f>
        <v>5.4148318811649832E-2</v>
      </c>
      <c r="AB455" s="18">
        <f>'MSCI World Indexes'!AB446/'MSCI World Indexes'!AB445-1</f>
        <v>2.2891784761263301E-2</v>
      </c>
      <c r="AC455" s="18">
        <f>'MSCI World Indexes'!AC446/'MSCI World Indexes'!AC445-1</f>
        <v>5.5875469846993209E-2</v>
      </c>
      <c r="AD455" s="18">
        <f>'MSCI World Indexes'!AD446/'MSCI World Indexes'!AD445-1</f>
        <v>0.10828311142256486</v>
      </c>
      <c r="AE455" s="18">
        <f>'MSCI World Indexes'!AE446/'MSCI World Indexes'!AE445-1</f>
        <v>2.6890562950590668E-2</v>
      </c>
      <c r="AF455" s="18">
        <f>'MSCI World Indexes'!AF446/'MSCI World Indexes'!AF445-1</f>
        <v>6.9017279049319313E-2</v>
      </c>
      <c r="AG455" s="18">
        <f>'MSCI World Indexes'!AG446/'MSCI World Indexes'!AG445-1</f>
        <v>4.75948686548886E-2</v>
      </c>
      <c r="AH455" s="18">
        <f>'MSCI World Indexes'!AH446/'MSCI World Indexes'!AH445-1</f>
        <v>0.10463724576679612</v>
      </c>
      <c r="AI455" s="18">
        <f>'MSCI World Indexes'!AI446/'MSCI World Indexes'!AI445-1</f>
        <v>3.5832609131626336E-2</v>
      </c>
      <c r="AJ455" s="18">
        <f>'MSCI World Indexes'!AJ446/'MSCI World Indexes'!AJ445-1</f>
        <v>3.6039789988863147E-2</v>
      </c>
      <c r="AK455" s="18">
        <f>'MSCI World Indexes'!AK446/'MSCI World Indexes'!AK445-1</f>
        <v>7.6672800768367688E-2</v>
      </c>
      <c r="AL455" s="18">
        <f>'MSCI World Indexes'!AL446/'MSCI World Indexes'!AL445-1</f>
        <v>0.1101071054474061</v>
      </c>
      <c r="AM455" s="18">
        <f>'MSCI World Indexes'!AM446/'MSCI World Indexes'!AM445-1</f>
        <v>5.6841301427512425E-2</v>
      </c>
      <c r="AN455" s="18">
        <f>'MSCI World Indexes'!AN446/'MSCI World Indexes'!AN445-1</f>
        <v>0.10911885245901654</v>
      </c>
      <c r="AO455" s="18">
        <f>'MSCI World Indexes'!AO446/'MSCI World Indexes'!AO445-1</f>
        <v>-6.9721327856111959E-2</v>
      </c>
      <c r="AP455" s="18">
        <f>'MSCI World Indexes'!AP446/'MSCI World Indexes'!AP445-1</f>
        <v>9.6735199837799435E-2</v>
      </c>
      <c r="AQ455" s="18">
        <f>'MSCI World Indexes'!AQ446/'MSCI World Indexes'!AQ445-1</f>
        <v>-5.3914051688671139E-2</v>
      </c>
      <c r="AR455" s="18">
        <f>'MSCI World Indexes'!AR446/'MSCI World Indexes'!AR445-1</f>
        <v>-0.12125483261385905</v>
      </c>
      <c r="AS455" s="18">
        <f>'MSCI World Indexes'!AS446/'MSCI World Indexes'!AS445-1</f>
        <v>1.8552951156872055E-2</v>
      </c>
      <c r="AT455" s="18">
        <f>'MSCI World Indexes'!AT446/'MSCI World Indexes'!AT445-1</f>
        <v>8.8995877041906368E-3</v>
      </c>
      <c r="AU455" s="18">
        <f>'MSCI World Indexes'!AU446/'MSCI World Indexes'!AU445-1</f>
        <v>2.2657538058901139E-2</v>
      </c>
      <c r="AV455" s="18">
        <f>'MSCI World Indexes'!AV446/'MSCI World Indexes'!AV445-1</f>
        <v>2.7924368309882652E-2</v>
      </c>
      <c r="AW455" s="18">
        <f>'MSCI World Indexes'!AW446/'MSCI World Indexes'!AW445-1</f>
        <v>5.2919766261021017E-2</v>
      </c>
      <c r="AX455" s="18">
        <f>'MSCI World Indexes'!AX446/'MSCI World Indexes'!AX445-1</f>
        <v>8.0557532049349456E-2</v>
      </c>
      <c r="BB455">
        <f>'MSCI World Indexes'!AY446</f>
        <v>4.9000000000000004</v>
      </c>
      <c r="BC455" s="25">
        <f t="shared" si="20"/>
        <v>3.9944005553169681E-3</v>
      </c>
      <c r="BD455">
        <v>0.42</v>
      </c>
      <c r="BF455">
        <f t="shared" si="21"/>
        <v>-1.0152371464017929E-2</v>
      </c>
    </row>
    <row r="456" spans="1:58" x14ac:dyDescent="0.2">
      <c r="A456" s="1">
        <v>39080</v>
      </c>
      <c r="B456" s="18">
        <f>'MSCI World Indexes'!B447/'MSCI World Indexes'!B446-1</f>
        <v>7.6472515810354524E-2</v>
      </c>
      <c r="C456" s="18">
        <f>'MSCI World Indexes'!C447/'MSCI World Indexes'!C446-1</f>
        <v>4.9061130355895877E-2</v>
      </c>
      <c r="D456" s="18">
        <f>'MSCI World Indexes'!D447/'MSCI World Indexes'!D446-1</f>
        <v>1.6326826655557625E-2</v>
      </c>
      <c r="E456">
        <v>4.3941862850722435E-2</v>
      </c>
      <c r="F456" s="18">
        <f>'MSCI World Indexes'!F447/'MSCI World Indexes'!F446-1</f>
        <v>2.8963511609942261E-2</v>
      </c>
      <c r="G456" s="18">
        <f>'MSCI World Indexes'!G447/'MSCI World Indexes'!G446-1</f>
        <v>3.5080133719328499E-2</v>
      </c>
      <c r="H456" s="18">
        <f>'MSCI World Indexes'!H447/'MSCI World Indexes'!H446-1</f>
        <v>4.1330729598649363E-2</v>
      </c>
      <c r="I456" s="18">
        <f>'MSCI World Indexes'!I447/'MSCI World Indexes'!I446-1</f>
        <v>1.7062378533625022E-2</v>
      </c>
      <c r="J456" s="18">
        <f>'MSCI World Indexes'!J447/'MSCI World Indexes'!J446-1</f>
        <v>8.1796875747342845E-2</v>
      </c>
      <c r="K456" s="18">
        <f>'MSCI World Indexes'!K447/'MSCI World Indexes'!K446-1</f>
        <v>2.03574465354317E-2</v>
      </c>
      <c r="L456" s="18">
        <f>'MSCI World Indexes'!L447/'MSCI World Indexes'!L446-1</f>
        <v>6.1700533317447626E-2</v>
      </c>
      <c r="M456" s="18">
        <f>'MSCI World Indexes'!M447/'MSCI World Indexes'!M446-1</f>
        <v>3.8557578060886888E-2</v>
      </c>
      <c r="N456" s="18">
        <f>'MSCI World Indexes'!N447/'MSCI World Indexes'!N446-1</f>
        <v>1.9405550847492847E-2</v>
      </c>
      <c r="O456" s="18">
        <f>'MSCI World Indexes'!O447/'MSCI World Indexes'!O446-1</f>
        <v>4.6505962788733646E-2</v>
      </c>
      <c r="P456" s="18">
        <f>'MSCI World Indexes'!P447/'MSCI World Indexes'!P446-1</f>
        <v>1.6459514902859906E-2</v>
      </c>
      <c r="Q456" s="18">
        <f>'MSCI World Indexes'!Q447/'MSCI World Indexes'!Q446-1</f>
        <v>8.3203641857027888E-2</v>
      </c>
      <c r="R456" s="18">
        <f>'MSCI World Indexes'!R447/'MSCI World Indexes'!R446-1</f>
        <v>1.7841334508367224E-2</v>
      </c>
      <c r="S456" s="18">
        <f>'MSCI World Indexes'!S447/'MSCI World Indexes'!S446-1</f>
        <v>2.4708169764953158E-2</v>
      </c>
      <c r="T456" s="18">
        <f>'MSCI World Indexes'!T447/'MSCI World Indexes'!T446-1</f>
        <v>1.0668663353980978E-2</v>
      </c>
      <c r="U456" s="18">
        <f>'MSCI World Indexes'!U447/'MSCI World Indexes'!U446-1</f>
        <v>-8.6810890642128324E-3</v>
      </c>
      <c r="V456" s="18">
        <f>'MSCI World Indexes'!V447/'MSCI World Indexes'!V446-1</f>
        <v>5.8451806682379592E-2</v>
      </c>
      <c r="W456" s="18">
        <f>'MSCI World Indexes'!W447/'MSCI World Indexes'!W446-1</f>
        <v>5.4537366365518203E-2</v>
      </c>
      <c r="X456" s="18">
        <f>'MSCI World Indexes'!X447/'MSCI World Indexes'!X446-1</f>
        <v>8.0117364614891828E-2</v>
      </c>
      <c r="Y456" s="18">
        <f>'MSCI World Indexes'!Y447/'MSCI World Indexes'!Y446-1</f>
        <v>4.0420736498012699E-2</v>
      </c>
      <c r="Z456" s="18">
        <f>'MSCI World Indexes'!Z447/'MSCI World Indexes'!Z446-1</f>
        <v>2.4388694154542367E-2</v>
      </c>
      <c r="AA456" s="18">
        <f>'MSCI World Indexes'!AA447/'MSCI World Indexes'!AA446-1</f>
        <v>6.1094631665485233E-2</v>
      </c>
      <c r="AB456" s="18">
        <f>'MSCI World Indexes'!AB447/'MSCI World Indexes'!AB446-1</f>
        <v>-1.539918850329014E-2</v>
      </c>
      <c r="AC456" s="18">
        <f>'MSCI World Indexes'!AC447/'MSCI World Indexes'!AC446-1</f>
        <v>-3.7196612356259484E-3</v>
      </c>
      <c r="AD456" s="18">
        <f>'MSCI World Indexes'!AD447/'MSCI World Indexes'!AD446-1</f>
        <v>4.2920734483281819E-2</v>
      </c>
      <c r="AE456" s="18">
        <f>'MSCI World Indexes'!AE447/'MSCI World Indexes'!AE446-1</f>
        <v>9.2164827823720152E-2</v>
      </c>
      <c r="AF456" s="18">
        <f>'MSCI World Indexes'!AF447/'MSCI World Indexes'!AF446-1</f>
        <v>5.9219809434081672E-2</v>
      </c>
      <c r="AG456" s="18">
        <f>'MSCI World Indexes'!AG447/'MSCI World Indexes'!AG446-1</f>
        <v>-9.8601053011727613E-2</v>
      </c>
      <c r="AH456" s="18">
        <f>'MSCI World Indexes'!AH447/'MSCI World Indexes'!AH446-1</f>
        <v>1.383813814141388E-2</v>
      </c>
      <c r="AI456" s="18">
        <f>'MSCI World Indexes'!AI447/'MSCI World Indexes'!AI446-1</f>
        <v>3.1261656971078411E-2</v>
      </c>
      <c r="AJ456" s="18">
        <f>'MSCI World Indexes'!AJ447/'MSCI World Indexes'!AJ446-1</f>
        <v>8.1747714808043881E-2</v>
      </c>
      <c r="AK456" s="18">
        <f>'MSCI World Indexes'!AK447/'MSCI World Indexes'!AK446-1</f>
        <v>7.1229644528681302E-2</v>
      </c>
      <c r="AL456" s="18">
        <f>'MSCI World Indexes'!AL447/'MSCI World Indexes'!AL446-1</f>
        <v>2.9441115299301934E-2</v>
      </c>
      <c r="AM456" s="18">
        <f>'MSCI World Indexes'!AM447/'MSCI World Indexes'!AM446-1</f>
        <v>3.0155511193272089E-2</v>
      </c>
      <c r="AN456" s="18">
        <f>'MSCI World Indexes'!AN447/'MSCI World Indexes'!AN446-1</f>
        <v>0.14512262179698676</v>
      </c>
      <c r="AO456" s="18">
        <f>'MSCI World Indexes'!AO447/'MSCI World Indexes'!AO446-1</f>
        <v>5.4338096818004944E-2</v>
      </c>
      <c r="AP456" s="18">
        <f>'MSCI World Indexes'!AP447/'MSCI World Indexes'!AP446-1</f>
        <v>5.1416576768000599E-2</v>
      </c>
      <c r="AQ456" s="18">
        <f>'MSCI World Indexes'!AQ447/'MSCI World Indexes'!AQ446-1</f>
        <v>-6.9551237703675772E-2</v>
      </c>
      <c r="AR456" s="18">
        <f>'MSCI World Indexes'!AR447/'MSCI World Indexes'!AR446-1</f>
        <v>7.8215475793548261E-2</v>
      </c>
      <c r="AS456" s="18">
        <f>'MSCI World Indexes'!AS447/'MSCI World Indexes'!AS446-1</f>
        <v>3.2265609401294748E-2</v>
      </c>
      <c r="AT456" s="18">
        <f>'MSCI World Indexes'!AT447/'MSCI World Indexes'!AT446-1</f>
        <v>7.2374010844979964E-2</v>
      </c>
      <c r="AU456" s="18">
        <f>'MSCI World Indexes'!AU447/'MSCI World Indexes'!AU446-1</f>
        <v>1.9524920180927774E-2</v>
      </c>
      <c r="AV456" s="18">
        <f>'MSCI World Indexes'!AV447/'MSCI World Indexes'!AV446-1</f>
        <v>3.0892342187663901E-2</v>
      </c>
      <c r="AW456" s="18">
        <f>'MSCI World Indexes'!AW447/'MSCI World Indexes'!AW446-1</f>
        <v>6.8121292940385603E-2</v>
      </c>
      <c r="AX456" s="18">
        <f>'MSCI World Indexes'!AX447/'MSCI World Indexes'!AX446-1</f>
        <v>3.6465352474225332E-2</v>
      </c>
      <c r="BB456">
        <f>'MSCI World Indexes'!AY447</f>
        <v>4.8899999999999997</v>
      </c>
      <c r="BC456" s="25">
        <f t="shared" si="20"/>
        <v>3.9864244012801642E-3</v>
      </c>
      <c r="BD456">
        <v>0.4</v>
      </c>
      <c r="BF456">
        <f t="shared" si="21"/>
        <v>-2.0429016298004754E-3</v>
      </c>
    </row>
    <row r="457" spans="1:58" x14ac:dyDescent="0.2">
      <c r="A457" s="1">
        <v>39113</v>
      </c>
      <c r="B457" s="18">
        <f>'MSCI World Indexes'!B448/'MSCI World Indexes'!B447-1</f>
        <v>4.9231744702855629E-3</v>
      </c>
      <c r="C457" s="18">
        <f>'MSCI World Indexes'!C448/'MSCI World Indexes'!C447-1</f>
        <v>2.0913774471835733E-3</v>
      </c>
      <c r="D457" s="18">
        <f>'MSCI World Indexes'!D448/'MSCI World Indexes'!D447-1</f>
        <v>-7.4695827683569638E-3</v>
      </c>
      <c r="E457">
        <v>2.7324783851826906E-2</v>
      </c>
      <c r="F457" s="18">
        <f>'MSCI World Indexes'!F448/'MSCI World Indexes'!F447-1</f>
        <v>3.807563901008626E-2</v>
      </c>
      <c r="G457" s="18">
        <f>'MSCI World Indexes'!G448/'MSCI World Indexes'!G447-1</f>
        <v>-3.1136780053352409E-3</v>
      </c>
      <c r="H457" s="18">
        <f>'MSCI World Indexes'!H448/'MSCI World Indexes'!H447-1</f>
        <v>1.219019800199983E-2</v>
      </c>
      <c r="I457" s="18">
        <f>'MSCI World Indexes'!I448/'MSCI World Indexes'!I447-1</f>
        <v>6.1840959719807298E-2</v>
      </c>
      <c r="J457" s="18">
        <f>'MSCI World Indexes'!J448/'MSCI World Indexes'!J447-1</f>
        <v>-4.8305829629721297E-2</v>
      </c>
      <c r="K457" s="18">
        <f>'MSCI World Indexes'!K448/'MSCI World Indexes'!K447-1</f>
        <v>-6.1478084085031526E-4</v>
      </c>
      <c r="L457" s="18">
        <f>'MSCI World Indexes'!L448/'MSCI World Indexes'!L447-1</f>
        <v>4.1619933720426827E-2</v>
      </c>
      <c r="M457" s="18">
        <f>'MSCI World Indexes'!M448/'MSCI World Indexes'!M447-1</f>
        <v>2.6564590438435953E-3</v>
      </c>
      <c r="N457" s="18">
        <f>'MSCI World Indexes'!N448/'MSCI World Indexes'!N447-1</f>
        <v>3.7845861837550343E-2</v>
      </c>
      <c r="O457" s="18">
        <f>'MSCI World Indexes'!O448/'MSCI World Indexes'!O447-1</f>
        <v>1.4809642044278926E-2</v>
      </c>
      <c r="P457" s="18">
        <f>'MSCI World Indexes'!P448/'MSCI World Indexes'!P447-1</f>
        <v>1.5496048123644357E-2</v>
      </c>
      <c r="Q457" s="18">
        <f>'MSCI World Indexes'!Q448/'MSCI World Indexes'!Q447-1</f>
        <v>1.2517719996636867E-2</v>
      </c>
      <c r="R457" s="18">
        <f>'MSCI World Indexes'!R448/'MSCI World Indexes'!R447-1</f>
        <v>1.8708695759821481E-2</v>
      </c>
      <c r="S457" s="18">
        <f>'MSCI World Indexes'!S448/'MSCI World Indexes'!S447-1</f>
        <v>-1.8750727058948202E-3</v>
      </c>
      <c r="T457" s="18">
        <f>'MSCI World Indexes'!T448/'MSCI World Indexes'!T447-1</f>
        <v>1.7085286493411456E-2</v>
      </c>
      <c r="U457" s="18">
        <f>'MSCI World Indexes'!U448/'MSCI World Indexes'!U447-1</f>
        <v>-3.9386837036714528E-3</v>
      </c>
      <c r="V457" s="18">
        <f>'MSCI World Indexes'!V448/'MSCI World Indexes'!V447-1</f>
        <v>2.491346906305858E-2</v>
      </c>
      <c r="W457" s="18">
        <f>'MSCI World Indexes'!W448/'MSCI World Indexes'!W447-1</f>
        <v>-1.4697733295591209E-2</v>
      </c>
      <c r="X457" s="18">
        <f>'MSCI World Indexes'!X448/'MSCI World Indexes'!X447-1</f>
        <v>6.9913835358108578E-3</v>
      </c>
      <c r="Y457" s="18">
        <f>'MSCI World Indexes'!Y448/'MSCI World Indexes'!Y447-1</f>
        <v>4.1203603816089007E-2</v>
      </c>
      <c r="Z457" s="18">
        <f>'MSCI World Indexes'!Z448/'MSCI World Indexes'!Z447-1</f>
        <v>8.410412416602675E-3</v>
      </c>
      <c r="AA457" s="18">
        <f>'MSCI World Indexes'!AA448/'MSCI World Indexes'!AA447-1</f>
        <v>1.5978833190962494E-2</v>
      </c>
      <c r="AB457" s="18">
        <f>'MSCI World Indexes'!AB448/'MSCI World Indexes'!AB447-1</f>
        <v>5.3906663991398096E-2</v>
      </c>
      <c r="AC457" s="18">
        <f>'MSCI World Indexes'!AC448/'MSCI World Indexes'!AC447-1</f>
        <v>-5.1922168725514362E-2</v>
      </c>
      <c r="AD457" s="18">
        <f>'MSCI World Indexes'!AD448/'MSCI World Indexes'!AD447-1</f>
        <v>0.10267283341128386</v>
      </c>
      <c r="AE457" s="18">
        <f>'MSCI World Indexes'!AE448/'MSCI World Indexes'!AE447-1</f>
        <v>9.8740573295594602E-2</v>
      </c>
      <c r="AF457" s="18">
        <f>'MSCI World Indexes'!AF448/'MSCI World Indexes'!AF447-1</f>
        <v>3.8534835037904003E-2</v>
      </c>
      <c r="AG457" s="18">
        <f>'MSCI World Indexes'!AG448/'MSCI World Indexes'!AG447-1</f>
        <v>1.845076807911461E-4</v>
      </c>
      <c r="AH457" s="18">
        <f>'MSCI World Indexes'!AH448/'MSCI World Indexes'!AH447-1</f>
        <v>-2.7427620560674049E-2</v>
      </c>
      <c r="AI457" s="18">
        <f>'MSCI World Indexes'!AI448/'MSCI World Indexes'!AI447-1</f>
        <v>2.2503945700156347E-3</v>
      </c>
      <c r="AJ457" s="18">
        <f>'MSCI World Indexes'!AJ448/'MSCI World Indexes'!AJ447-1</f>
        <v>-6.6247997350066257E-4</v>
      </c>
      <c r="AK457" s="18">
        <f>'MSCI World Indexes'!AK448/'MSCI World Indexes'!AK447-1</f>
        <v>1.4353030385094723E-3</v>
      </c>
      <c r="AL457" s="18">
        <f>'MSCI World Indexes'!AL448/'MSCI World Indexes'!AL447-1</f>
        <v>-5.2334551457549949E-2</v>
      </c>
      <c r="AM457" s="18">
        <f>'MSCI World Indexes'!AM448/'MSCI World Indexes'!AM447-1</f>
        <v>2.5335606549319545E-2</v>
      </c>
      <c r="AN457" s="18">
        <f>'MSCI World Indexes'!AN448/'MSCI World Indexes'!AN447-1</f>
        <v>-4.2390949426656221E-2</v>
      </c>
      <c r="AO457" s="18">
        <f>'MSCI World Indexes'!AO448/'MSCI World Indexes'!AO447-1</f>
        <v>7.3443117297086857E-2</v>
      </c>
      <c r="AP457" s="18">
        <f>'MSCI World Indexes'!AP448/'MSCI World Indexes'!AP447-1</f>
        <v>-4.7593505525200031E-2</v>
      </c>
      <c r="AQ457" s="18">
        <f>'MSCI World Indexes'!AQ448/'MSCI World Indexes'!AQ447-1</f>
        <v>0.15857156008129336</v>
      </c>
      <c r="AR457" s="18">
        <f>'MSCI World Indexes'!AR448/'MSCI World Indexes'!AR447-1</f>
        <v>0.18209048624554902</v>
      </c>
      <c r="AS457" s="18">
        <f>'MSCI World Indexes'!AS448/'MSCI World Indexes'!AS447-1</f>
        <v>0.11075373996275228</v>
      </c>
      <c r="AT457" s="18">
        <f>'MSCI World Indexes'!AT448/'MSCI World Indexes'!AT447-1</f>
        <v>-3.3548192589466064E-2</v>
      </c>
      <c r="AU457" s="18">
        <f>'MSCI World Indexes'!AU448/'MSCI World Indexes'!AU447-1</f>
        <v>1.1225564142903099E-2</v>
      </c>
      <c r="AV457" s="18">
        <f>'MSCI World Indexes'!AV448/'MSCI World Indexes'!AV447-1</f>
        <v>6.36449879391221E-3</v>
      </c>
      <c r="AW457" s="18">
        <f>'MSCI World Indexes'!AW448/'MSCI World Indexes'!AW447-1</f>
        <v>1.5412917782305025E-2</v>
      </c>
      <c r="AX457" s="18">
        <f>'MSCI World Indexes'!AX448/'MSCI World Indexes'!AX447-1</f>
        <v>-2.2995498890874932E-2</v>
      </c>
      <c r="BB457">
        <f>'MSCI World Indexes'!AY448</f>
        <v>4.99</v>
      </c>
      <c r="BC457" s="25">
        <f t="shared" si="20"/>
        <v>4.0661545935285481E-3</v>
      </c>
      <c r="BD457">
        <v>0.44</v>
      </c>
      <c r="BF457">
        <f t="shared" si="21"/>
        <v>2.0243606276646897E-2</v>
      </c>
    </row>
    <row r="458" spans="1:58" x14ac:dyDescent="0.2">
      <c r="A458" s="1">
        <v>39141</v>
      </c>
      <c r="B458" s="18">
        <f>'MSCI World Indexes'!B449/'MSCI World Indexes'!B448-1</f>
        <v>-1.7769834743017743E-2</v>
      </c>
      <c r="C458" s="18">
        <f>'MSCI World Indexes'!C449/'MSCI World Indexes'!C448-1</f>
        <v>-5.7308980731768377E-3</v>
      </c>
      <c r="D458" s="18">
        <f>'MSCI World Indexes'!D449/'MSCI World Indexes'!D448-1</f>
        <v>-1.9688385530262864E-2</v>
      </c>
      <c r="E458">
        <v>1.8004158503899248E-3</v>
      </c>
      <c r="F458" s="18">
        <f>'MSCI World Indexes'!F449/'MSCI World Indexes'!F448-1</f>
        <v>8.1338858022852456E-3</v>
      </c>
      <c r="G458" s="18">
        <f>'MSCI World Indexes'!G449/'MSCI World Indexes'!G448-1</f>
        <v>2.8456805063536983E-4</v>
      </c>
      <c r="H458" s="18">
        <f>'MSCI World Indexes'!H449/'MSCI World Indexes'!H448-1</f>
        <v>9.0879862711521486E-3</v>
      </c>
      <c r="I458" s="18">
        <f>'MSCI World Indexes'!I449/'MSCI World Indexes'!I448-1</f>
        <v>-3.6891205830046236E-2</v>
      </c>
      <c r="J458" s="18">
        <f>'MSCI World Indexes'!J449/'MSCI World Indexes'!J448-1</f>
        <v>3.5469454123112643E-2</v>
      </c>
      <c r="K458" s="18">
        <f>'MSCI World Indexes'!K449/'MSCI World Indexes'!K448-1</f>
        <v>-1.079124240097673E-2</v>
      </c>
      <c r="L458" s="18">
        <f>'MSCI World Indexes'!L449/'MSCI World Indexes'!L448-1</f>
        <v>-2.2806488323025786E-2</v>
      </c>
      <c r="M458" s="18">
        <f>'MSCI World Indexes'!M449/'MSCI World Indexes'!M448-1</f>
        <v>1.2838020755001622E-3</v>
      </c>
      <c r="N458" s="18">
        <f>'MSCI World Indexes'!N449/'MSCI World Indexes'!N448-1</f>
        <v>-5.9855582929549289E-2</v>
      </c>
      <c r="O458" s="18">
        <f>'MSCI World Indexes'!O449/'MSCI World Indexes'!O448-1</f>
        <v>2.6296875876095305E-2</v>
      </c>
      <c r="P458" s="18">
        <f>'MSCI World Indexes'!P449/'MSCI World Indexes'!P448-1</f>
        <v>-6.8203948924746571E-3</v>
      </c>
      <c r="Q458" s="18">
        <f>'MSCI World Indexes'!Q449/'MSCI World Indexes'!Q448-1</f>
        <v>-3.0619957675741438E-2</v>
      </c>
      <c r="R458" s="18">
        <f>'MSCI World Indexes'!R449/'MSCI World Indexes'!R448-1</f>
        <v>-1.9562754532862714E-2</v>
      </c>
      <c r="S458" s="18">
        <f>'MSCI World Indexes'!S449/'MSCI World Indexes'!S448-1</f>
        <v>-4.3794380412567335E-3</v>
      </c>
      <c r="T458" s="18">
        <f>'MSCI World Indexes'!T449/'MSCI World Indexes'!T448-1</f>
        <v>-2.0530090271181467E-2</v>
      </c>
      <c r="U458" s="18">
        <f>'MSCI World Indexes'!U449/'MSCI World Indexes'!U448-1</f>
        <v>5.9695431202608784E-3</v>
      </c>
      <c r="V458" s="18">
        <f>'MSCI World Indexes'!V449/'MSCI World Indexes'!V448-1</f>
        <v>-3.9372181781655802E-2</v>
      </c>
      <c r="W458" s="18">
        <f>'MSCI World Indexes'!W449/'MSCI World Indexes'!W448-1</f>
        <v>-1.8140341824538386E-2</v>
      </c>
      <c r="X458" s="18">
        <f>'MSCI World Indexes'!X449/'MSCI World Indexes'!X448-1</f>
        <v>-2.8471556810731657E-2</v>
      </c>
      <c r="Y458" s="18">
        <f>'MSCI World Indexes'!Y449/'MSCI World Indexes'!Y448-1</f>
        <v>-1.4117282135206022E-2</v>
      </c>
      <c r="Z458" s="18">
        <f>'MSCI World Indexes'!Z449/'MSCI World Indexes'!Z448-1</f>
        <v>4.0048614210631106E-2</v>
      </c>
      <c r="AA458" s="18">
        <f>'MSCI World Indexes'!AA449/'MSCI World Indexes'!AA448-1</f>
        <v>-2.5893993566110884E-2</v>
      </c>
      <c r="AB458" s="18">
        <f>'MSCI World Indexes'!AB449/'MSCI World Indexes'!AB448-1</f>
        <v>9.4507715363849609E-3</v>
      </c>
      <c r="AC458" s="18">
        <f>'MSCI World Indexes'!AC449/'MSCI World Indexes'!AC448-1</f>
        <v>4.267910625446425E-2</v>
      </c>
      <c r="AD458" s="18">
        <f>'MSCI World Indexes'!AD449/'MSCI World Indexes'!AD448-1</f>
        <v>4.6971072731327723E-3</v>
      </c>
      <c r="AE458" s="18">
        <f>'MSCI World Indexes'!AE449/'MSCI World Indexes'!AE448-1</f>
        <v>-5.9812243910029261E-2</v>
      </c>
      <c r="AF458" s="18">
        <f>'MSCI World Indexes'!AF449/'MSCI World Indexes'!AF448-1</f>
        <v>5.6282005930115009E-3</v>
      </c>
      <c r="AG458" s="18">
        <f>'MSCI World Indexes'!AG449/'MSCI World Indexes'!AG448-1</f>
        <v>6.5272045918125299E-2</v>
      </c>
      <c r="AH458" s="18">
        <f>'MSCI World Indexes'!AH449/'MSCI World Indexes'!AH448-1</f>
        <v>1.7647817990744663E-2</v>
      </c>
      <c r="AI458" s="18">
        <f>'MSCI World Indexes'!AI449/'MSCI World Indexes'!AI448-1</f>
        <v>2.9520373540933731E-2</v>
      </c>
      <c r="AJ458" s="18">
        <f>'MSCI World Indexes'!AJ449/'MSCI World Indexes'!AJ448-1</f>
        <v>-2.4473892485338156E-2</v>
      </c>
      <c r="AK458" s="18">
        <f>'MSCI World Indexes'!AK449/'MSCI World Indexes'!AK448-1</f>
        <v>3.6597348044387079E-3</v>
      </c>
      <c r="AL458" s="18">
        <f>'MSCI World Indexes'!AL449/'MSCI World Indexes'!AL448-1</f>
        <v>-1.7653711440266839E-2</v>
      </c>
      <c r="AM458" s="18">
        <f>'MSCI World Indexes'!AM449/'MSCI World Indexes'!AM448-1</f>
        <v>-8.6599606024971854E-2</v>
      </c>
      <c r="AN458" s="18">
        <f>'MSCI World Indexes'!AN449/'MSCI World Indexes'!AN448-1</f>
        <v>-1.7570603337612289E-2</v>
      </c>
      <c r="AO458" s="18">
        <f>'MSCI World Indexes'!AO449/'MSCI World Indexes'!AO448-1</f>
        <v>2.9294094572052121E-3</v>
      </c>
      <c r="AP458" s="18">
        <f>'MSCI World Indexes'!AP449/'MSCI World Indexes'!AP448-1</f>
        <v>-3.4877933076432388E-2</v>
      </c>
      <c r="AQ458" s="18">
        <f>'MSCI World Indexes'!AQ449/'MSCI World Indexes'!AQ448-1</f>
        <v>-1.6135933011429682E-2</v>
      </c>
      <c r="AR458" s="18">
        <f>'MSCI World Indexes'!AR449/'MSCI World Indexes'!AR448-1</f>
        <v>9.8498674208123749E-2</v>
      </c>
      <c r="AS458" s="18">
        <f>'MSCI World Indexes'!AS449/'MSCI World Indexes'!AS448-1</f>
        <v>3.3513771692405658E-2</v>
      </c>
      <c r="AT458" s="18">
        <f>'MSCI World Indexes'!AT449/'MSCI World Indexes'!AT448-1</f>
        <v>7.2893140305912318E-2</v>
      </c>
      <c r="AU458" s="18">
        <f>'MSCI World Indexes'!AU449/'MSCI World Indexes'!AU448-1</f>
        <v>-6.5269904921371191E-3</v>
      </c>
      <c r="AV458" s="18">
        <f>'MSCI World Indexes'!AV449/'MSCI World Indexes'!AV448-1</f>
        <v>6.9833532837184631E-3</v>
      </c>
      <c r="AW458" s="18">
        <f>'MSCI World Indexes'!AW449/'MSCI World Indexes'!AW448-1</f>
        <v>-2.7702631399866062E-2</v>
      </c>
      <c r="AX458" s="18">
        <f>'MSCI World Indexes'!AX449/'MSCI World Indexes'!AX448-1</f>
        <v>1.4769013727466973E-3</v>
      </c>
      <c r="BB458">
        <f>'MSCI World Indexes'!AY449</f>
        <v>5.01</v>
      </c>
      <c r="BC458" s="25">
        <f t="shared" si="20"/>
        <v>4.0820922780753222E-3</v>
      </c>
      <c r="BD458">
        <v>0.38</v>
      </c>
      <c r="BF458">
        <f t="shared" si="21"/>
        <v>4.0000053333459906E-3</v>
      </c>
    </row>
    <row r="459" spans="1:58" x14ac:dyDescent="0.2">
      <c r="A459" s="1">
        <v>39171</v>
      </c>
      <c r="B459" s="18">
        <f>'MSCI World Indexes'!B450/'MSCI World Indexes'!B449-1</f>
        <v>7.0981053965545549E-2</v>
      </c>
      <c r="C459" s="18">
        <f>'MSCI World Indexes'!C450/'MSCI World Indexes'!C449-1</f>
        <v>4.2875865277723468E-2</v>
      </c>
      <c r="D459" s="18">
        <f>'MSCI World Indexes'!D450/'MSCI World Indexes'!D449-1</f>
        <v>8.9684083035872053E-2</v>
      </c>
      <c r="E459">
        <v>4.078427279387542E-2</v>
      </c>
      <c r="F459" s="18">
        <f>'MSCI World Indexes'!F450/'MSCI World Indexes'!F449-1</f>
        <v>4.1923722877229119E-2</v>
      </c>
      <c r="G459" s="18">
        <f>'MSCI World Indexes'!G450/'MSCI World Indexes'!G449-1</f>
        <v>3.0783263360261826E-2</v>
      </c>
      <c r="H459" s="18">
        <f>'MSCI World Indexes'!H450/'MSCI World Indexes'!H449-1</f>
        <v>4.3790721160230639E-2</v>
      </c>
      <c r="I459" s="18">
        <f>'MSCI World Indexes'!I450/'MSCI World Indexes'!I449-1</f>
        <v>3.28512467252422E-2</v>
      </c>
      <c r="J459" s="18">
        <f>'MSCI World Indexes'!J450/'MSCI World Indexes'!J449-1</f>
        <v>-1.4321299613073712E-3</v>
      </c>
      <c r="K459" s="18">
        <f>'MSCI World Indexes'!K450/'MSCI World Indexes'!K449-1</f>
        <v>2.0532835837512309E-2</v>
      </c>
      <c r="L459" s="18">
        <f>'MSCI World Indexes'!L450/'MSCI World Indexes'!L449-1</f>
        <v>5.0480814563263143E-2</v>
      </c>
      <c r="M459" s="18">
        <f>'MSCI World Indexes'!M450/'MSCI World Indexes'!M449-1</f>
        <v>6.9804003563280315E-2</v>
      </c>
      <c r="N459" s="18">
        <f>'MSCI World Indexes'!N450/'MSCI World Indexes'!N449-1</f>
        <v>0.11670324883132532</v>
      </c>
      <c r="O459" s="18">
        <f>'MSCI World Indexes'!O450/'MSCI World Indexes'!O449-1</f>
        <v>4.0428723266878741E-3</v>
      </c>
      <c r="P459" s="18">
        <f>'MSCI World Indexes'!P450/'MSCI World Indexes'!P449-1</f>
        <v>2.9860481218625612E-2</v>
      </c>
      <c r="Q459" s="18">
        <f>'MSCI World Indexes'!Q450/'MSCI World Indexes'!Q449-1</f>
        <v>5.7016489283887362E-2</v>
      </c>
      <c r="R459" s="18">
        <f>'MSCI World Indexes'!R450/'MSCI World Indexes'!R449-1</f>
        <v>2.219050078098217E-2</v>
      </c>
      <c r="S459" s="18">
        <f>'MSCI World Indexes'!S450/'MSCI World Indexes'!S449-1</f>
        <v>2.5502682804719567E-2</v>
      </c>
      <c r="T459" s="18">
        <f>'MSCI World Indexes'!T450/'MSCI World Indexes'!T449-1</f>
        <v>9.5904220476794588E-3</v>
      </c>
      <c r="U459" s="18">
        <f>'MSCI World Indexes'!U450/'MSCI World Indexes'!U449-1</f>
        <v>2.570418191808721E-2</v>
      </c>
      <c r="V459" s="18">
        <f>'MSCI World Indexes'!V450/'MSCI World Indexes'!V449-1</f>
        <v>7.4889615697586009E-2</v>
      </c>
      <c r="W459" s="18">
        <f>'MSCI World Indexes'!W450/'MSCI World Indexes'!W449-1</f>
        <v>1.0375288072105526E-2</v>
      </c>
      <c r="X459" s="18">
        <f>'MSCI World Indexes'!X450/'MSCI World Indexes'!X449-1</f>
        <v>7.8001795499386573E-2</v>
      </c>
      <c r="Y459" s="18">
        <f>'MSCI World Indexes'!Y450/'MSCI World Indexes'!Y449-1</f>
        <v>3.9576389677631774E-2</v>
      </c>
      <c r="Z459" s="18">
        <f>'MSCI World Indexes'!Z450/'MSCI World Indexes'!Z449-1</f>
        <v>-1.8336109100116738E-2</v>
      </c>
      <c r="AA459" s="18">
        <f>'MSCI World Indexes'!AA450/'MSCI World Indexes'!AA449-1</f>
        <v>1.2618192329488132E-2</v>
      </c>
      <c r="AB459" s="18">
        <f>'MSCI World Indexes'!AB450/'MSCI World Indexes'!AB449-1</f>
        <v>3.0659567574363944E-2</v>
      </c>
      <c r="AC459" s="18">
        <f>'MSCI World Indexes'!AC450/'MSCI World Indexes'!AC449-1</f>
        <v>2.44156733840315E-2</v>
      </c>
      <c r="AD459" s="18">
        <f>'MSCI World Indexes'!AD450/'MSCI World Indexes'!AD449-1</f>
        <v>6.2822100470329323E-2</v>
      </c>
      <c r="AE459" s="18">
        <f>'MSCI World Indexes'!AE450/'MSCI World Indexes'!AE449-1</f>
        <v>4.6898388051797246E-2</v>
      </c>
      <c r="AF459" s="18">
        <f>'MSCI World Indexes'!AF450/'MSCI World Indexes'!AF449-1</f>
        <v>5.5408525112070617E-2</v>
      </c>
      <c r="AG459" s="18">
        <f>'MSCI World Indexes'!AG450/'MSCI World Indexes'!AG449-1</f>
        <v>-3.7622518096312341E-2</v>
      </c>
      <c r="AH459" s="18">
        <f>'MSCI World Indexes'!AH450/'MSCI World Indexes'!AH449-1</f>
        <v>-2.203050209978219E-2</v>
      </c>
      <c r="AI459" s="18">
        <f>'MSCI World Indexes'!AI450/'MSCI World Indexes'!AI449-1</f>
        <v>5.0550213001329336E-2</v>
      </c>
      <c r="AJ459" s="18">
        <f>'MSCI World Indexes'!AJ450/'MSCI World Indexes'!AJ449-1</f>
        <v>2.4068565247238549E-2</v>
      </c>
      <c r="AK459" s="18">
        <f>'MSCI World Indexes'!AK450/'MSCI World Indexes'!AK449-1</f>
        <v>5.5097760972849574E-2</v>
      </c>
      <c r="AL459" s="18">
        <f>'MSCI World Indexes'!AL450/'MSCI World Indexes'!AL449-1</f>
        <v>4.1852924524006019E-2</v>
      </c>
      <c r="AM459" s="18">
        <f>'MSCI World Indexes'!AM450/'MSCI World Indexes'!AM449-1</f>
        <v>2.8828991354309386E-2</v>
      </c>
      <c r="AN459" s="18">
        <f>'MSCI World Indexes'!AN450/'MSCI World Indexes'!AN449-1</f>
        <v>3.8342180481829358E-2</v>
      </c>
      <c r="AO459" s="18">
        <f>'MSCI World Indexes'!AO450/'MSCI World Indexes'!AO449-1</f>
        <v>5.9798631467828489E-2</v>
      </c>
      <c r="AP459" s="18">
        <f>'MSCI World Indexes'!AP450/'MSCI World Indexes'!AP449-1</f>
        <v>6.5332351887185336E-2</v>
      </c>
      <c r="AQ459" s="18">
        <f>'MSCI World Indexes'!AQ450/'MSCI World Indexes'!AQ449-1</f>
        <v>4.3299993787662139E-3</v>
      </c>
      <c r="AR459" s="18">
        <f>'MSCI World Indexes'!AR450/'MSCI World Indexes'!AR449-1</f>
        <v>3.2185744762999846E-2</v>
      </c>
      <c r="AS459" s="18">
        <f>'MSCI World Indexes'!AS450/'MSCI World Indexes'!AS449-1</f>
        <v>8.6266656396826624E-2</v>
      </c>
      <c r="AT459" s="18">
        <f>'MSCI World Indexes'!AT450/'MSCI World Indexes'!AT449-1</f>
        <v>-3.6984356082588876E-3</v>
      </c>
      <c r="AU459" s="18">
        <f>'MSCI World Indexes'!AU450/'MSCI World Indexes'!AU449-1</f>
        <v>1.5928853224551176E-2</v>
      </c>
      <c r="AV459" s="18">
        <f>'MSCI World Indexes'!AV450/'MSCI World Indexes'!AV449-1</f>
        <v>2.1526377828030574E-2</v>
      </c>
      <c r="AW459" s="18">
        <f>'MSCI World Indexes'!AW450/'MSCI World Indexes'!AW449-1</f>
        <v>6.9524887627494758E-2</v>
      </c>
      <c r="AX459" s="18">
        <f>'MSCI World Indexes'!AX450/'MSCI World Indexes'!AX449-1</f>
        <v>1.8315733867461992E-2</v>
      </c>
      <c r="BB459">
        <f>'MSCI World Indexes'!AY450</f>
        <v>4.9000000000000004</v>
      </c>
      <c r="BC459" s="25">
        <f t="shared" si="20"/>
        <v>3.9944005553169681E-3</v>
      </c>
      <c r="BD459">
        <v>0.43</v>
      </c>
      <c r="BF459">
        <f t="shared" si="21"/>
        <v>-2.2200709980192412E-2</v>
      </c>
    </row>
    <row r="460" spans="1:58" x14ac:dyDescent="0.2">
      <c r="A460" s="1">
        <v>39202</v>
      </c>
      <c r="B460" s="18">
        <f>'MSCI World Indexes'!B451/'MSCI World Indexes'!B450-1</f>
        <v>4.4630890949467039E-2</v>
      </c>
      <c r="C460" s="18">
        <f>'MSCI World Indexes'!C451/'MSCI World Indexes'!C450-1</f>
        <v>4.1164615892844481E-2</v>
      </c>
      <c r="D460" s="18">
        <f>'MSCI World Indexes'!D451/'MSCI World Indexes'!D450-1</f>
        <v>8.5601017588611938E-2</v>
      </c>
      <c r="E460">
        <v>6.8681765724898369E-2</v>
      </c>
      <c r="F460" s="18">
        <f>'MSCI World Indexes'!F451/'MSCI World Indexes'!F450-1</f>
        <v>8.3592196441661493E-2</v>
      </c>
      <c r="G460" s="18">
        <f>'MSCI World Indexes'!G451/'MSCI World Indexes'!G450-1</f>
        <v>8.012280185113263E-2</v>
      </c>
      <c r="H460" s="18">
        <f>'MSCI World Indexes'!H451/'MSCI World Indexes'!H450-1</f>
        <v>8.6671578243489922E-2</v>
      </c>
      <c r="I460" s="18">
        <f>'MSCI World Indexes'!I451/'MSCI World Indexes'!I450-1</f>
        <v>3.770120317461445E-2</v>
      </c>
      <c r="J460" s="18">
        <f>'MSCI World Indexes'!J451/'MSCI World Indexes'!J450-1</f>
        <v>2.8611789063539117E-2</v>
      </c>
      <c r="K460" s="18">
        <f>'MSCI World Indexes'!K451/'MSCI World Indexes'!K450-1</f>
        <v>7.0400321666181043E-2</v>
      </c>
      <c r="L460" s="18">
        <f>'MSCI World Indexes'!L451/'MSCI World Indexes'!L450-1</f>
        <v>5.3181246979217001E-2</v>
      </c>
      <c r="M460" s="18">
        <f>'MSCI World Indexes'!M451/'MSCI World Indexes'!M450-1</f>
        <v>7.9948795269815021E-2</v>
      </c>
      <c r="N460" s="18">
        <f>'MSCI World Indexes'!N451/'MSCI World Indexes'!N450-1</f>
        <v>6.2666358581327186E-2</v>
      </c>
      <c r="O460" s="18">
        <f>'MSCI World Indexes'!O451/'MSCI World Indexes'!O450-1</f>
        <v>7.3913215536516308E-2</v>
      </c>
      <c r="P460" s="18">
        <f>'MSCI World Indexes'!P451/'MSCI World Indexes'!P450-1</f>
        <v>1.0447929777003262E-2</v>
      </c>
      <c r="Q460" s="18">
        <f>'MSCI World Indexes'!Q451/'MSCI World Indexes'!Q450-1</f>
        <v>9.6694854686835585E-2</v>
      </c>
      <c r="R460" s="18">
        <f>'MSCI World Indexes'!R451/'MSCI World Indexes'!R450-1</f>
        <v>6.3542314962081958E-2</v>
      </c>
      <c r="S460" s="18">
        <f>'MSCI World Indexes'!S451/'MSCI World Indexes'!S450-1</f>
        <v>4.1898673930960806E-2</v>
      </c>
      <c r="T460" s="18">
        <f>'MSCI World Indexes'!T451/'MSCI World Indexes'!T450-1</f>
        <v>4.1899090098073577E-2</v>
      </c>
      <c r="U460" s="18">
        <f>'MSCI World Indexes'!U451/'MSCI World Indexes'!U450-1</f>
        <v>5.9663808260865592E-2</v>
      </c>
      <c r="V460" s="18">
        <f>'MSCI World Indexes'!V451/'MSCI World Indexes'!V450-1</f>
        <v>1.6990522564334309E-2</v>
      </c>
      <c r="W460" s="18">
        <f>'MSCI World Indexes'!W451/'MSCI World Indexes'!W450-1</f>
        <v>2.70060479323182E-2</v>
      </c>
      <c r="X460" s="18">
        <f>'MSCI World Indexes'!X451/'MSCI World Indexes'!X450-1</f>
        <v>5.6753578699135554E-2</v>
      </c>
      <c r="Y460" s="18">
        <f>'MSCI World Indexes'!Y451/'MSCI World Indexes'!Y450-1</f>
        <v>0.11133590019866846</v>
      </c>
      <c r="Z460" s="18">
        <f>'MSCI World Indexes'!Z451/'MSCI World Indexes'!Z450-1</f>
        <v>-1.9798748947213118E-2</v>
      </c>
      <c r="AA460" s="18">
        <f>'MSCI World Indexes'!AA451/'MSCI World Indexes'!AA450-1</f>
        <v>1.8988938534522104E-2</v>
      </c>
      <c r="AB460" s="18">
        <f>'MSCI World Indexes'!AB451/'MSCI World Indexes'!AB450-1</f>
        <v>6.7082068438067521E-2</v>
      </c>
      <c r="AC460" s="18">
        <f>'MSCI World Indexes'!AC451/'MSCI World Indexes'!AC450-1</f>
        <v>5.9983281760987994E-2</v>
      </c>
      <c r="AD460" s="18">
        <f>'MSCI World Indexes'!AD451/'MSCI World Indexes'!AD450-1</f>
        <v>6.3289835670045536E-2</v>
      </c>
      <c r="AE460" s="18">
        <f>'MSCI World Indexes'!AE451/'MSCI World Indexes'!AE450-1</f>
        <v>2.996567823255214E-2</v>
      </c>
      <c r="AF460" s="18">
        <f>'MSCI World Indexes'!AF451/'MSCI World Indexes'!AF450-1</f>
        <v>3.6631531194961875E-2</v>
      </c>
      <c r="AG460" s="18">
        <f>'MSCI World Indexes'!AG451/'MSCI World Indexes'!AG450-1</f>
        <v>4.4763995496352349E-2</v>
      </c>
      <c r="AH460" s="18">
        <f>'MSCI World Indexes'!AH451/'MSCI World Indexes'!AH450-1</f>
        <v>-2.260087958177337E-3</v>
      </c>
      <c r="AI460" s="18">
        <f>'MSCI World Indexes'!AI451/'MSCI World Indexes'!AI450-1</f>
        <v>5.961213834255874E-2</v>
      </c>
      <c r="AJ460" s="18">
        <f>'MSCI World Indexes'!AJ451/'MSCI World Indexes'!AJ450-1</f>
        <v>6.095447035562418E-2</v>
      </c>
      <c r="AK460" s="18">
        <f>'MSCI World Indexes'!AK451/'MSCI World Indexes'!AK450-1</f>
        <v>7.8631911149132483E-2</v>
      </c>
      <c r="AL460" s="18">
        <f>'MSCI World Indexes'!AL451/'MSCI World Indexes'!AL450-1</f>
        <v>-1.6891148042257886E-2</v>
      </c>
      <c r="AM460" s="18">
        <f>'MSCI World Indexes'!AM451/'MSCI World Indexes'!AM450-1</f>
        <v>0.12062360186400412</v>
      </c>
      <c r="AN460" s="18">
        <f>'MSCI World Indexes'!AN451/'MSCI World Indexes'!AN450-1</f>
        <v>3.4920759762475884E-2</v>
      </c>
      <c r="AO460" s="18">
        <f>'MSCI World Indexes'!AO451/'MSCI World Indexes'!AO450-1</f>
        <v>5.0827111231926514E-2</v>
      </c>
      <c r="AP460" s="18">
        <f>'MSCI World Indexes'!AP451/'MSCI World Indexes'!AP450-1</f>
        <v>8.2108650887089851E-2</v>
      </c>
      <c r="AQ460" s="18">
        <f>'MSCI World Indexes'!AQ451/'MSCI World Indexes'!AQ450-1</f>
        <v>9.8251343811662339E-2</v>
      </c>
      <c r="AR460" s="18">
        <f>'MSCI World Indexes'!AR451/'MSCI World Indexes'!AR450-1</f>
        <v>8.1414001034807892E-2</v>
      </c>
      <c r="AS460" s="18">
        <f>'MSCI World Indexes'!AS451/'MSCI World Indexes'!AS450-1</f>
        <v>7.2728320215557085E-2</v>
      </c>
      <c r="AT460" s="18">
        <f>'MSCI World Indexes'!AT451/'MSCI World Indexes'!AT450-1</f>
        <v>3.2963556580746012E-2</v>
      </c>
      <c r="AU460" s="18">
        <f>'MSCI World Indexes'!AU451/'MSCI World Indexes'!AU450-1</f>
        <v>4.2055077959636256E-2</v>
      </c>
      <c r="AV460" s="18">
        <f>'MSCI World Indexes'!AV451/'MSCI World Indexes'!AV450-1</f>
        <v>4.0927361523474426E-2</v>
      </c>
      <c r="AW460" s="18">
        <f>'MSCI World Indexes'!AW451/'MSCI World Indexes'!AW450-1</f>
        <v>4.9879884256412543E-2</v>
      </c>
      <c r="AX460" s="18">
        <f>'MSCI World Indexes'!AX451/'MSCI World Indexes'!AX450-1</f>
        <v>4.7223160369074479E-2</v>
      </c>
      <c r="BB460">
        <f>'MSCI World Indexes'!AY451</f>
        <v>4.79</v>
      </c>
      <c r="BC460" s="25">
        <f t="shared" si="20"/>
        <v>3.9066244998400279E-3</v>
      </c>
      <c r="BD460">
        <v>0.44</v>
      </c>
      <c r="BF460">
        <f t="shared" si="21"/>
        <v>-2.2704793693757219E-2</v>
      </c>
    </row>
    <row r="461" spans="1:58" x14ac:dyDescent="0.2">
      <c r="A461" s="1">
        <v>39233</v>
      </c>
      <c r="B461" s="18">
        <f>'MSCI World Indexes'!B452/'MSCI World Indexes'!B451-1</f>
        <v>1.0023376357686464E-2</v>
      </c>
      <c r="C461" s="18">
        <f>'MSCI World Indexes'!C452/'MSCI World Indexes'!C451-1</f>
        <v>-1.0089425279742881E-2</v>
      </c>
      <c r="D461" s="18">
        <f>'MSCI World Indexes'!D452/'MSCI World Indexes'!D451-1</f>
        <v>8.2065859362454585E-3</v>
      </c>
      <c r="E461">
        <v>2.0792124595627737E-2</v>
      </c>
      <c r="F461" s="18">
        <f>'MSCI World Indexes'!F452/'MSCI World Indexes'!F451-1</f>
        <v>5.306362976058332E-2</v>
      </c>
      <c r="G461" s="18">
        <f>'MSCI World Indexes'!G452/'MSCI World Indexes'!G451-1</f>
        <v>8.4501056537604757E-3</v>
      </c>
      <c r="H461" s="18">
        <f>'MSCI World Indexes'!H452/'MSCI World Indexes'!H451-1</f>
        <v>3.0793421733329662E-2</v>
      </c>
      <c r="I461" s="18">
        <f>'MSCI World Indexes'!I452/'MSCI World Indexes'!I451-1</f>
        <v>4.1424946231664705E-2</v>
      </c>
      <c r="J461" s="18">
        <f>'MSCI World Indexes'!J452/'MSCI World Indexes'!J451-1</f>
        <v>4.5711070808304166E-2</v>
      </c>
      <c r="K461" s="18">
        <f>'MSCI World Indexes'!K452/'MSCI World Indexes'!K451-1</f>
        <v>-2.7810294220420695E-2</v>
      </c>
      <c r="L461" s="18">
        <f>'MSCI World Indexes'!L452/'MSCI World Indexes'!L451-1</f>
        <v>1.147744240824089E-2</v>
      </c>
      <c r="M461" s="18">
        <f>'MSCI World Indexes'!M452/'MSCI World Indexes'!M451-1</f>
        <v>-7.9635886835914826E-3</v>
      </c>
      <c r="N461" s="18">
        <f>'MSCI World Indexes'!N452/'MSCI World Indexes'!N451-1</f>
        <v>-6.8147033242592636E-3</v>
      </c>
      <c r="O461" s="18">
        <f>'MSCI World Indexes'!O452/'MSCI World Indexes'!O451-1</f>
        <v>6.0673060092677034E-2</v>
      </c>
      <c r="P461" s="18">
        <f>'MSCI World Indexes'!P452/'MSCI World Indexes'!P451-1</f>
        <v>5.1148567185391736E-2</v>
      </c>
      <c r="Q461" s="18">
        <f>'MSCI World Indexes'!Q452/'MSCI World Indexes'!Q451-1</f>
        <v>-1.5527000044850525E-2</v>
      </c>
      <c r="R461" s="18">
        <f>'MSCI World Indexes'!R452/'MSCI World Indexes'!R451-1</f>
        <v>-1.4036416161350651E-2</v>
      </c>
      <c r="S461" s="18">
        <f>'MSCI World Indexes'!S452/'MSCI World Indexes'!S451-1</f>
        <v>1.3351357976089995E-2</v>
      </c>
      <c r="T461" s="18">
        <f>'MSCI World Indexes'!T452/'MSCI World Indexes'!T451-1</f>
        <v>3.2770050481931268E-2</v>
      </c>
      <c r="U461" s="18">
        <f>'MSCI World Indexes'!U452/'MSCI World Indexes'!U451-1</f>
        <v>8.3744811011579712E-2</v>
      </c>
      <c r="V461" s="18">
        <f>'MSCI World Indexes'!V452/'MSCI World Indexes'!V451-1</f>
        <v>0.10904872900885465</v>
      </c>
      <c r="W461" s="18">
        <f>'MSCI World Indexes'!W452/'MSCI World Indexes'!W451-1</f>
        <v>7.4268183809023114E-2</v>
      </c>
      <c r="X461" s="18">
        <f>'MSCI World Indexes'!X452/'MSCI World Indexes'!X451-1</f>
        <v>0.11558395537037636</v>
      </c>
      <c r="Y461" s="18">
        <f>'MSCI World Indexes'!Y452/'MSCI World Indexes'!Y451-1</f>
        <v>1.193162621093169E-2</v>
      </c>
      <c r="Z461" s="18">
        <f>'MSCI World Indexes'!Z452/'MSCI World Indexes'!Z451-1</f>
        <v>1.6106296367218942E-2</v>
      </c>
      <c r="AA461" s="18">
        <f>'MSCI World Indexes'!AA452/'MSCI World Indexes'!AA451-1</f>
        <v>1.1430876143401658E-2</v>
      </c>
      <c r="AB461" s="18">
        <f>'MSCI World Indexes'!AB452/'MSCI World Indexes'!AB451-1</f>
        <v>3.3259462501758819E-2</v>
      </c>
      <c r="AC461" s="18">
        <f>'MSCI World Indexes'!AC452/'MSCI World Indexes'!AC451-1</f>
        <v>8.1923983663349853E-2</v>
      </c>
      <c r="AD461" s="18">
        <f>'MSCI World Indexes'!AD452/'MSCI World Indexes'!AD451-1</f>
        <v>3.1822898650985865E-2</v>
      </c>
      <c r="AE461" s="18">
        <f>'MSCI World Indexes'!AE452/'MSCI World Indexes'!AE451-1</f>
        <v>0.10605786710961174</v>
      </c>
      <c r="AF461" s="18">
        <f>'MSCI World Indexes'!AF452/'MSCI World Indexes'!AF451-1</f>
        <v>4.2170602261760504E-2</v>
      </c>
      <c r="AG461" s="18">
        <f>'MSCI World Indexes'!AG452/'MSCI World Indexes'!AG451-1</f>
        <v>6.1373120226753786E-2</v>
      </c>
      <c r="AH461" s="18">
        <f>'MSCI World Indexes'!AH452/'MSCI World Indexes'!AH451-1</f>
        <v>3.9139815292750235E-2</v>
      </c>
      <c r="AI461" s="18">
        <f>'MSCI World Indexes'!AI452/'MSCI World Indexes'!AI451-1</f>
        <v>1.2149794434195504E-2</v>
      </c>
      <c r="AJ461" s="18">
        <f>'MSCI World Indexes'!AJ452/'MSCI World Indexes'!AJ451-1</f>
        <v>2.342264146126638E-2</v>
      </c>
      <c r="AK461" s="18">
        <f>'MSCI World Indexes'!AK452/'MSCI World Indexes'!AK451-1</f>
        <v>-3.3070210570550929E-2</v>
      </c>
      <c r="AL461" s="18">
        <f>'MSCI World Indexes'!AL452/'MSCI World Indexes'!AL451-1</f>
        <v>-7.2245093795820003E-2</v>
      </c>
      <c r="AM461" s="18">
        <f>'MSCI World Indexes'!AM452/'MSCI World Indexes'!AM451-1</f>
        <v>6.908315868334447E-2</v>
      </c>
      <c r="AN461" s="18">
        <f>'MSCI World Indexes'!AN452/'MSCI World Indexes'!AN451-1</f>
        <v>6.7256906182315612E-2</v>
      </c>
      <c r="AO461" s="18">
        <f>'MSCI World Indexes'!AO452/'MSCI World Indexes'!AO451-1</f>
        <v>7.0068108134645257E-2</v>
      </c>
      <c r="AP461" s="18">
        <f>'MSCI World Indexes'!AP452/'MSCI World Indexes'!AP451-1</f>
        <v>4.445247256901852E-2</v>
      </c>
      <c r="AQ461" s="18">
        <f>'MSCI World Indexes'!AQ452/'MSCI World Indexes'!AQ451-1</f>
        <v>4.483782124572655E-2</v>
      </c>
      <c r="AR461" s="18">
        <f>'MSCI World Indexes'!AR452/'MSCI World Indexes'!AR451-1</f>
        <v>4.5460455803842503E-2</v>
      </c>
      <c r="AS461" s="18">
        <f>'MSCI World Indexes'!AS452/'MSCI World Indexes'!AS451-1</f>
        <v>-3.712318071214038E-2</v>
      </c>
      <c r="AT461" s="18">
        <f>'MSCI World Indexes'!AT452/'MSCI World Indexes'!AT451-1</f>
        <v>5.3352936722564914E-2</v>
      </c>
      <c r="AU461" s="18">
        <f>'MSCI World Indexes'!AU452/'MSCI World Indexes'!AU451-1</f>
        <v>2.4723993256689392E-2</v>
      </c>
      <c r="AV461" s="18">
        <f>'MSCI World Indexes'!AV452/'MSCI World Indexes'!AV451-1</f>
        <v>1.2438467498492312E-2</v>
      </c>
      <c r="AW461" s="18">
        <f>'MSCI World Indexes'!AW452/'MSCI World Indexes'!AW451-1</f>
        <v>0.10129482902481457</v>
      </c>
      <c r="AX461" s="18">
        <f>'MSCI World Indexes'!AX452/'MSCI World Indexes'!AX451-1</f>
        <v>6.2882972602704257E-2</v>
      </c>
      <c r="BB461">
        <f>'MSCI World Indexes'!AY452</f>
        <v>4.6000000000000005</v>
      </c>
      <c r="BC461" s="25">
        <f t="shared" si="20"/>
        <v>3.7548121811461499E-3</v>
      </c>
      <c r="BD461">
        <v>0.41</v>
      </c>
      <c r="BF461">
        <f t="shared" si="21"/>
        <v>-4.0474107927774394E-2</v>
      </c>
    </row>
    <row r="462" spans="1:58" x14ac:dyDescent="0.2">
      <c r="A462" s="1">
        <v>39262</v>
      </c>
      <c r="B462" s="18">
        <f>'MSCI World Indexes'!B453/'MSCI World Indexes'!B452-1</f>
        <v>-1.4661782257452516E-2</v>
      </c>
      <c r="C462" s="18">
        <f>'MSCI World Indexes'!C453/'MSCI World Indexes'!C452-1</f>
        <v>-5.7879773800904033E-3</v>
      </c>
      <c r="D462" s="18">
        <f>'MSCI World Indexes'!D453/'MSCI World Indexes'!D452-1</f>
        <v>1.4914005572647104E-2</v>
      </c>
      <c r="E462">
        <v>-2.5246491287700179E-2</v>
      </c>
      <c r="F462" s="18">
        <f>'MSCI World Indexes'!F453/'MSCI World Indexes'!F452-1</f>
        <v>9.6302755039645582E-4</v>
      </c>
      <c r="G462" s="18">
        <f>'MSCI World Indexes'!G453/'MSCI World Indexes'!G452-1</f>
        <v>-9.1376900873759714E-3</v>
      </c>
      <c r="H462" s="18">
        <f>'MSCI World Indexes'!H453/'MSCI World Indexes'!H452-1</f>
        <v>1.8600672602011814E-2</v>
      </c>
      <c r="I462" s="18">
        <f>'MSCI World Indexes'!I453/'MSCI World Indexes'!I452-1</f>
        <v>-3.6363616496553064E-2</v>
      </c>
      <c r="J462" s="18">
        <f>'MSCI World Indexes'!J453/'MSCI World Indexes'!J452-1</f>
        <v>-4.3001122814521731E-2</v>
      </c>
      <c r="K462" s="18">
        <f>'MSCI World Indexes'!K453/'MSCI World Indexes'!K452-1</f>
        <v>-2.4580257618711743E-2</v>
      </c>
      <c r="L462" s="18">
        <f>'MSCI World Indexes'!L453/'MSCI World Indexes'!L452-1</f>
        <v>5.620531423698738E-2</v>
      </c>
      <c r="M462" s="18">
        <f>'MSCI World Indexes'!M453/'MSCI World Indexes'!M452-1</f>
        <v>-2.5200880126147185E-3</v>
      </c>
      <c r="N462" s="18">
        <f>'MSCI World Indexes'!N453/'MSCI World Indexes'!N452-1</f>
        <v>4.4049691401243818E-2</v>
      </c>
      <c r="O462" s="18">
        <f>'MSCI World Indexes'!O453/'MSCI World Indexes'!O452-1</f>
        <v>9.871020975376732E-3</v>
      </c>
      <c r="P462" s="18">
        <f>'MSCI World Indexes'!P453/'MSCI World Indexes'!P452-1</f>
        <v>-2.4667866827700946E-2</v>
      </c>
      <c r="Q462" s="18">
        <f>'MSCI World Indexes'!Q453/'MSCI World Indexes'!Q452-1</f>
        <v>-1.4213394240731536E-2</v>
      </c>
      <c r="R462" s="18">
        <f>'MSCI World Indexes'!R453/'MSCI World Indexes'!R452-1</f>
        <v>-2.5155510329879394E-2</v>
      </c>
      <c r="S462" s="18">
        <f>'MSCI World Indexes'!S453/'MSCI World Indexes'!S452-1</f>
        <v>1.0208070679528225E-2</v>
      </c>
      <c r="T462" s="18">
        <f>'MSCI World Indexes'!T453/'MSCI World Indexes'!T452-1</f>
        <v>-1.792570967458651E-2</v>
      </c>
      <c r="U462" s="18">
        <f>'MSCI World Indexes'!U453/'MSCI World Indexes'!U452-1</f>
        <v>-3.4608121820589588E-3</v>
      </c>
      <c r="V462" s="18">
        <f>'MSCI World Indexes'!V453/'MSCI World Indexes'!V452-1</f>
        <v>-7.3462691351426912E-3</v>
      </c>
      <c r="W462" s="18">
        <f>'MSCI World Indexes'!W453/'MSCI World Indexes'!W452-1</f>
        <v>-4.1277176609249233E-2</v>
      </c>
      <c r="X462" s="18">
        <f>'MSCI World Indexes'!X453/'MSCI World Indexes'!X452-1</f>
        <v>4.2055933319110395E-2</v>
      </c>
      <c r="Y462" s="18">
        <f>'MSCI World Indexes'!Y453/'MSCI World Indexes'!Y452-1</f>
        <v>5.5941924115428199E-2</v>
      </c>
      <c r="Z462" s="18">
        <f>'MSCI World Indexes'!Z453/'MSCI World Indexes'!Z452-1</f>
        <v>-2.998582322559229E-3</v>
      </c>
      <c r="AA462" s="18">
        <f>'MSCI World Indexes'!AA453/'MSCI World Indexes'!AA452-1</f>
        <v>1.3274021328550711E-2</v>
      </c>
      <c r="AB462" s="18">
        <f>'MSCI World Indexes'!AB453/'MSCI World Indexes'!AB452-1</f>
        <v>-9.0430149624661782E-3</v>
      </c>
      <c r="AC462" s="18">
        <f>'MSCI World Indexes'!AC453/'MSCI World Indexes'!AC452-1</f>
        <v>2.9961406945726798E-2</v>
      </c>
      <c r="AD462" s="18">
        <f>'MSCI World Indexes'!AD453/'MSCI World Indexes'!AD452-1</f>
        <v>-1.6938652363392537E-2</v>
      </c>
      <c r="AE462" s="18">
        <f>'MSCI World Indexes'!AE453/'MSCI World Indexes'!AE452-1</f>
        <v>5.6734220621430742E-2</v>
      </c>
      <c r="AF462" s="18">
        <f>'MSCI World Indexes'!AF453/'MSCI World Indexes'!AF452-1</f>
        <v>9.8456412906335888E-3</v>
      </c>
      <c r="AG462" s="18">
        <f>'MSCI World Indexes'!AG453/'MSCI World Indexes'!AG452-1</f>
        <v>4.8115796891806673E-2</v>
      </c>
      <c r="AH462" s="18">
        <f>'MSCI World Indexes'!AH453/'MSCI World Indexes'!AH452-1</f>
        <v>9.3184815120554765E-2</v>
      </c>
      <c r="AI462" s="18">
        <f>'MSCI World Indexes'!AI453/'MSCI World Indexes'!AI452-1</f>
        <v>2.2978680340761448E-2</v>
      </c>
      <c r="AJ462" s="18">
        <f>'MSCI World Indexes'!AJ453/'MSCI World Indexes'!AJ452-1</f>
        <v>3.1816707825089274E-2</v>
      </c>
      <c r="AK462" s="18">
        <f>'MSCI World Indexes'!AK453/'MSCI World Indexes'!AK452-1</f>
        <v>-1.9655212518287057E-2</v>
      </c>
      <c r="AL462" s="18">
        <f>'MSCI World Indexes'!AL453/'MSCI World Indexes'!AL452-1</f>
        <v>8.7143637277629304E-2</v>
      </c>
      <c r="AM462" s="18">
        <f>'MSCI World Indexes'!AM453/'MSCI World Indexes'!AM452-1</f>
        <v>4.8432700943594753E-3</v>
      </c>
      <c r="AN462" s="18">
        <f>'MSCI World Indexes'!AN453/'MSCI World Indexes'!AN452-1</f>
        <v>0.11334425178908392</v>
      </c>
      <c r="AO462" s="18">
        <f>'MSCI World Indexes'!AO453/'MSCI World Indexes'!AO452-1</f>
        <v>6.9700921287367823E-3</v>
      </c>
      <c r="AP462" s="18">
        <f>'MSCI World Indexes'!AP453/'MSCI World Indexes'!AP452-1</f>
        <v>1.2576719193674091E-2</v>
      </c>
      <c r="AQ462" s="18">
        <f>'MSCI World Indexes'!AQ453/'MSCI World Indexes'!AQ452-1</f>
        <v>6.2314028203027227E-2</v>
      </c>
      <c r="AR462" s="18">
        <f>'MSCI World Indexes'!AR453/'MSCI World Indexes'!AR452-1</f>
        <v>6.9064782949948667E-2</v>
      </c>
      <c r="AS462" s="18">
        <f>'MSCI World Indexes'!AS453/'MSCI World Indexes'!AS452-1</f>
        <v>-3.3373664045170393E-2</v>
      </c>
      <c r="AT462" s="18">
        <f>'MSCI World Indexes'!AT453/'MSCI World Indexes'!AT452-1</f>
        <v>-1.8796427820428896E-3</v>
      </c>
      <c r="AU462" s="18">
        <f>'MSCI World Indexes'!AU453/'MSCI World Indexes'!AU452-1</f>
        <v>-8.9747419552951291E-3</v>
      </c>
      <c r="AV462" s="18">
        <f>'MSCI World Indexes'!AV453/'MSCI World Indexes'!AV452-1</f>
        <v>-4.2682757094014701E-4</v>
      </c>
      <c r="AW462" s="18">
        <f>'MSCI World Indexes'!AW453/'MSCI World Indexes'!AW452-1</f>
        <v>2.6468149168106025E-2</v>
      </c>
      <c r="AX462" s="18">
        <f>'MSCI World Indexes'!AX453/'MSCI World Indexes'!AX452-1</f>
        <v>5.738337629804402E-2</v>
      </c>
      <c r="BB462">
        <f>'MSCI World Indexes'!AY453</f>
        <v>4.68</v>
      </c>
      <c r="BC462" s="25">
        <f t="shared" ref="BC462:BC525" si="22">(1+BB462/100)^(1/12) -1</f>
        <v>3.8187639418887365E-3</v>
      </c>
      <c r="BD462">
        <v>0.4</v>
      </c>
      <c r="BF462">
        <f t="shared" si="21"/>
        <v>1.7241806434505902E-2</v>
      </c>
    </row>
    <row r="463" spans="1:58" x14ac:dyDescent="0.2">
      <c r="A463" s="1">
        <v>39294</v>
      </c>
      <c r="B463" s="18">
        <f>'MSCI World Indexes'!B454/'MSCI World Indexes'!B453-1</f>
        <v>-5.1277024536750204E-2</v>
      </c>
      <c r="C463" s="18">
        <f>'MSCI World Indexes'!C454/'MSCI World Indexes'!C453-1</f>
        <v>-4.0249019542674791E-2</v>
      </c>
      <c r="D463" s="18">
        <f>'MSCI World Indexes'!D454/'MSCI World Indexes'!D453-1</f>
        <v>1.050297765631325E-2</v>
      </c>
      <c r="E463">
        <v>3.7661675281940976E-2</v>
      </c>
      <c r="F463" s="18">
        <f>'MSCI World Indexes'!F454/'MSCI World Indexes'!F453-1</f>
        <v>7.3103130374143621E-3</v>
      </c>
      <c r="G463" s="18">
        <f>'MSCI World Indexes'!G454/'MSCI World Indexes'!G453-1</f>
        <v>-3.6038525804916732E-2</v>
      </c>
      <c r="H463" s="18">
        <f>'MSCI World Indexes'!H454/'MSCI World Indexes'!H453-1</f>
        <v>-3.6614070452533842E-2</v>
      </c>
      <c r="I463" s="18">
        <f>'MSCI World Indexes'!I454/'MSCI World Indexes'!I453-1</f>
        <v>2.3643431069947152E-2</v>
      </c>
      <c r="J463" s="18">
        <f>'MSCI World Indexes'!J454/'MSCI World Indexes'!J453-1</f>
        <v>-7.9867658356030491E-2</v>
      </c>
      <c r="K463" s="18">
        <f>'MSCI World Indexes'!K454/'MSCI World Indexes'!K453-1</f>
        <v>-2.8671094611234405E-2</v>
      </c>
      <c r="L463" s="18">
        <f>'MSCI World Indexes'!L454/'MSCI World Indexes'!L453-1</f>
        <v>-7.3917593162848849E-3</v>
      </c>
      <c r="M463" s="18">
        <f>'MSCI World Indexes'!M454/'MSCI World Indexes'!M453-1</f>
        <v>-3.7863539202095398E-3</v>
      </c>
      <c r="N463" s="18">
        <f>'MSCI World Indexes'!N454/'MSCI World Indexes'!N453-1</f>
        <v>5.6984750962341124E-4</v>
      </c>
      <c r="O463" s="18">
        <f>'MSCI World Indexes'!O454/'MSCI World Indexes'!O453-1</f>
        <v>4.9668233401993778E-3</v>
      </c>
      <c r="P463" s="18">
        <f>'MSCI World Indexes'!P454/'MSCI World Indexes'!P453-1</f>
        <v>1.2634847204536781E-2</v>
      </c>
      <c r="Q463" s="18">
        <f>'MSCI World Indexes'!Q454/'MSCI World Indexes'!Q453-1</f>
        <v>3.2013949691909183E-3</v>
      </c>
      <c r="R463" s="18">
        <f>'MSCI World Indexes'!R454/'MSCI World Indexes'!R453-1</f>
        <v>-1.6507593648103169E-2</v>
      </c>
      <c r="S463" s="18">
        <f>'MSCI World Indexes'!S454/'MSCI World Indexes'!S453-1</f>
        <v>-2.545639018821555E-2</v>
      </c>
      <c r="T463" s="18">
        <f>'MSCI World Indexes'!T454/'MSCI World Indexes'!T453-1</f>
        <v>-3.1939064978627307E-2</v>
      </c>
      <c r="U463" s="18">
        <f>'MSCI World Indexes'!U454/'MSCI World Indexes'!U453-1</f>
        <v>-3.2913221933006387E-3</v>
      </c>
      <c r="V463" s="18">
        <f>'MSCI World Indexes'!V454/'MSCI World Indexes'!V453-1</f>
        <v>-4.3255904370764986E-2</v>
      </c>
      <c r="W463" s="18">
        <f>'MSCI World Indexes'!W454/'MSCI World Indexes'!W453-1</f>
        <v>-9.1794476964353056E-3</v>
      </c>
      <c r="X463" s="18">
        <f>'MSCI World Indexes'!X454/'MSCI World Indexes'!X453-1</f>
        <v>4.1734722554213954E-2</v>
      </c>
      <c r="Y463" s="18">
        <f>'MSCI World Indexes'!Y454/'MSCI World Indexes'!Y453-1</f>
        <v>-2.4616255029795475E-2</v>
      </c>
      <c r="Z463" s="18">
        <f>'MSCI World Indexes'!Z454/'MSCI World Indexes'!Z453-1</f>
        <v>-2.0679733038456716E-3</v>
      </c>
      <c r="AA463" s="18">
        <f>'MSCI World Indexes'!AA454/'MSCI World Indexes'!AA453-1</f>
        <v>6.9649456829024459E-2</v>
      </c>
      <c r="AB463" s="18">
        <f>'MSCI World Indexes'!AB454/'MSCI World Indexes'!AB453-1</f>
        <v>2.0458381108205304E-2</v>
      </c>
      <c r="AC463" s="18">
        <f>'MSCI World Indexes'!AC454/'MSCI World Indexes'!AC453-1</f>
        <v>0.10936685223903564</v>
      </c>
      <c r="AD463" s="18">
        <f>'MSCI World Indexes'!AD454/'MSCI World Indexes'!AD453-1</f>
        <v>1.3874983290547815E-2</v>
      </c>
      <c r="AE463" s="18">
        <f>'MSCI World Indexes'!AE454/'MSCI World Indexes'!AE453-1</f>
        <v>-1.7275491563607082E-2</v>
      </c>
      <c r="AF463" s="18">
        <f>'MSCI World Indexes'!AF454/'MSCI World Indexes'!AF453-1</f>
        <v>9.4067242742308377E-3</v>
      </c>
      <c r="AG463" s="18">
        <f>'MSCI World Indexes'!AG454/'MSCI World Indexes'!AG453-1</f>
        <v>0.14318827245140797</v>
      </c>
      <c r="AH463" s="18">
        <f>'MSCI World Indexes'!AH454/'MSCI World Indexes'!AH453-1</f>
        <v>1.8812907190747685E-2</v>
      </c>
      <c r="AI463" s="18">
        <f>'MSCI World Indexes'!AI454/'MSCI World Indexes'!AI453-1</f>
        <v>-1.3664419783099513E-2</v>
      </c>
      <c r="AJ463" s="18">
        <f>'MSCI World Indexes'!AJ454/'MSCI World Indexes'!AJ453-1</f>
        <v>-9.0778324408610223E-3</v>
      </c>
      <c r="AK463" s="18">
        <f>'MSCI World Indexes'!AK454/'MSCI World Indexes'!AK453-1</f>
        <v>-4.936873785033713E-3</v>
      </c>
      <c r="AL463" s="18">
        <f>'MSCI World Indexes'!AL454/'MSCI World Indexes'!AL453-1</f>
        <v>4.6166065102044129E-2</v>
      </c>
      <c r="AM463" s="18">
        <f>'MSCI World Indexes'!AM454/'MSCI World Indexes'!AM453-1</f>
        <v>6.1191430948602799E-2</v>
      </c>
      <c r="AN463" s="18">
        <f>'MSCI World Indexes'!AN454/'MSCI World Indexes'!AN453-1</f>
        <v>0.10247677523544563</v>
      </c>
      <c r="AO463" s="18">
        <f>'MSCI World Indexes'!AO454/'MSCI World Indexes'!AO453-1</f>
        <v>0.15037053781868948</v>
      </c>
      <c r="AP463" s="18">
        <f>'MSCI World Indexes'!AP454/'MSCI World Indexes'!AP453-1</f>
        <v>8.6534451324867812E-2</v>
      </c>
      <c r="AQ463" s="18">
        <f>'MSCI World Indexes'!AQ454/'MSCI World Indexes'!AQ453-1</f>
        <v>-2.8690021920922293E-2</v>
      </c>
      <c r="AR463" s="18">
        <f>'MSCI World Indexes'!AR454/'MSCI World Indexes'!AR453-1</f>
        <v>2.466719226155667E-2</v>
      </c>
      <c r="AS463" s="18">
        <f>'MSCI World Indexes'!AS454/'MSCI World Indexes'!AS453-1</f>
        <v>3.0994986562033366E-2</v>
      </c>
      <c r="AT463" s="18">
        <f>'MSCI World Indexes'!AT454/'MSCI World Indexes'!AT453-1</f>
        <v>5.4492981060687562E-2</v>
      </c>
      <c r="AU463" s="18">
        <f>'MSCI World Indexes'!AU454/'MSCI World Indexes'!AU453-1</f>
        <v>-2.2809481015502286E-2</v>
      </c>
      <c r="AV463" s="18">
        <f>'MSCI World Indexes'!AV454/'MSCI World Indexes'!AV453-1</f>
        <v>-1.5355998449326669E-2</v>
      </c>
      <c r="AW463" s="18">
        <f>'MSCI World Indexes'!AW454/'MSCI World Indexes'!AW453-1</f>
        <v>1.3429027529572979E-2</v>
      </c>
      <c r="AX463" s="18">
        <f>'MSCI World Indexes'!AX454/'MSCI World Indexes'!AX453-1</f>
        <v>7.4303384250905768E-2</v>
      </c>
      <c r="BB463">
        <f>'MSCI World Indexes'!AY454</f>
        <v>4.82</v>
      </c>
      <c r="BC463" s="25">
        <f t="shared" si="22"/>
        <v>3.9305717973199261E-3</v>
      </c>
      <c r="BD463">
        <v>0.4</v>
      </c>
      <c r="BF463">
        <f t="shared" ref="BF463:BF526" si="23">LN(BB463)-LN(BB462)</f>
        <v>2.9475818132953746E-2</v>
      </c>
    </row>
    <row r="464" spans="1:58" x14ac:dyDescent="0.2">
      <c r="A464" s="1">
        <v>39325</v>
      </c>
      <c r="B464" s="18">
        <f>'MSCI World Indexes'!B455/'MSCI World Indexes'!B454-1</f>
        <v>-4.034860571881993E-2</v>
      </c>
      <c r="C464" s="18">
        <f>'MSCI World Indexes'!C455/'MSCI World Indexes'!C454-1</f>
        <v>-3.6725177790792762E-2</v>
      </c>
      <c r="D464" s="18">
        <f>'MSCI World Indexes'!D455/'MSCI World Indexes'!D454-1</f>
        <v>1.6316439289223217E-2</v>
      </c>
      <c r="E464">
        <v>-4.8469615168178493E-3</v>
      </c>
      <c r="F464" s="18">
        <f>'MSCI World Indexes'!F455/'MSCI World Indexes'!F454-1</f>
        <v>5.8596655910824191E-2</v>
      </c>
      <c r="G464" s="18">
        <f>'MSCI World Indexes'!G455/'MSCI World Indexes'!G454-1</f>
        <v>-1.867310130822919E-2</v>
      </c>
      <c r="H464" s="18">
        <f>'MSCI World Indexes'!H455/'MSCI World Indexes'!H454-1</f>
        <v>1.6567871071186957E-3</v>
      </c>
      <c r="I464" s="18">
        <f>'MSCI World Indexes'!I455/'MSCI World Indexes'!I454-1</f>
        <v>1.479930655943873E-3</v>
      </c>
      <c r="J464" s="18">
        <f>'MSCI World Indexes'!J455/'MSCI World Indexes'!J454-1</f>
        <v>-2.3270684895116855E-2</v>
      </c>
      <c r="K464" s="18">
        <f>'MSCI World Indexes'!K455/'MSCI World Indexes'!K454-1</f>
        <v>-4.383191810876319E-3</v>
      </c>
      <c r="L464" s="18">
        <f>'MSCI World Indexes'!L455/'MSCI World Indexes'!L454-1</f>
        <v>-4.5967503415148436E-2</v>
      </c>
      <c r="M464" s="18">
        <f>'MSCI World Indexes'!M455/'MSCI World Indexes'!M454-1</f>
        <v>-2.9978300549695858E-2</v>
      </c>
      <c r="N464" s="18">
        <f>'MSCI World Indexes'!N455/'MSCI World Indexes'!N454-1</f>
        <v>-5.3033679424570934E-2</v>
      </c>
      <c r="O464" s="18">
        <f>'MSCI World Indexes'!O455/'MSCI World Indexes'!O454-1</f>
        <v>-5.5327816241474093E-2</v>
      </c>
      <c r="P464" s="18">
        <f>'MSCI World Indexes'!P455/'MSCI World Indexes'!P454-1</f>
        <v>-2.2060058220095602E-2</v>
      </c>
      <c r="Q464" s="18">
        <f>'MSCI World Indexes'!Q455/'MSCI World Indexes'!Q454-1</f>
        <v>-4.5634806446350096E-2</v>
      </c>
      <c r="R464" s="18">
        <f>'MSCI World Indexes'!R455/'MSCI World Indexes'!R454-1</f>
        <v>-5.4159267941139566E-3</v>
      </c>
      <c r="S464" s="18">
        <f>'MSCI World Indexes'!S455/'MSCI World Indexes'!S454-1</f>
        <v>-1.5121479984141484E-2</v>
      </c>
      <c r="T464" s="18">
        <f>'MSCI World Indexes'!T455/'MSCI World Indexes'!T454-1</f>
        <v>1.3072903218767973E-2</v>
      </c>
      <c r="U464" s="18">
        <f>'MSCI World Indexes'!U455/'MSCI World Indexes'!U454-1</f>
        <v>-1.3965385914299633E-3</v>
      </c>
      <c r="V464" s="18">
        <f>'MSCI World Indexes'!V455/'MSCI World Indexes'!V454-1</f>
        <v>-1.2419451493933087E-2</v>
      </c>
      <c r="W464" s="18">
        <f>'MSCI World Indexes'!W455/'MSCI World Indexes'!W454-1</f>
        <v>-3.2246251236399681E-2</v>
      </c>
      <c r="X464" s="18">
        <f>'MSCI World Indexes'!X455/'MSCI World Indexes'!X454-1</f>
        <v>-3.9333356402290853E-2</v>
      </c>
      <c r="Y464" s="18">
        <f>'MSCI World Indexes'!Y455/'MSCI World Indexes'!Y454-1</f>
        <v>-7.3492620651334217E-3</v>
      </c>
      <c r="Z464" s="18">
        <f>'MSCI World Indexes'!Z455/'MSCI World Indexes'!Z454-1</f>
        <v>-2.9530679082499289E-2</v>
      </c>
      <c r="AA464" s="18">
        <f>'MSCI World Indexes'!AA455/'MSCI World Indexes'!AA454-1</f>
        <v>3.4207965405388396E-3</v>
      </c>
      <c r="AB464" s="18">
        <f>'MSCI World Indexes'!AB455/'MSCI World Indexes'!AB454-1</f>
        <v>-1.5507497043686147E-2</v>
      </c>
      <c r="AC464" s="18">
        <f>'MSCI World Indexes'!AC455/'MSCI World Indexes'!AC454-1</f>
        <v>-4.4459913779596349E-2</v>
      </c>
      <c r="AD464" s="18">
        <f>'MSCI World Indexes'!AD455/'MSCI World Indexes'!AD454-1</f>
        <v>-8.6170942700695474E-2</v>
      </c>
      <c r="AE464" s="18">
        <f>'MSCI World Indexes'!AE455/'MSCI World Indexes'!AE454-1</f>
        <v>-7.1676733123095748E-2</v>
      </c>
      <c r="AF464" s="18">
        <f>'MSCI World Indexes'!AF455/'MSCI World Indexes'!AF454-1</f>
        <v>-4.8016991332288206E-2</v>
      </c>
      <c r="AG464" s="18">
        <f>'MSCI World Indexes'!AG455/'MSCI World Indexes'!AG454-1</f>
        <v>-6.6318160008667415E-2</v>
      </c>
      <c r="AH464" s="18">
        <f>'MSCI World Indexes'!AH455/'MSCI World Indexes'!AH454-1</f>
        <v>-3.5779145356187203E-2</v>
      </c>
      <c r="AI464" s="18">
        <f>'MSCI World Indexes'!AI455/'MSCI World Indexes'!AI454-1</f>
        <v>-2.400501055780857E-2</v>
      </c>
      <c r="AJ464" s="18">
        <f>'MSCI World Indexes'!AJ455/'MSCI World Indexes'!AJ454-1</f>
        <v>-0.12997999463270637</v>
      </c>
      <c r="AK464" s="18">
        <f>'MSCI World Indexes'!AK455/'MSCI World Indexes'!AK454-1</f>
        <v>-6.8814919241821926E-3</v>
      </c>
      <c r="AL464" s="18">
        <f>'MSCI World Indexes'!AL455/'MSCI World Indexes'!AL454-1</f>
        <v>-3.746548896561086E-2</v>
      </c>
      <c r="AM464" s="18">
        <f>'MSCI World Indexes'!AM455/'MSCI World Indexes'!AM454-1</f>
        <v>-3.2602953960311654E-2</v>
      </c>
      <c r="AN464" s="18">
        <f>'MSCI World Indexes'!AN455/'MSCI World Indexes'!AN454-1</f>
        <v>7.2588832487309629E-2</v>
      </c>
      <c r="AO464" s="18">
        <f>'MSCI World Indexes'!AO455/'MSCI World Indexes'!AO454-1</f>
        <v>-7.1864998545242975E-2</v>
      </c>
      <c r="AP464" s="18">
        <f>'MSCI World Indexes'!AP455/'MSCI World Indexes'!AP454-1</f>
        <v>-5.9633262291306388E-2</v>
      </c>
      <c r="AQ464" s="18">
        <f>'MSCI World Indexes'!AQ455/'MSCI World Indexes'!AQ454-1</f>
        <v>-0.11747066629052638</v>
      </c>
      <c r="AR464" s="18">
        <f>'MSCI World Indexes'!AR455/'MSCI World Indexes'!AR454-1</f>
        <v>-6.0035163720740581E-2</v>
      </c>
      <c r="AS464" s="18">
        <f>'MSCI World Indexes'!AS455/'MSCI World Indexes'!AS454-1</f>
        <v>4.6961070271550165E-2</v>
      </c>
      <c r="AT464" s="18">
        <f>'MSCI World Indexes'!AT455/'MSCI World Indexes'!AT454-1</f>
        <v>-6.606784453593495E-2</v>
      </c>
      <c r="AU464" s="18">
        <f>'MSCI World Indexes'!AU455/'MSCI World Indexes'!AU454-1</f>
        <v>-2.6989208787011609E-3</v>
      </c>
      <c r="AV464" s="18">
        <f>'MSCI World Indexes'!AV455/'MSCI World Indexes'!AV454-1</f>
        <v>-1.805563536586241E-2</v>
      </c>
      <c r="AW464" s="18">
        <f>'MSCI World Indexes'!AW455/'MSCI World Indexes'!AW454-1</f>
        <v>-3.1955561116081665E-2</v>
      </c>
      <c r="AX464" s="18">
        <f>'MSCI World Indexes'!AX455/'MSCI World Indexes'!AX454-1</f>
        <v>-1.6468898846728308E-2</v>
      </c>
      <c r="BB464">
        <f>'MSCI World Indexes'!AY455</f>
        <v>3.91</v>
      </c>
      <c r="BC464" s="25">
        <f t="shared" si="22"/>
        <v>3.2013595976057019E-3</v>
      </c>
      <c r="BD464">
        <v>0.42</v>
      </c>
      <c r="BF464">
        <f t="shared" si="23"/>
        <v>-0.20923655406523456</v>
      </c>
    </row>
    <row r="465" spans="1:58" x14ac:dyDescent="0.2">
      <c r="A465" s="1">
        <v>39353</v>
      </c>
      <c r="B465" s="18">
        <f>'MSCI World Indexes'!B456/'MSCI World Indexes'!B455-1</f>
        <v>4.2520938247587736E-3</v>
      </c>
      <c r="C465" s="18">
        <f>'MSCI World Indexes'!C456/'MSCI World Indexes'!C455-1</f>
        <v>2.4392918225619731E-2</v>
      </c>
      <c r="D465" s="18">
        <f>'MSCI World Indexes'!D456/'MSCI World Indexes'!D455-1</f>
        <v>9.1440380393918996E-2</v>
      </c>
      <c r="E465">
        <v>5.5051181390290527E-2</v>
      </c>
      <c r="F465" s="18">
        <f>'MSCI World Indexes'!F456/'MSCI World Indexes'!F455-1</f>
        <v>0.11624393558334223</v>
      </c>
      <c r="G465" s="18">
        <f>'MSCI World Indexes'!G456/'MSCI World Indexes'!G455-1</f>
        <v>5.1530662009577233E-2</v>
      </c>
      <c r="H465" s="18">
        <f>'MSCI World Indexes'!H456/'MSCI World Indexes'!H455-1</f>
        <v>7.432998343713848E-2</v>
      </c>
      <c r="I465" s="18">
        <f>'MSCI World Indexes'!I456/'MSCI World Indexes'!I455-1</f>
        <v>8.3190554828604935E-2</v>
      </c>
      <c r="J465" s="18">
        <f>'MSCI World Indexes'!J456/'MSCI World Indexes'!J455-1</f>
        <v>-2.8132048310736568E-2</v>
      </c>
      <c r="K465" s="18">
        <f>'MSCI World Indexes'!K456/'MSCI World Indexes'!K455-1</f>
        <v>3.7442587450446263E-2</v>
      </c>
      <c r="L465" s="18">
        <f>'MSCI World Indexes'!L456/'MSCI World Indexes'!L455-1</f>
        <v>0.13613973732116724</v>
      </c>
      <c r="M465" s="18">
        <f>'MSCI World Indexes'!M456/'MSCI World Indexes'!M455-1</f>
        <v>8.0494534379928595E-2</v>
      </c>
      <c r="N465" s="18">
        <f>'MSCI World Indexes'!N456/'MSCI World Indexes'!N455-1</f>
        <v>6.0338719991952283E-2</v>
      </c>
      <c r="O465" s="18">
        <f>'MSCI World Indexes'!O456/'MSCI World Indexes'!O455-1</f>
        <v>-1.1595883461371193E-2</v>
      </c>
      <c r="P465" s="18">
        <f>'MSCI World Indexes'!P456/'MSCI World Indexes'!P455-1</f>
        <v>5.272546868466832E-2</v>
      </c>
      <c r="Q465" s="18">
        <f>'MSCI World Indexes'!Q456/'MSCI World Indexes'!Q455-1</f>
        <v>6.9400400544386454E-2</v>
      </c>
      <c r="R465" s="18">
        <f>'MSCI World Indexes'!R456/'MSCI World Indexes'!R455-1</f>
        <v>3.7518327891196357E-2</v>
      </c>
      <c r="S465" s="18">
        <f>'MSCI World Indexes'!S456/'MSCI World Indexes'!S455-1</f>
        <v>3.4500984329474793E-2</v>
      </c>
      <c r="T465" s="18">
        <f>'MSCI World Indexes'!T456/'MSCI World Indexes'!T455-1</f>
        <v>3.6397992934059431E-2</v>
      </c>
      <c r="U465" s="18">
        <f>'MSCI World Indexes'!U456/'MSCI World Indexes'!U455-1</f>
        <v>9.6032958557899395E-2</v>
      </c>
      <c r="V465" s="18">
        <f>'MSCI World Indexes'!V456/'MSCI World Indexes'!V455-1</f>
        <v>8.7310564842242311E-3</v>
      </c>
      <c r="W465" s="18">
        <f>'MSCI World Indexes'!W456/'MSCI World Indexes'!W455-1</f>
        <v>7.4108658160580543E-2</v>
      </c>
      <c r="X465" s="18">
        <f>'MSCI World Indexes'!X456/'MSCI World Indexes'!X455-1</f>
        <v>0.19971680403314718</v>
      </c>
      <c r="Y465" s="18">
        <f>'MSCI World Indexes'!Y456/'MSCI World Indexes'!Y455-1</f>
        <v>5.1143618270368396E-3</v>
      </c>
      <c r="Z465" s="18">
        <f>'MSCI World Indexes'!Z456/'MSCI World Indexes'!Z455-1</f>
        <v>1.8053698648766492E-2</v>
      </c>
      <c r="AA465" s="18">
        <f>'MSCI World Indexes'!AA456/'MSCI World Indexes'!AA455-1</f>
        <v>0.14786554873215629</v>
      </c>
      <c r="AB465" s="18">
        <f>'MSCI World Indexes'!AB456/'MSCI World Indexes'!AB455-1</f>
        <v>7.2564994742286615E-2</v>
      </c>
      <c r="AC465" s="18">
        <f>'MSCI World Indexes'!AC456/'MSCI World Indexes'!AC455-1</f>
        <v>7.4539879456264835E-2</v>
      </c>
      <c r="AD465" s="18">
        <f>'MSCI World Indexes'!AD456/'MSCI World Indexes'!AD455-1</f>
        <v>7.9229727342323919E-2</v>
      </c>
      <c r="AE465" s="18">
        <f>'MSCI World Indexes'!AE456/'MSCI World Indexes'!AE455-1</f>
        <v>8.2501663339986653E-2</v>
      </c>
      <c r="AF465" s="18">
        <f>'MSCI World Indexes'!AF456/'MSCI World Indexes'!AF455-1</f>
        <v>0.11740258047732888</v>
      </c>
      <c r="AG465" s="18">
        <f>'MSCI World Indexes'!AG456/'MSCI World Indexes'!AG455-1</f>
        <v>4.9594483147324731E-2</v>
      </c>
      <c r="AH465" s="18">
        <f>'MSCI World Indexes'!AH456/'MSCI World Indexes'!AH455-1</f>
        <v>5.9372202681432507E-2</v>
      </c>
      <c r="AI465" s="18">
        <f>'MSCI World Indexes'!AI456/'MSCI World Indexes'!AI455-1</f>
        <v>0.1451499524992812</v>
      </c>
      <c r="AJ465" s="18">
        <f>'MSCI World Indexes'!AJ456/'MSCI World Indexes'!AJ455-1</f>
        <v>0.12927897928423704</v>
      </c>
      <c r="AK465" s="18">
        <f>'MSCI World Indexes'!AK456/'MSCI World Indexes'!AK455-1</f>
        <v>6.2823817827988071E-2</v>
      </c>
      <c r="AL465" s="18">
        <f>'MSCI World Indexes'!AL456/'MSCI World Indexes'!AL455-1</f>
        <v>8.2034882664547837E-2</v>
      </c>
      <c r="AM465" s="18">
        <f>'MSCI World Indexes'!AM456/'MSCI World Indexes'!AM455-1</f>
        <v>0.16749826407176771</v>
      </c>
      <c r="AN465" s="18">
        <f>'MSCI World Indexes'!AN456/'MSCI World Indexes'!AN455-1</f>
        <v>0.19311743627881817</v>
      </c>
      <c r="AO465" s="18">
        <f>'MSCI World Indexes'!AO456/'MSCI World Indexes'!AO455-1</f>
        <v>0.16524643437443598</v>
      </c>
      <c r="AP465" s="18">
        <f>'MSCI World Indexes'!AP456/'MSCI World Indexes'!AP455-1</f>
        <v>0.12131148815574888</v>
      </c>
      <c r="AQ465" s="18">
        <f>'MSCI World Indexes'!AQ456/'MSCI World Indexes'!AQ455-1</f>
        <v>8.6762721094878259E-2</v>
      </c>
      <c r="AR465" s="18">
        <f>'MSCI World Indexes'!AR456/'MSCI World Indexes'!AR455-1</f>
        <v>6.5764692361637289E-2</v>
      </c>
      <c r="AS465" s="18">
        <f>'MSCI World Indexes'!AS456/'MSCI World Indexes'!AS455-1</f>
        <v>5.0658859183627225E-2</v>
      </c>
      <c r="AT465" s="18">
        <f>'MSCI World Indexes'!AT456/'MSCI World Indexes'!AT455-1</f>
        <v>0.13058734673474315</v>
      </c>
      <c r="AU465" s="18">
        <f>'MSCI World Indexes'!AU456/'MSCI World Indexes'!AU455-1</f>
        <v>4.6101236884319441E-2</v>
      </c>
      <c r="AV465" s="18">
        <f>'MSCI World Indexes'!AV456/'MSCI World Indexes'!AV455-1</f>
        <v>5.1703367416683355E-2</v>
      </c>
      <c r="AW465" s="18">
        <f>'MSCI World Indexes'!AW456/'MSCI World Indexes'!AW455-1</f>
        <v>0.12397984479033219</v>
      </c>
      <c r="AX465" s="18">
        <f>'MSCI World Indexes'!AX456/'MSCI World Indexes'!AX455-1</f>
        <v>0.11533765257481532</v>
      </c>
      <c r="BB465">
        <f>'MSCI World Indexes'!AY456</f>
        <v>3.72</v>
      </c>
      <c r="BC465" s="25">
        <f t="shared" si="22"/>
        <v>3.0483680766628662E-3</v>
      </c>
      <c r="BD465">
        <v>0.32</v>
      </c>
      <c r="BF465">
        <f t="shared" si="23"/>
        <v>-4.9813705712219214E-2</v>
      </c>
    </row>
    <row r="466" spans="1:58" x14ac:dyDescent="0.2">
      <c r="A466" s="1">
        <v>39386</v>
      </c>
      <c r="B466" s="18">
        <f>'MSCI World Indexes'!B457/'MSCI World Indexes'!B456-1</f>
        <v>7.3676169145512116E-2</v>
      </c>
      <c r="C466" s="18">
        <f>'MSCI World Indexes'!C457/'MSCI World Indexes'!C456-1</f>
        <v>4.4845148271626778E-2</v>
      </c>
      <c r="D466" s="18">
        <f>'MSCI World Indexes'!D457/'MSCI World Indexes'!D456-1</f>
        <v>0.12741166637327228</v>
      </c>
      <c r="E466">
        <v>4.0623514767830216E-2</v>
      </c>
      <c r="F466" s="18">
        <f>'MSCI World Indexes'!F457/'MSCI World Indexes'!F456-1</f>
        <v>3.3244196241943191E-2</v>
      </c>
      <c r="G466" s="18">
        <f>'MSCI World Indexes'!G457/'MSCI World Indexes'!G456-1</f>
        <v>3.8177774538580067E-2</v>
      </c>
      <c r="H466" s="18">
        <f>'MSCI World Indexes'!H457/'MSCI World Indexes'!H456-1</f>
        <v>4.6542177871589319E-2</v>
      </c>
      <c r="I466" s="18">
        <f>'MSCI World Indexes'!I457/'MSCI World Indexes'!I456-1</f>
        <v>6.2189826936194681E-2</v>
      </c>
      <c r="J466" s="18">
        <f>'MSCI World Indexes'!J457/'MSCI World Indexes'!J456-1</f>
        <v>2.2237991484598263E-2</v>
      </c>
      <c r="K466" s="18">
        <f>'MSCI World Indexes'!K457/'MSCI World Indexes'!K456-1</f>
        <v>3.3388680169254226E-2</v>
      </c>
      <c r="L466" s="18">
        <f>'MSCI World Indexes'!L457/'MSCI World Indexes'!L456-1</f>
        <v>3.9402921601176866E-2</v>
      </c>
      <c r="M466" s="18">
        <f>'MSCI World Indexes'!M457/'MSCI World Indexes'!M456-1</f>
        <v>1.8746271180867025E-2</v>
      </c>
      <c r="N466" s="18">
        <f>'MSCI World Indexes'!N457/'MSCI World Indexes'!N456-1</f>
        <v>0.12412277967369723</v>
      </c>
      <c r="O466" s="18">
        <f>'MSCI World Indexes'!O457/'MSCI World Indexes'!O456-1</f>
        <v>0.10942311922569292</v>
      </c>
      <c r="P466" s="18">
        <f>'MSCI World Indexes'!P457/'MSCI World Indexes'!P456-1</f>
        <v>0.11391268727611847</v>
      </c>
      <c r="Q466" s="18">
        <f>'MSCI World Indexes'!Q457/'MSCI World Indexes'!Q456-1</f>
        <v>-2.4293786187573274E-2</v>
      </c>
      <c r="R466" s="18">
        <f>'MSCI World Indexes'!R457/'MSCI World Indexes'!R456-1</f>
        <v>1.9214425573870653E-2</v>
      </c>
      <c r="S466" s="18">
        <f>'MSCI World Indexes'!S457/'MSCI World Indexes'!S456-1</f>
        <v>5.7956046405272188E-2</v>
      </c>
      <c r="T466" s="18">
        <f>'MSCI World Indexes'!T457/'MSCI World Indexes'!T456-1</f>
        <v>1.5812803889228011E-2</v>
      </c>
      <c r="U466" s="18">
        <f>'MSCI World Indexes'!U457/'MSCI World Indexes'!U456-1</f>
        <v>9.2555093605427796E-2</v>
      </c>
      <c r="V466" s="18">
        <f>'MSCI World Indexes'!V457/'MSCI World Indexes'!V456-1</f>
        <v>3.7042659245065002E-2</v>
      </c>
      <c r="W466" s="18">
        <f>'MSCI World Indexes'!W457/'MSCI World Indexes'!W456-1</f>
        <v>3.7561463105084902E-2</v>
      </c>
      <c r="X466" s="18">
        <f>'MSCI World Indexes'!X457/'MSCI World Indexes'!X456-1</f>
        <v>0.15395055376691213</v>
      </c>
      <c r="Y466" s="18">
        <f>'MSCI World Indexes'!Y457/'MSCI World Indexes'!Y456-1</f>
        <v>0.10065020975472216</v>
      </c>
      <c r="Z466" s="18">
        <f>'MSCI World Indexes'!Z457/'MSCI World Indexes'!Z456-1</f>
        <v>-4.0668808953074898E-3</v>
      </c>
      <c r="AA466" s="18">
        <f>'MSCI World Indexes'!AA457/'MSCI World Indexes'!AA456-1</f>
        <v>0.10858372959952534</v>
      </c>
      <c r="AB466" s="18">
        <f>'MSCI World Indexes'!AB457/'MSCI World Indexes'!AB456-1</f>
        <v>4.0949632947815617E-2</v>
      </c>
      <c r="AC466" s="18">
        <f>'MSCI World Indexes'!AC457/'MSCI World Indexes'!AC456-1</f>
        <v>7.0945238925706366E-2</v>
      </c>
      <c r="AD466" s="18">
        <f>'MSCI World Indexes'!AD457/'MSCI World Indexes'!AD456-1</f>
        <v>7.9017155578837039E-2</v>
      </c>
      <c r="AE466" s="18">
        <f>'MSCI World Indexes'!AE457/'MSCI World Indexes'!AE456-1</f>
        <v>8.357465368067718E-2</v>
      </c>
      <c r="AF466" s="18">
        <f>'MSCI World Indexes'!AF457/'MSCI World Indexes'!AF456-1</f>
        <v>4.4007966492076056E-2</v>
      </c>
      <c r="AG466" s="18">
        <f>'MSCI World Indexes'!AG457/'MSCI World Indexes'!AG456-1</f>
        <v>0.10664366037020656</v>
      </c>
      <c r="AH466" s="18">
        <f>'MSCI World Indexes'!AH457/'MSCI World Indexes'!AH456-1</f>
        <v>5.4178851777743509E-2</v>
      </c>
      <c r="AI466" s="18">
        <f>'MSCI World Indexes'!AI457/'MSCI World Indexes'!AI456-1</f>
        <v>7.4959785010906943E-2</v>
      </c>
      <c r="AJ466" s="18">
        <f>'MSCI World Indexes'!AJ457/'MSCI World Indexes'!AJ456-1</f>
        <v>-1.5501036713308491E-2</v>
      </c>
      <c r="AK466" s="18">
        <f>'MSCI World Indexes'!AK457/'MSCI World Indexes'!AK456-1</f>
        <v>0.13588092732738422</v>
      </c>
      <c r="AL466" s="18">
        <f>'MSCI World Indexes'!AL457/'MSCI World Indexes'!AL456-1</f>
        <v>0.1023180905711647</v>
      </c>
      <c r="AM466" s="18">
        <f>'MSCI World Indexes'!AM457/'MSCI World Indexes'!AM456-1</f>
        <v>0.16953178513821054</v>
      </c>
      <c r="AN466" s="18">
        <f>'MSCI World Indexes'!AN457/'MSCI World Indexes'!AN456-1</f>
        <v>0.16563346441968796</v>
      </c>
      <c r="AO466" s="18">
        <f>'MSCI World Indexes'!AO457/'MSCI World Indexes'!AO456-1</f>
        <v>0.11246484021223346</v>
      </c>
      <c r="AP466" s="18">
        <f>'MSCI World Indexes'!AP457/'MSCI World Indexes'!AP456-1</f>
        <v>0.16361635002080166</v>
      </c>
      <c r="AQ466" s="18">
        <f>'MSCI World Indexes'!AQ457/'MSCI World Indexes'!AQ456-1</f>
        <v>6.9682824134343679E-2</v>
      </c>
      <c r="AR466" s="18">
        <f>'MSCI World Indexes'!AR457/'MSCI World Indexes'!AR456-1</f>
        <v>1.5989198955546957E-2</v>
      </c>
      <c r="AS466" s="18">
        <f>'MSCI World Indexes'!AS457/'MSCI World Indexes'!AS456-1</f>
        <v>1.3516369542670548E-2</v>
      </c>
      <c r="AT466" s="18">
        <f>'MSCI World Indexes'!AT457/'MSCI World Indexes'!AT456-1</f>
        <v>9.4751363348068329E-2</v>
      </c>
      <c r="AU466" s="18">
        <f>'MSCI World Indexes'!AU457/'MSCI World Indexes'!AU456-1</f>
        <v>2.9857808880639825E-2</v>
      </c>
      <c r="AV466" s="18">
        <f>'MSCI World Indexes'!AV457/'MSCI World Indexes'!AV456-1</f>
        <v>3.8411998043797135E-2</v>
      </c>
      <c r="AW466" s="18">
        <f>'MSCI World Indexes'!AW457/'MSCI World Indexes'!AW456-1</f>
        <v>0.11517166476875529</v>
      </c>
      <c r="AX466" s="18">
        <f>'MSCI World Indexes'!AX457/'MSCI World Indexes'!AX456-1</f>
        <v>0.11120829372438412</v>
      </c>
      <c r="BB466">
        <f>'MSCI World Indexes'!AY457</f>
        <v>3.84</v>
      </c>
      <c r="BC466" s="25">
        <f t="shared" si="22"/>
        <v>3.1450241575170512E-3</v>
      </c>
      <c r="BD466">
        <v>0.32</v>
      </c>
      <c r="BF466">
        <f t="shared" si="23"/>
        <v>3.174869831458027E-2</v>
      </c>
    </row>
    <row r="467" spans="1:58" x14ac:dyDescent="0.2">
      <c r="A467" s="1">
        <v>39416</v>
      </c>
      <c r="B467" s="18">
        <f>'MSCI World Indexes'!B458/'MSCI World Indexes'!B457-1</f>
        <v>-6.5461189048796387E-2</v>
      </c>
      <c r="C467" s="18">
        <f>'MSCI World Indexes'!C458/'MSCI World Indexes'!C457-1</f>
        <v>-8.3852787080852531E-2</v>
      </c>
      <c r="D467" s="18">
        <f>'MSCI World Indexes'!D458/'MSCI World Indexes'!D457-1</f>
        <v>-4.193709804133694E-3</v>
      </c>
      <c r="E467">
        <v>-3.9017907084588965E-2</v>
      </c>
      <c r="F467" s="18">
        <f>'MSCI World Indexes'!F458/'MSCI World Indexes'!F457-1</f>
        <v>-2.0596958123746956E-2</v>
      </c>
      <c r="G467" s="18">
        <f>'MSCI World Indexes'!G458/'MSCI World Indexes'!G457-1</f>
        <v>-1.7984850876480274E-2</v>
      </c>
      <c r="H467" s="18">
        <f>'MSCI World Indexes'!H458/'MSCI World Indexes'!H457-1</f>
        <v>-1.2422808092412807E-2</v>
      </c>
      <c r="I467" s="18">
        <f>'MSCI World Indexes'!I458/'MSCI World Indexes'!I457-1</f>
        <v>-3.0562568136328405E-2</v>
      </c>
      <c r="J467" s="18">
        <f>'MSCI World Indexes'!J458/'MSCI World Indexes'!J457-1</f>
        <v>-8.7720842010578948E-2</v>
      </c>
      <c r="K467" s="18">
        <f>'MSCI World Indexes'!K458/'MSCI World Indexes'!K457-1</f>
        <v>-1.8709470095798264E-2</v>
      </c>
      <c r="L467" s="18">
        <f>'MSCI World Indexes'!L458/'MSCI World Indexes'!L457-1</f>
        <v>-5.9170302705441102E-2</v>
      </c>
      <c r="M467" s="18">
        <f>'MSCI World Indexes'!M458/'MSCI World Indexes'!M457-1</f>
        <v>-3.8842463174807329E-2</v>
      </c>
      <c r="N467" s="18">
        <f>'MSCI World Indexes'!N458/'MSCI World Indexes'!N457-1</f>
        <v>-7.6927992283811086E-2</v>
      </c>
      <c r="O467" s="18">
        <f>'MSCI World Indexes'!O458/'MSCI World Indexes'!O457-1</f>
        <v>1.7018815705227563E-3</v>
      </c>
      <c r="P467" s="18">
        <f>'MSCI World Indexes'!P458/'MSCI World Indexes'!P457-1</f>
        <v>-1.5011473773512973E-3</v>
      </c>
      <c r="Q467" s="18">
        <f>'MSCI World Indexes'!Q458/'MSCI World Indexes'!Q457-1</f>
        <v>-8.0824109124775445E-2</v>
      </c>
      <c r="R467" s="18">
        <f>'MSCI World Indexes'!R458/'MSCI World Indexes'!R457-1</f>
        <v>1.3148097306820983E-3</v>
      </c>
      <c r="S467" s="18">
        <f>'MSCI World Indexes'!S458/'MSCI World Indexes'!S457-1</f>
        <v>-5.6794026177205859E-2</v>
      </c>
      <c r="T467" s="18">
        <f>'MSCI World Indexes'!T458/'MSCI World Indexes'!T457-1</f>
        <v>-4.4422955747529413E-2</v>
      </c>
      <c r="U467" s="18">
        <f>'MSCI World Indexes'!U458/'MSCI World Indexes'!U457-1</f>
        <v>-0.11237442614510484</v>
      </c>
      <c r="V467" s="18">
        <f>'MSCI World Indexes'!V458/'MSCI World Indexes'!V457-1</f>
        <v>-5.6761577362951843E-2</v>
      </c>
      <c r="W467" s="18">
        <f>'MSCI World Indexes'!W458/'MSCI World Indexes'!W457-1</f>
        <v>-9.9593859200414081E-2</v>
      </c>
      <c r="X467" s="18">
        <f>'MSCI World Indexes'!X458/'MSCI World Indexes'!X457-1</f>
        <v>-4.9009065265007479E-2</v>
      </c>
      <c r="Y467" s="18">
        <f>'MSCI World Indexes'!Y458/'MSCI World Indexes'!Y457-1</f>
        <v>-9.446134920384186E-2</v>
      </c>
      <c r="Z467" s="18">
        <f>'MSCI World Indexes'!Z458/'MSCI World Indexes'!Z457-1</f>
        <v>-1.8493990268183658E-2</v>
      </c>
      <c r="AA467" s="18">
        <f>'MSCI World Indexes'!AA458/'MSCI World Indexes'!AA457-1</f>
        <v>-3.9973710089761472E-2</v>
      </c>
      <c r="AB467" s="18">
        <f>'MSCI World Indexes'!AB458/'MSCI World Indexes'!AB457-1</f>
        <v>-2.9399715918879799E-2</v>
      </c>
      <c r="AC467" s="18">
        <f>'MSCI World Indexes'!AC458/'MSCI World Indexes'!AC457-1</f>
        <v>-9.5301100833767527E-2</v>
      </c>
      <c r="AD467" s="18">
        <f>'MSCI World Indexes'!AD458/'MSCI World Indexes'!AD457-1</f>
        <v>-2.5560696857063303E-2</v>
      </c>
      <c r="AE467" s="18">
        <f>'MSCI World Indexes'!AE458/'MSCI World Indexes'!AE457-1</f>
        <v>-4.6433178165198097E-2</v>
      </c>
      <c r="AF467" s="18">
        <f>'MSCI World Indexes'!AF458/'MSCI World Indexes'!AF457-1</f>
        <v>-7.8631233994104988E-2</v>
      </c>
      <c r="AG467" s="18">
        <f>'MSCI World Indexes'!AG458/'MSCI World Indexes'!AG457-1</f>
        <v>-6.6360298708759147E-2</v>
      </c>
      <c r="AH467" s="18">
        <f>'MSCI World Indexes'!AH458/'MSCI World Indexes'!AH457-1</f>
        <v>-0.11220169189007179</v>
      </c>
      <c r="AI467" s="18">
        <f>'MSCI World Indexes'!AI458/'MSCI World Indexes'!AI457-1</f>
        <v>-7.8879055785225027E-2</v>
      </c>
      <c r="AJ467" s="18">
        <f>'MSCI World Indexes'!AJ458/'MSCI World Indexes'!AJ457-1</f>
        <v>-2.6067381722565841E-2</v>
      </c>
      <c r="AK467" s="18">
        <f>'MSCI World Indexes'!AK458/'MSCI World Indexes'!AK457-1</f>
        <v>-7.5538683503052151E-2</v>
      </c>
      <c r="AL467" s="18">
        <f>'MSCI World Indexes'!AL458/'MSCI World Indexes'!AL457-1</f>
        <v>1.7967289396058517E-2</v>
      </c>
      <c r="AM467" s="18">
        <f>'MSCI World Indexes'!AM458/'MSCI World Indexes'!AM457-1</f>
        <v>-2.0305311782654156E-2</v>
      </c>
      <c r="AN467" s="18">
        <f>'MSCI World Indexes'!AN458/'MSCI World Indexes'!AN457-1</f>
        <v>-0.13587484929802052</v>
      </c>
      <c r="AO467" s="18">
        <f>'MSCI World Indexes'!AO458/'MSCI World Indexes'!AO457-1</f>
        <v>-7.5829935934770054E-2</v>
      </c>
      <c r="AP467" s="18">
        <f>'MSCI World Indexes'!AP458/'MSCI World Indexes'!AP457-1</f>
        <v>-2.2003167145115965E-3</v>
      </c>
      <c r="AQ467" s="18">
        <f>'MSCI World Indexes'!AQ458/'MSCI World Indexes'!AQ457-1</f>
        <v>-3.9468994103329269E-2</v>
      </c>
      <c r="AR467" s="18">
        <f>'MSCI World Indexes'!AR458/'MSCI World Indexes'!AR457-1</f>
        <v>8.3034054922823008E-2</v>
      </c>
      <c r="AS467" s="18">
        <f>'MSCI World Indexes'!AS458/'MSCI World Indexes'!AS457-1</f>
        <v>4.245854065419552E-3</v>
      </c>
      <c r="AT467" s="18">
        <f>'MSCI World Indexes'!AT458/'MSCI World Indexes'!AT457-1</f>
        <v>2.8682940938379309E-2</v>
      </c>
      <c r="AU467" s="18">
        <f>'MSCI World Indexes'!AU458/'MSCI World Indexes'!AU457-1</f>
        <v>-4.2445958067014566E-2</v>
      </c>
      <c r="AV467" s="18">
        <f>'MSCI World Indexes'!AV458/'MSCI World Indexes'!AV457-1</f>
        <v>-3.4516148073228559E-2</v>
      </c>
      <c r="AW467" s="18">
        <f>'MSCI World Indexes'!AW458/'MSCI World Indexes'!AW457-1</f>
        <v>-5.7866431620955505E-2</v>
      </c>
      <c r="AX467" s="18">
        <f>'MSCI World Indexes'!AX458/'MSCI World Indexes'!AX457-1</f>
        <v>-9.4260405545884662E-2</v>
      </c>
      <c r="BB467">
        <f>'MSCI World Indexes'!AY458</f>
        <v>3.08</v>
      </c>
      <c r="BC467" s="25">
        <f t="shared" si="22"/>
        <v>2.5311312339049152E-3</v>
      </c>
      <c r="BD467">
        <v>0.34</v>
      </c>
      <c r="BF467">
        <f t="shared" si="23"/>
        <v>-0.22054276961415242</v>
      </c>
    </row>
    <row r="468" spans="1:58" x14ac:dyDescent="0.2">
      <c r="A468" s="1">
        <v>39447</v>
      </c>
      <c r="B468" s="18">
        <f>'MSCI World Indexes'!B459/'MSCI World Indexes'!B458-1</f>
        <v>-7.8851786116596045E-4</v>
      </c>
      <c r="C468" s="18">
        <f>'MSCI World Indexes'!C459/'MSCI World Indexes'!C458-1</f>
        <v>-1.8551802708026033E-2</v>
      </c>
      <c r="D468" s="18">
        <f>'MSCI World Indexes'!D459/'MSCI World Indexes'!D458-1</f>
        <v>2.3365639854311837E-2</v>
      </c>
      <c r="E468">
        <v>1.0385839836850597E-3</v>
      </c>
      <c r="F468" s="18">
        <f>'MSCI World Indexes'!F459/'MSCI World Indexes'!F458-1</f>
        <v>-3.3367349942596936E-2</v>
      </c>
      <c r="G468" s="18">
        <f>'MSCI World Indexes'!G459/'MSCI World Indexes'!G458-1</f>
        <v>-1.4284934422138407E-2</v>
      </c>
      <c r="H468" s="18">
        <f>'MSCI World Indexes'!H459/'MSCI World Indexes'!H458-1</f>
        <v>1.6791059074662495E-2</v>
      </c>
      <c r="I468" s="18">
        <f>'MSCI World Indexes'!I459/'MSCI World Indexes'!I458-1</f>
        <v>2.7448351502326052E-2</v>
      </c>
      <c r="J468" s="18">
        <f>'MSCI World Indexes'!J459/'MSCI World Indexes'!J458-1</f>
        <v>-5.3037821385319539E-2</v>
      </c>
      <c r="K468" s="18">
        <f>'MSCI World Indexes'!K459/'MSCI World Indexes'!K458-1</f>
        <v>-1.4600710190616595E-2</v>
      </c>
      <c r="L468" s="18">
        <f>'MSCI World Indexes'!L459/'MSCI World Indexes'!L458-1</f>
        <v>1.4616625624239488E-2</v>
      </c>
      <c r="M468" s="18">
        <f>'MSCI World Indexes'!M459/'MSCI World Indexes'!M458-1</f>
        <v>1.5465510848475805E-3</v>
      </c>
      <c r="N468" s="18">
        <f>'MSCI World Indexes'!N459/'MSCI World Indexes'!N458-1</f>
        <v>-1.9637051849549114E-2</v>
      </c>
      <c r="O468" s="18">
        <f>'MSCI World Indexes'!O459/'MSCI World Indexes'!O458-1</f>
        <v>-3.5056103786850978E-2</v>
      </c>
      <c r="P468" s="18">
        <f>'MSCI World Indexes'!P459/'MSCI World Indexes'!P458-1</f>
        <v>-3.2858841203350364E-2</v>
      </c>
      <c r="Q468" s="18">
        <f>'MSCI World Indexes'!Q459/'MSCI World Indexes'!Q458-1</f>
        <v>-2.7159419198878321E-2</v>
      </c>
      <c r="R468" s="18">
        <f>'MSCI World Indexes'!R459/'MSCI World Indexes'!R458-1</f>
        <v>-3.9035539199844704E-2</v>
      </c>
      <c r="S468" s="18">
        <f>'MSCI World Indexes'!S459/'MSCI World Indexes'!S458-1</f>
        <v>-2.7636265107003122E-2</v>
      </c>
      <c r="T468" s="18">
        <f>'MSCI World Indexes'!T459/'MSCI World Indexes'!T458-1</f>
        <v>-7.3847717272002011E-3</v>
      </c>
      <c r="U468" s="18">
        <f>'MSCI World Indexes'!U459/'MSCI World Indexes'!U458-1</f>
        <v>2.5196255645719479E-2</v>
      </c>
      <c r="V468" s="18">
        <f>'MSCI World Indexes'!V459/'MSCI World Indexes'!V458-1</f>
        <v>-1.0749107639163591E-2</v>
      </c>
      <c r="W468" s="18">
        <f>'MSCI World Indexes'!W459/'MSCI World Indexes'!W458-1</f>
        <v>-4.8644444944214271E-2</v>
      </c>
      <c r="X468" s="18">
        <f>'MSCI World Indexes'!X459/'MSCI World Indexes'!X458-1</f>
        <v>2.7209438782083151E-2</v>
      </c>
      <c r="Y468" s="18">
        <f>'MSCI World Indexes'!Y459/'MSCI World Indexes'!Y458-1</f>
        <v>-1.7193321976149867E-2</v>
      </c>
      <c r="Z468" s="18">
        <f>'MSCI World Indexes'!Z459/'MSCI World Indexes'!Z458-1</f>
        <v>-4.011500655919531E-2</v>
      </c>
      <c r="AA468" s="18">
        <f>'MSCI World Indexes'!AA459/'MSCI World Indexes'!AA458-1</f>
        <v>1.8367284782978555E-3</v>
      </c>
      <c r="AB468" s="18">
        <f>'MSCI World Indexes'!AB459/'MSCI World Indexes'!AB458-1</f>
        <v>4.1441498299896518E-2</v>
      </c>
      <c r="AC468" s="18">
        <f>'MSCI World Indexes'!AC459/'MSCI World Indexes'!AC458-1</f>
        <v>-1.5578945473690875E-2</v>
      </c>
      <c r="AD468" s="18">
        <f>'MSCI World Indexes'!AD459/'MSCI World Indexes'!AD458-1</f>
        <v>6.0153458525459058E-2</v>
      </c>
      <c r="AE468" s="18">
        <f>'MSCI World Indexes'!AE459/'MSCI World Indexes'!AE458-1</f>
        <v>3.911665789654295E-2</v>
      </c>
      <c r="AF468" s="18">
        <f>'MSCI World Indexes'!AF459/'MSCI World Indexes'!AF458-1</f>
        <v>-2.3683876492407441E-3</v>
      </c>
      <c r="AG468" s="18">
        <f>'MSCI World Indexes'!AG459/'MSCI World Indexes'!AG458-1</f>
        <v>2.1691111841451782E-2</v>
      </c>
      <c r="AH468" s="18">
        <f>'MSCI World Indexes'!AH459/'MSCI World Indexes'!AH458-1</f>
        <v>-1.33245621689837E-2</v>
      </c>
      <c r="AI468" s="18">
        <f>'MSCI World Indexes'!AI459/'MSCI World Indexes'!AI458-1</f>
        <v>-3.7020003933682655E-2</v>
      </c>
      <c r="AJ468" s="18">
        <f>'MSCI World Indexes'!AJ459/'MSCI World Indexes'!AJ458-1</f>
        <v>-3.7680877925611034E-3</v>
      </c>
      <c r="AK468" s="18">
        <f>'MSCI World Indexes'!AK459/'MSCI World Indexes'!AK458-1</f>
        <v>-4.0728131888040031E-2</v>
      </c>
      <c r="AL468" s="18">
        <f>'MSCI World Indexes'!AL459/'MSCI World Indexes'!AL458-1</f>
        <v>4.5060021984480336E-2</v>
      </c>
      <c r="AM468" s="18">
        <f>'MSCI World Indexes'!AM459/'MSCI World Indexes'!AM458-1</f>
        <v>7.4935275939041146E-2</v>
      </c>
      <c r="AN468" s="18">
        <f>'MSCI World Indexes'!AN459/'MSCI World Indexes'!AN458-1</f>
        <v>-4.4589713874230608E-2</v>
      </c>
      <c r="AO468" s="18">
        <f>'MSCI World Indexes'!AO459/'MSCI World Indexes'!AO458-1</f>
        <v>2.9022040530024773E-2</v>
      </c>
      <c r="AP468" s="18">
        <f>'MSCI World Indexes'!AP459/'MSCI World Indexes'!AP458-1</f>
        <v>1.1626032039893097E-2</v>
      </c>
      <c r="AQ468" s="18">
        <f>'MSCI World Indexes'!AQ459/'MSCI World Indexes'!AQ458-1</f>
        <v>-8.0209509571598225E-3</v>
      </c>
      <c r="AR468" s="18">
        <f>'MSCI World Indexes'!AR459/'MSCI World Indexes'!AR458-1</f>
        <v>5.3675999999999835E-2</v>
      </c>
      <c r="AS468" s="18">
        <f>'MSCI World Indexes'!AS459/'MSCI World Indexes'!AS458-1</f>
        <v>2.0899184028178031E-3</v>
      </c>
      <c r="AT468" s="18">
        <f>'MSCI World Indexes'!AT459/'MSCI World Indexes'!AT458-1</f>
        <v>0.10070927335913016</v>
      </c>
      <c r="AU468" s="18">
        <f>'MSCI World Indexes'!AU459/'MSCI World Indexes'!AU458-1</f>
        <v>-1.3742890805503838E-2</v>
      </c>
      <c r="AV468" s="18">
        <f>'MSCI World Indexes'!AV459/'MSCI World Indexes'!AV458-1</f>
        <v>-2.2950309306690952E-2</v>
      </c>
      <c r="AW468" s="18">
        <f>'MSCI World Indexes'!AW459/'MSCI World Indexes'!AW458-1</f>
        <v>1.1757599892579629E-2</v>
      </c>
      <c r="AX468" s="18">
        <f>'MSCI World Indexes'!AX459/'MSCI World Indexes'!AX458-1</f>
        <v>-5.7038231292253494E-3</v>
      </c>
      <c r="BB468">
        <f>'MSCI World Indexes'!AY459</f>
        <v>3.29</v>
      </c>
      <c r="BC468" s="25">
        <f t="shared" si="22"/>
        <v>2.7011732814758993E-3</v>
      </c>
      <c r="BD468">
        <v>0.27</v>
      </c>
      <c r="BF468">
        <f t="shared" si="23"/>
        <v>6.5957967791797412E-2</v>
      </c>
    </row>
    <row r="469" spans="1:58" x14ac:dyDescent="0.2">
      <c r="A469" s="1">
        <v>39478</v>
      </c>
      <c r="B469" s="18">
        <f>'MSCI World Indexes'!B460/'MSCI World Indexes'!B459-1</f>
        <v>-0.13389443853276761</v>
      </c>
      <c r="C469" s="18">
        <f>'MSCI World Indexes'!C460/'MSCI World Indexes'!C459-1</f>
        <v>-0.10001942451149226</v>
      </c>
      <c r="D469" s="18">
        <f>'MSCI World Indexes'!D460/'MSCI World Indexes'!D459-1</f>
        <v>-0.10811159704418638</v>
      </c>
      <c r="E469">
        <v>-0.11471594305989685</v>
      </c>
      <c r="F469" s="18">
        <f>'MSCI World Indexes'!F460/'MSCI World Indexes'!F459-1</f>
        <v>-7.6599956349830634E-2</v>
      </c>
      <c r="G469" s="18">
        <f>'MSCI World Indexes'!G460/'MSCI World Indexes'!G459-1</f>
        <v>-0.12082632822372397</v>
      </c>
      <c r="H469" s="18">
        <f>'MSCI World Indexes'!H460/'MSCI World Indexes'!H459-1</f>
        <v>-0.1401974972468446</v>
      </c>
      <c r="I469" s="18">
        <f>'MSCI World Indexes'!I460/'MSCI World Indexes'!I459-1</f>
        <v>-0.14047536777977043</v>
      </c>
      <c r="J469" s="18">
        <f>'MSCI World Indexes'!J460/'MSCI World Indexes'!J459-1</f>
        <v>-1.3395474330622381E-2</v>
      </c>
      <c r="K469" s="18">
        <f>'MSCI World Indexes'!K460/'MSCI World Indexes'!K459-1</f>
        <v>-9.7169216067042097E-2</v>
      </c>
      <c r="L469" s="18">
        <f>'MSCI World Indexes'!L460/'MSCI World Indexes'!L459-1</f>
        <v>-0.21065266454580678</v>
      </c>
      <c r="M469" s="18">
        <f>'MSCI World Indexes'!M460/'MSCI World Indexes'!M459-1</f>
        <v>-0.11834625040075364</v>
      </c>
      <c r="N469" s="18">
        <f>'MSCI World Indexes'!N460/'MSCI World Indexes'!N459-1</f>
        <v>-0.13927945487816507</v>
      </c>
      <c r="O469" s="18">
        <f>'MSCI World Indexes'!O460/'MSCI World Indexes'!O459-1</f>
        <v>-0.10971555069317429</v>
      </c>
      <c r="P469" s="18">
        <f>'MSCI World Indexes'!P460/'MSCI World Indexes'!P459-1</f>
        <v>-0.12346736454413598</v>
      </c>
      <c r="Q469" s="18">
        <f>'MSCI World Indexes'!Q460/'MSCI World Indexes'!Q459-1</f>
        <v>-0.11710875449524316</v>
      </c>
      <c r="R469" s="18">
        <f>'MSCI World Indexes'!R460/'MSCI World Indexes'!R459-1</f>
        <v>-5.6147213005885988E-2</v>
      </c>
      <c r="S469" s="18">
        <f>'MSCI World Indexes'!S460/'MSCI World Indexes'!S459-1</f>
        <v>-8.972183275823753E-2</v>
      </c>
      <c r="T469" s="18">
        <f>'MSCI World Indexes'!T460/'MSCI World Indexes'!T459-1</f>
        <v>-6.1833441895041585E-2</v>
      </c>
      <c r="U469" s="18">
        <f>'MSCI World Indexes'!U460/'MSCI World Indexes'!U459-1</f>
        <v>-6.5030755584293831E-2</v>
      </c>
      <c r="V469" s="18">
        <f>'MSCI World Indexes'!V460/'MSCI World Indexes'!V459-1</f>
        <v>-1.3067458237353335E-2</v>
      </c>
      <c r="W469" s="18">
        <f>'MSCI World Indexes'!W460/'MSCI World Indexes'!W459-1</f>
        <v>-7.7866367186349206E-2</v>
      </c>
      <c r="X469" s="18">
        <f>'MSCI World Indexes'!X460/'MSCI World Indexes'!X459-1</f>
        <v>-8.5328531875725755E-2</v>
      </c>
      <c r="Y469" s="18">
        <f>'MSCI World Indexes'!Y460/'MSCI World Indexes'!Y459-1</f>
        <v>-1.9829313370711477E-2</v>
      </c>
      <c r="Z469" s="18">
        <f>'MSCI World Indexes'!Z460/'MSCI World Indexes'!Z459-1</f>
        <v>-4.5747444551622829E-2</v>
      </c>
      <c r="AA469" s="18">
        <f>'MSCI World Indexes'!AA460/'MSCI World Indexes'!AA459-1</f>
        <v>-0.11647376225802508</v>
      </c>
      <c r="AB469" s="18">
        <f>'MSCI World Indexes'!AB460/'MSCI World Indexes'!AB459-1</f>
        <v>-4.3235360957503133E-2</v>
      </c>
      <c r="AC469" s="18">
        <f>'MSCI World Indexes'!AC460/'MSCI World Indexes'!AC459-1</f>
        <v>-0.14232884289247172</v>
      </c>
      <c r="AD469" s="18">
        <f>'MSCI World Indexes'!AD460/'MSCI World Indexes'!AD459-1</f>
        <v>-1.0798824171547539E-2</v>
      </c>
      <c r="AE469" s="18">
        <f>'MSCI World Indexes'!AE460/'MSCI World Indexes'!AE459-1</f>
        <v>-7.8574377322141231E-2</v>
      </c>
      <c r="AF469" s="18">
        <f>'MSCI World Indexes'!AF460/'MSCI World Indexes'!AF459-1</f>
        <v>-0.12603570676594111</v>
      </c>
      <c r="AG469" s="18">
        <f>'MSCI World Indexes'!AG460/'MSCI World Indexes'!AG459-1</f>
        <v>-6.7308771273611345E-2</v>
      </c>
      <c r="AH469" s="18">
        <f>'MSCI World Indexes'!AH460/'MSCI World Indexes'!AH459-1</f>
        <v>-0.10509701472229027</v>
      </c>
      <c r="AI469" s="18">
        <f>'MSCI World Indexes'!AI460/'MSCI World Indexes'!AI459-1</f>
        <v>-9.2479067359899192E-2</v>
      </c>
      <c r="AJ469" s="18">
        <f>'MSCI World Indexes'!AJ460/'MSCI World Indexes'!AJ459-1</f>
        <v>-7.3274713562483162E-2</v>
      </c>
      <c r="AK469" s="18">
        <f>'MSCI World Indexes'!AK460/'MSCI World Indexes'!AK459-1</f>
        <v>-0.13239049264049163</v>
      </c>
      <c r="AL469" s="18">
        <f>'MSCI World Indexes'!AL460/'MSCI World Indexes'!AL459-1</f>
        <v>-0.16127409247239599</v>
      </c>
      <c r="AM469" s="18">
        <f>'MSCI World Indexes'!AM460/'MSCI World Indexes'!AM459-1</f>
        <v>-0.143483343947997</v>
      </c>
      <c r="AN469" s="18">
        <f>'MSCI World Indexes'!AN460/'MSCI World Indexes'!AN459-1</f>
        <v>-0.2156063782179618</v>
      </c>
      <c r="AO469" s="18">
        <f>'MSCI World Indexes'!AO460/'MSCI World Indexes'!AO459-1</f>
        <v>-0.23578241327525051</v>
      </c>
      <c r="AP469" s="18">
        <f>'MSCI World Indexes'!AP460/'MSCI World Indexes'!AP459-1</f>
        <v>-1.9665661614842178E-2</v>
      </c>
      <c r="AQ469" s="18">
        <f>'MSCI World Indexes'!AQ460/'MSCI World Indexes'!AQ459-1</f>
        <v>-1.0651033037975988E-2</v>
      </c>
      <c r="AR469" s="18">
        <f>'MSCI World Indexes'!AR460/'MSCI World Indexes'!AR459-1</f>
        <v>-3.5285989241473636E-3</v>
      </c>
      <c r="AS469" s="18">
        <f>'MSCI World Indexes'!AS460/'MSCI World Indexes'!AS459-1</f>
        <v>0.13409554434644488</v>
      </c>
      <c r="AT469" s="18">
        <f>'MSCI World Indexes'!AT460/'MSCI World Indexes'!AT459-1</f>
        <v>-2.8297669521225477E-2</v>
      </c>
      <c r="AU469" s="18">
        <f>'MSCI World Indexes'!AU460/'MSCI World Indexes'!AU459-1</f>
        <v>-7.707500552302593E-2</v>
      </c>
      <c r="AV469" s="18">
        <f>'MSCI World Indexes'!AV460/'MSCI World Indexes'!AV459-1</f>
        <v>-9.2859231803926301E-2</v>
      </c>
      <c r="AW469" s="18">
        <f>'MSCI World Indexes'!AW460/'MSCI World Indexes'!AW459-1</f>
        <v>-6.4059954426963328E-2</v>
      </c>
      <c r="AX469" s="18">
        <f>'MSCI World Indexes'!AX460/'MSCI World Indexes'!AX459-1</f>
        <v>-0.14455232770904225</v>
      </c>
      <c r="BB469">
        <f>'MSCI World Indexes'!AY460</f>
        <v>1.92</v>
      </c>
      <c r="BC469" s="25">
        <f t="shared" si="22"/>
        <v>1.586090332465151E-3</v>
      </c>
      <c r="BD469">
        <v>0.21</v>
      </c>
      <c r="BF469">
        <f t="shared" si="23"/>
        <v>-0.53856237873759039</v>
      </c>
    </row>
    <row r="470" spans="1:58" x14ac:dyDescent="0.2">
      <c r="A470" s="1">
        <v>39507</v>
      </c>
      <c r="B470" s="18">
        <f>'MSCI World Indexes'!B461/'MSCI World Indexes'!B460-1</f>
        <v>3.3816803425279485E-2</v>
      </c>
      <c r="C470" s="18">
        <f>'MSCI World Indexes'!C461/'MSCI World Indexes'!C460-1</f>
        <v>2.3977648877774316E-2</v>
      </c>
      <c r="D470" s="18">
        <f>'MSCI World Indexes'!D461/'MSCI World Indexes'!D460-1</f>
        <v>0.10721068522205868</v>
      </c>
      <c r="E470">
        <v>8.8974449560786262E-2</v>
      </c>
      <c r="F470" s="18">
        <f>'MSCI World Indexes'!F461/'MSCI World Indexes'!F460-1</f>
        <v>3.1262710988670284E-2</v>
      </c>
      <c r="G470" s="18">
        <f>'MSCI World Indexes'!G461/'MSCI World Indexes'!G460-1</f>
        <v>1.6554596221434625E-2</v>
      </c>
      <c r="H470" s="18">
        <f>'MSCI World Indexes'!H461/'MSCI World Indexes'!H460-1</f>
        <v>1.3163127923511819E-2</v>
      </c>
      <c r="I470" s="18">
        <f>'MSCI World Indexes'!I461/'MSCI World Indexes'!I460-1</f>
        <v>-4.4343980829565921E-2</v>
      </c>
      <c r="J470" s="18">
        <f>'MSCI World Indexes'!J461/'MSCI World Indexes'!J460-1</f>
        <v>-1.9680044416607534E-2</v>
      </c>
      <c r="K470" s="18">
        <f>'MSCI World Indexes'!K461/'MSCI World Indexes'!K460-1</f>
        <v>-2.0694942970164165E-3</v>
      </c>
      <c r="L470" s="18">
        <f>'MSCI World Indexes'!L461/'MSCI World Indexes'!L460-1</f>
        <v>0.14204351302812768</v>
      </c>
      <c r="M470" s="18">
        <f>'MSCI World Indexes'!M461/'MSCI World Indexes'!M460-1</f>
        <v>2.3490164696604809E-2</v>
      </c>
      <c r="N470" s="18">
        <f>'MSCI World Indexes'!N461/'MSCI World Indexes'!N460-1</f>
        <v>3.536681353500204E-2</v>
      </c>
      <c r="O470" s="18">
        <f>'MSCI World Indexes'!O461/'MSCI World Indexes'!O460-1</f>
        <v>-2.2373909745923348E-2</v>
      </c>
      <c r="P470" s="18">
        <f>'MSCI World Indexes'!P461/'MSCI World Indexes'!P460-1</f>
        <v>1.7310569496476358E-2</v>
      </c>
      <c r="Q470" s="18">
        <f>'MSCI World Indexes'!Q461/'MSCI World Indexes'!Q460-1</f>
        <v>6.9777343929703139E-2</v>
      </c>
      <c r="R470" s="18">
        <f>'MSCI World Indexes'!R461/'MSCI World Indexes'!R460-1</f>
        <v>2.0227392517129905E-2</v>
      </c>
      <c r="S470" s="18">
        <f>'MSCI World Indexes'!S461/'MSCI World Indexes'!S460-1</f>
        <v>2.0270284245915704E-4</v>
      </c>
      <c r="T470" s="18">
        <f>'MSCI World Indexes'!T461/'MSCI World Indexes'!T460-1</f>
        <v>-3.3268220236047141E-2</v>
      </c>
      <c r="U470" s="18">
        <f>'MSCI World Indexes'!U461/'MSCI World Indexes'!U460-1</f>
        <v>6.0381492710342766E-2</v>
      </c>
      <c r="V470" s="18">
        <f>'MSCI World Indexes'!V461/'MSCI World Indexes'!V460-1</f>
        <v>5.5654241283364936E-3</v>
      </c>
      <c r="W470" s="18">
        <f>'MSCI World Indexes'!W461/'MSCI World Indexes'!W460-1</f>
        <v>9.5681864201177635E-2</v>
      </c>
      <c r="X470" s="18">
        <f>'MSCI World Indexes'!X461/'MSCI World Indexes'!X460-1</f>
        <v>0.1189368366891137</v>
      </c>
      <c r="Y470" s="18">
        <f>'MSCI World Indexes'!Y461/'MSCI World Indexes'!Y460-1</f>
        <v>3.5870333492352025E-2</v>
      </c>
      <c r="Z470" s="18">
        <f>'MSCI World Indexes'!Z461/'MSCI World Indexes'!Z460-1</f>
        <v>6.6155934746128242E-3</v>
      </c>
      <c r="AA470" s="18">
        <f>'MSCI World Indexes'!AA461/'MSCI World Indexes'!AA460-1</f>
        <v>-2.2475790232014181E-2</v>
      </c>
      <c r="AB470" s="18">
        <f>'MSCI World Indexes'!AB461/'MSCI World Indexes'!AB460-1</f>
        <v>5.3213515171908643E-2</v>
      </c>
      <c r="AC470" s="18">
        <f>'MSCI World Indexes'!AC461/'MSCI World Indexes'!AC460-1</f>
        <v>4.7387075283144453E-2</v>
      </c>
      <c r="AD470" s="18">
        <f>'MSCI World Indexes'!AD461/'MSCI World Indexes'!AD460-1</f>
        <v>-5.2084493172106505E-3</v>
      </c>
      <c r="AE470" s="18">
        <f>'MSCI World Indexes'!AE461/'MSCI World Indexes'!AE460-1</f>
        <v>-4.45310633213859E-2</v>
      </c>
      <c r="AF470" s="18">
        <f>'MSCI World Indexes'!AF461/'MSCI World Indexes'!AF460-1</f>
        <v>3.9724565913184851E-2</v>
      </c>
      <c r="AG470" s="18">
        <f>'MSCI World Indexes'!AG461/'MSCI World Indexes'!AG460-1</f>
        <v>0.13386136231477197</v>
      </c>
      <c r="AH470" s="18">
        <f>'MSCI World Indexes'!AH461/'MSCI World Indexes'!AH460-1</f>
        <v>0.1483427094419949</v>
      </c>
      <c r="AI470" s="18">
        <f>'MSCI World Indexes'!AI461/'MSCI World Indexes'!AI460-1</f>
        <v>2.4083465812620997E-2</v>
      </c>
      <c r="AJ470" s="18">
        <f>'MSCI World Indexes'!AJ461/'MSCI World Indexes'!AJ460-1</f>
        <v>-2.5098528731118286E-2</v>
      </c>
      <c r="AK470" s="18">
        <f>'MSCI World Indexes'!AK461/'MSCI World Indexes'!AK460-1</f>
        <v>5.8280142849044703E-2</v>
      </c>
      <c r="AL470" s="18">
        <f>'MSCI World Indexes'!AL461/'MSCI World Indexes'!AL460-1</f>
        <v>7.4819473923148916E-2</v>
      </c>
      <c r="AM470" s="18">
        <f>'MSCI World Indexes'!AM461/'MSCI World Indexes'!AM460-1</f>
        <v>-2.4361507526461268E-2</v>
      </c>
      <c r="AN470" s="18">
        <f>'MSCI World Indexes'!AN461/'MSCI World Indexes'!AN460-1</f>
        <v>0.10773804161787237</v>
      </c>
      <c r="AO470" s="18">
        <f>'MSCI World Indexes'!AO461/'MSCI World Indexes'!AO460-1</f>
        <v>9.9579626245398511E-3</v>
      </c>
      <c r="AP470" s="18">
        <f>'MSCI World Indexes'!AP461/'MSCI World Indexes'!AP460-1</f>
        <v>8.5190560209077226E-2</v>
      </c>
      <c r="AQ470" s="18">
        <f>'MSCI World Indexes'!AQ461/'MSCI World Indexes'!AQ460-1</f>
        <v>0.11300472653612426</v>
      </c>
      <c r="AR470" s="18">
        <f>'MSCI World Indexes'!AR461/'MSCI World Indexes'!AR460-1</f>
        <v>7.1628579428891337E-2</v>
      </c>
      <c r="AS470" s="18">
        <f>'MSCI World Indexes'!AS461/'MSCI World Indexes'!AS460-1</f>
        <v>9.3663613570768689E-2</v>
      </c>
      <c r="AT470" s="18">
        <f>'MSCI World Indexes'!AT461/'MSCI World Indexes'!AT460-1</f>
        <v>9.9486011382607931E-2</v>
      </c>
      <c r="AU470" s="18">
        <f>'MSCI World Indexes'!AU461/'MSCI World Indexes'!AU460-1</f>
        <v>-7.3556991324013055E-3</v>
      </c>
      <c r="AV470" s="18">
        <f>'MSCI World Indexes'!AV461/'MSCI World Indexes'!AV460-1</f>
        <v>1.26915746299614E-2</v>
      </c>
      <c r="AW470" s="18">
        <f>'MSCI World Indexes'!AW461/'MSCI World Indexes'!AW460-1</f>
        <v>8.663915354038676E-2</v>
      </c>
      <c r="AX470" s="18">
        <f>'MSCI World Indexes'!AX461/'MSCI World Indexes'!AX460-1</f>
        <v>7.1846613146924421E-2</v>
      </c>
      <c r="BB470">
        <f>'MSCI World Indexes'!AY461</f>
        <v>1.81</v>
      </c>
      <c r="BC470" s="25">
        <f t="shared" si="22"/>
        <v>1.4959632659397037E-3</v>
      </c>
      <c r="BD470">
        <v>0.13</v>
      </c>
      <c r="BF470">
        <f t="shared" si="23"/>
        <v>-5.8998340761955759E-2</v>
      </c>
    </row>
    <row r="471" spans="1:58" x14ac:dyDescent="0.2">
      <c r="A471" s="1">
        <v>39538</v>
      </c>
      <c r="B471" s="18">
        <f>'MSCI World Indexes'!B462/'MSCI World Indexes'!B461-1</f>
        <v>5.631246182769889E-3</v>
      </c>
      <c r="C471" s="18">
        <f>'MSCI World Indexes'!C462/'MSCI World Indexes'!C461-1</f>
        <v>5.1061113123753943E-2</v>
      </c>
      <c r="D471" s="18">
        <f>'MSCI World Indexes'!D462/'MSCI World Indexes'!D461-1</f>
        <v>8.7328242036550652E-3</v>
      </c>
      <c r="E471">
        <v>2.9481488711220694E-2</v>
      </c>
      <c r="F471" s="18">
        <f>'MSCI World Indexes'!F462/'MSCI World Indexes'!F461-1</f>
        <v>-6.8767828893787741E-2</v>
      </c>
      <c r="G471" s="18">
        <f>'MSCI World Indexes'!G462/'MSCI World Indexes'!G461-1</f>
        <v>2.504594650287717E-2</v>
      </c>
      <c r="H471" s="18">
        <f>'MSCI World Indexes'!H462/'MSCI World Indexes'!H461-1</f>
        <v>1.0671391898704474E-2</v>
      </c>
      <c r="I471" s="18">
        <f>'MSCI World Indexes'!I462/'MSCI World Indexes'!I461-1</f>
        <v>2.4760060537126094E-2</v>
      </c>
      <c r="J471" s="18">
        <f>'MSCI World Indexes'!J462/'MSCI World Indexes'!J461-1</f>
        <v>1.0657742309177376E-2</v>
      </c>
      <c r="K471" s="18">
        <f>'MSCI World Indexes'!K462/'MSCI World Indexes'!K461-1</f>
        <v>-2.0146320899683268E-2</v>
      </c>
      <c r="L471" s="18">
        <f>'MSCI World Indexes'!L462/'MSCI World Indexes'!L461-1</f>
        <v>-7.3314564682337435E-3</v>
      </c>
      <c r="M471" s="18">
        <f>'MSCI World Indexes'!M462/'MSCI World Indexes'!M461-1</f>
        <v>3.1539480659137142E-2</v>
      </c>
      <c r="N471" s="18">
        <f>'MSCI World Indexes'!N462/'MSCI World Indexes'!N461-1</f>
        <v>7.8585930165108842E-2</v>
      </c>
      <c r="O471" s="18">
        <f>'MSCI World Indexes'!O462/'MSCI World Indexes'!O461-1</f>
        <v>-2.2095432628570499E-3</v>
      </c>
      <c r="P471" s="18">
        <f>'MSCI World Indexes'!P462/'MSCI World Indexes'!P461-1</f>
        <v>5.2074787900185715E-2</v>
      </c>
      <c r="Q471" s="18">
        <f>'MSCI World Indexes'!Q462/'MSCI World Indexes'!Q461-1</f>
        <v>2.1713084131511184E-2</v>
      </c>
      <c r="R471" s="18">
        <f>'MSCI World Indexes'!R462/'MSCI World Indexes'!R461-1</f>
        <v>1.1239788193394329E-2</v>
      </c>
      <c r="S471" s="18">
        <f>'MSCI World Indexes'!S462/'MSCI World Indexes'!S461-1</f>
        <v>-3.0286214933138766E-2</v>
      </c>
      <c r="T471" s="18">
        <f>'MSCI World Indexes'!T462/'MSCI World Indexes'!T461-1</f>
        <v>-5.3246262178983095E-3</v>
      </c>
      <c r="U471" s="18">
        <f>'MSCI World Indexes'!U462/'MSCI World Indexes'!U461-1</f>
        <v>-5.712190828971353E-2</v>
      </c>
      <c r="V471" s="18">
        <f>'MSCI World Indexes'!V462/'MSCI World Indexes'!V461-1</f>
        <v>5.7416255069157041E-2</v>
      </c>
      <c r="W471" s="18">
        <f>'MSCI World Indexes'!W462/'MSCI World Indexes'!W461-1</f>
        <v>5.8188836684425871E-2</v>
      </c>
      <c r="X471" s="18">
        <f>'MSCI World Indexes'!X462/'MSCI World Indexes'!X461-1</f>
        <v>-7.8209779424899262E-2</v>
      </c>
      <c r="Y471" s="18">
        <f>'MSCI World Indexes'!Y462/'MSCI World Indexes'!Y461-1</f>
        <v>7.741878738446295E-2</v>
      </c>
      <c r="Z471" s="18">
        <f>'MSCI World Indexes'!Z462/'MSCI World Indexes'!Z461-1</f>
        <v>-4.8741242354804259E-2</v>
      </c>
      <c r="AA471" s="18">
        <f>'MSCI World Indexes'!AA462/'MSCI World Indexes'!AA461-1</f>
        <v>-6.4294916549819892E-2</v>
      </c>
      <c r="AB471" s="18">
        <f>'MSCI World Indexes'!AB462/'MSCI World Indexes'!AB461-1</f>
        <v>-6.0534416851157902E-2</v>
      </c>
      <c r="AC471" s="18">
        <f>'MSCI World Indexes'!AC462/'MSCI World Indexes'!AC461-1</f>
        <v>-4.3782694538866962E-2</v>
      </c>
      <c r="AD471" s="18">
        <f>'MSCI World Indexes'!AD462/'MSCI World Indexes'!AD461-1</f>
        <v>-8.4925605527725656E-2</v>
      </c>
      <c r="AE471" s="18">
        <f>'MSCI World Indexes'!AE462/'MSCI World Indexes'!AE461-1</f>
        <v>-7.4153383496253444E-2</v>
      </c>
      <c r="AF471" s="18">
        <f>'MSCI World Indexes'!AF462/'MSCI World Indexes'!AF461-1</f>
        <v>1.7638416638627641E-2</v>
      </c>
      <c r="AG471" s="18">
        <f>'MSCI World Indexes'!AG462/'MSCI World Indexes'!AG461-1</f>
        <v>-3.344486336981034E-2</v>
      </c>
      <c r="AH471" s="18">
        <f>'MSCI World Indexes'!AH462/'MSCI World Indexes'!AH461-1</f>
        <v>2.4521194547609149E-2</v>
      </c>
      <c r="AI471" s="18">
        <f>'MSCI World Indexes'!AI462/'MSCI World Indexes'!AI461-1</f>
        <v>-5.9305518598756102E-2</v>
      </c>
      <c r="AJ471" s="18">
        <f>'MSCI World Indexes'!AJ462/'MSCI World Indexes'!AJ461-1</f>
        <v>-7.144347175565946E-2</v>
      </c>
      <c r="AK471" s="18">
        <f>'MSCI World Indexes'!AK462/'MSCI World Indexes'!AK461-1</f>
        <v>-7.8923912857167378E-2</v>
      </c>
      <c r="AL471" s="18">
        <f>'MSCI World Indexes'!AL462/'MSCI World Indexes'!AL461-1</f>
        <v>-1.842589965249275E-2</v>
      </c>
      <c r="AM471" s="18">
        <f>'MSCI World Indexes'!AM462/'MSCI World Indexes'!AM461-1</f>
        <v>-0.12703706022846206</v>
      </c>
      <c r="AN471" s="18">
        <f>'MSCI World Indexes'!AN462/'MSCI World Indexes'!AN461-1</f>
        <v>-0.12177766935024803</v>
      </c>
      <c r="AO471" s="18">
        <f>'MSCI World Indexes'!AO462/'MSCI World Indexes'!AO461-1</f>
        <v>-0.20447484945552152</v>
      </c>
      <c r="AP471" s="18">
        <f>'MSCI World Indexes'!AP462/'MSCI World Indexes'!AP461-1</f>
        <v>-0.12069529992786199</v>
      </c>
      <c r="AQ471" s="18">
        <f>'MSCI World Indexes'!AQ462/'MSCI World Indexes'!AQ461-1</f>
        <v>-1.7666043825378397E-3</v>
      </c>
      <c r="AR471" s="18">
        <f>'MSCI World Indexes'!AR462/'MSCI World Indexes'!AR461-1</f>
        <v>-3.0503970528766744E-2</v>
      </c>
      <c r="AS471" s="18">
        <f>'MSCI World Indexes'!AS462/'MSCI World Indexes'!AS461-1</f>
        <v>7.8990437120431745E-2</v>
      </c>
      <c r="AT471" s="18">
        <f>'MSCI World Indexes'!AT462/'MSCI World Indexes'!AT461-1</f>
        <v>8.8138321253281582E-3</v>
      </c>
      <c r="AU471" s="18">
        <f>'MSCI World Indexes'!AU462/'MSCI World Indexes'!AU461-1</f>
        <v>-1.2474236719887788E-2</v>
      </c>
      <c r="AV471" s="18">
        <f>'MSCI World Indexes'!AV462/'MSCI World Indexes'!AV461-1</f>
        <v>-1.5187519172195851E-2</v>
      </c>
      <c r="AW471" s="18">
        <f>'MSCI World Indexes'!AW462/'MSCI World Indexes'!AW461-1</f>
        <v>-3.5574025147564137E-2</v>
      </c>
      <c r="AX471" s="18">
        <f>'MSCI World Indexes'!AX462/'MSCI World Indexes'!AX461-1</f>
        <v>-6.7990268301071244E-2</v>
      </c>
      <c r="BB471">
        <f>'MSCI World Indexes'!AY462</f>
        <v>1.36</v>
      </c>
      <c r="BC471" s="25">
        <f t="shared" si="22"/>
        <v>1.1263296687684665E-3</v>
      </c>
      <c r="BD471">
        <v>0.17</v>
      </c>
      <c r="BF471">
        <f t="shared" si="23"/>
        <v>-0.28584214552977366</v>
      </c>
    </row>
    <row r="472" spans="1:58" x14ac:dyDescent="0.2">
      <c r="A472" s="1">
        <v>39568</v>
      </c>
      <c r="B472" s="18">
        <f>'MSCI World Indexes'!B463/'MSCI World Indexes'!B462-1</f>
        <v>0.11469096737549767</v>
      </c>
      <c r="C472" s="18">
        <f>'MSCI World Indexes'!C463/'MSCI World Indexes'!C462-1</f>
        <v>4.3334710431057299E-2</v>
      </c>
      <c r="D472" s="18">
        <f>'MSCI World Indexes'!D463/'MSCI World Indexes'!D462-1</f>
        <v>-9.8792615442748755E-3</v>
      </c>
      <c r="E472">
        <v>-9.0790522159838183E-3</v>
      </c>
      <c r="F472" s="18">
        <f>'MSCI World Indexes'!F463/'MSCI World Indexes'!F462-1</f>
        <v>-2.3766732984269234E-2</v>
      </c>
      <c r="G472" s="18">
        <f>'MSCI World Indexes'!G463/'MSCI World Indexes'!G462-1</f>
        <v>4.0220796729790287E-2</v>
      </c>
      <c r="H472" s="18">
        <f>'MSCI World Indexes'!H463/'MSCI World Indexes'!H462-1</f>
        <v>3.3992188541993373E-2</v>
      </c>
      <c r="I472" s="18">
        <f>'MSCI World Indexes'!I463/'MSCI World Indexes'!I462-1</f>
        <v>3.921708021831849E-2</v>
      </c>
      <c r="J472" s="18">
        <f>'MSCI World Indexes'!J463/'MSCI World Indexes'!J462-1</f>
        <v>1.0941324398111352E-2</v>
      </c>
      <c r="K472" s="18">
        <f>'MSCI World Indexes'!K463/'MSCI World Indexes'!K462-1</f>
        <v>5.5920436330328727E-2</v>
      </c>
      <c r="L472" s="18">
        <f>'MSCI World Indexes'!L463/'MSCI World Indexes'!L462-1</f>
        <v>0.12584922750778915</v>
      </c>
      <c r="M472" s="18">
        <f>'MSCI World Indexes'!M463/'MSCI World Indexes'!M462-1</f>
        <v>2.5861954886776006E-2</v>
      </c>
      <c r="N472" s="18">
        <f>'MSCI World Indexes'!N463/'MSCI World Indexes'!N462-1</f>
        <v>-1.6393204034887754E-2</v>
      </c>
      <c r="O472" s="18">
        <f>'MSCI World Indexes'!O463/'MSCI World Indexes'!O462-1</f>
        <v>2.1347164537527386E-2</v>
      </c>
      <c r="P472" s="18">
        <f>'MSCI World Indexes'!P463/'MSCI World Indexes'!P462-1</f>
        <v>2.7935497402869824E-2</v>
      </c>
      <c r="Q472" s="18">
        <f>'MSCI World Indexes'!Q463/'MSCI World Indexes'!Q462-1</f>
        <v>1.1820533605286565E-2</v>
      </c>
      <c r="R472" s="18">
        <f>'MSCI World Indexes'!R463/'MSCI World Indexes'!R462-1</f>
        <v>-6.0857624519289333E-3</v>
      </c>
      <c r="S472" s="18">
        <f>'MSCI World Indexes'!S463/'MSCI World Indexes'!S462-1</f>
        <v>6.1483966314011651E-2</v>
      </c>
      <c r="T472" s="18">
        <f>'MSCI World Indexes'!T463/'MSCI World Indexes'!T462-1</f>
        <v>4.8341541943607735E-2</v>
      </c>
      <c r="U472" s="18">
        <f>'MSCI World Indexes'!U463/'MSCI World Indexes'!U462-1</f>
        <v>6.9291614404381807E-2</v>
      </c>
      <c r="V472" s="18">
        <f>'MSCI World Indexes'!V463/'MSCI World Indexes'!V462-1</f>
        <v>-1.9871543280830628E-2</v>
      </c>
      <c r="W472" s="18">
        <f>'MSCI World Indexes'!W463/'MSCI World Indexes'!W462-1</f>
        <v>2.2569994091054202E-2</v>
      </c>
      <c r="X472" s="18">
        <f>'MSCI World Indexes'!X463/'MSCI World Indexes'!X462-1</f>
        <v>0.14775229035922144</v>
      </c>
      <c r="Y472" s="18">
        <f>'MSCI World Indexes'!Y463/'MSCI World Indexes'!Y462-1</f>
        <v>-1.9128013280694689E-2</v>
      </c>
      <c r="Z472" s="18">
        <f>'MSCI World Indexes'!Z463/'MSCI World Indexes'!Z462-1</f>
        <v>7.2479569339456429E-2</v>
      </c>
      <c r="AA472" s="18">
        <f>'MSCI World Indexes'!AA463/'MSCI World Indexes'!AA462-1</f>
        <v>7.5606067584883307E-2</v>
      </c>
      <c r="AB472" s="18">
        <f>'MSCI World Indexes'!AB463/'MSCI World Indexes'!AB462-1</f>
        <v>8.807643373262608E-2</v>
      </c>
      <c r="AC472" s="18">
        <f>'MSCI World Indexes'!AC463/'MSCI World Indexes'!AC462-1</f>
        <v>7.1674507216143768E-2</v>
      </c>
      <c r="AD472" s="18">
        <f>'MSCI World Indexes'!AD463/'MSCI World Indexes'!AD462-1</f>
        <v>2.3430152594984488E-2</v>
      </c>
      <c r="AE472" s="18">
        <f>'MSCI World Indexes'!AE463/'MSCI World Indexes'!AE462-1</f>
        <v>-9.7194179018806781E-2</v>
      </c>
      <c r="AF472" s="18">
        <f>'MSCI World Indexes'!AF463/'MSCI World Indexes'!AF462-1</f>
        <v>5.6182627874834967E-2</v>
      </c>
      <c r="AG472" s="18">
        <f>'MSCI World Indexes'!AG463/'MSCI World Indexes'!AG462-1</f>
        <v>8.6688280798306039E-3</v>
      </c>
      <c r="AH472" s="18">
        <f>'MSCI World Indexes'!AH463/'MSCI World Indexes'!AH462-1</f>
        <v>4.2072410294849316E-2</v>
      </c>
      <c r="AI472" s="18">
        <f>'MSCI World Indexes'!AI463/'MSCI World Indexes'!AI462-1</f>
        <v>8.4200822253524432E-2</v>
      </c>
      <c r="AJ472" s="18">
        <f>'MSCI World Indexes'!AJ463/'MSCI World Indexes'!AJ462-1</f>
        <v>2.5587394547863296E-2</v>
      </c>
      <c r="AK472" s="18">
        <f>'MSCI World Indexes'!AK463/'MSCI World Indexes'!AK462-1</f>
        <v>0.12067682115508083</v>
      </c>
      <c r="AL472" s="18">
        <f>'MSCI World Indexes'!AL463/'MSCI World Indexes'!AL462-1</f>
        <v>2.5572881535461445E-2</v>
      </c>
      <c r="AM472" s="18">
        <f>'MSCI World Indexes'!AM463/'MSCI World Indexes'!AM462-1</f>
        <v>0.11041158158570497</v>
      </c>
      <c r="AN472" s="18">
        <f>'MSCI World Indexes'!AN463/'MSCI World Indexes'!AN462-1</f>
        <v>0.15363365587913025</v>
      </c>
      <c r="AO472" s="18">
        <f>'MSCI World Indexes'!AO463/'MSCI World Indexes'!AO462-1</f>
        <v>0.15851852494313623</v>
      </c>
      <c r="AP472" s="18">
        <f>'MSCI World Indexes'!AP463/'MSCI World Indexes'!AP462-1</f>
        <v>-5.937479292816128E-2</v>
      </c>
      <c r="AQ472" s="18">
        <f>'MSCI World Indexes'!AQ463/'MSCI World Indexes'!AQ462-1</f>
        <v>-4.3757080138661308E-2</v>
      </c>
      <c r="AR472" s="18">
        <f>'MSCI World Indexes'!AR463/'MSCI World Indexes'!AR462-1</f>
        <v>-4.9135393452586773E-2</v>
      </c>
      <c r="AS472" s="18">
        <f>'MSCI World Indexes'!AS463/'MSCI World Indexes'!AS462-1</f>
        <v>-2.9514481263673398E-2</v>
      </c>
      <c r="AT472" s="18">
        <f>'MSCI World Indexes'!AT463/'MSCI World Indexes'!AT462-1</f>
        <v>4.8471290082028329E-2</v>
      </c>
      <c r="AU472" s="18">
        <f>'MSCI World Indexes'!AU463/'MSCI World Indexes'!AU462-1</f>
        <v>4.9801621396365459E-2</v>
      </c>
      <c r="AV472" s="18">
        <f>'MSCI World Indexes'!AV463/'MSCI World Indexes'!AV462-1</f>
        <v>4.9498777602059452E-2</v>
      </c>
      <c r="AW472" s="18">
        <f>'MSCI World Indexes'!AW463/'MSCI World Indexes'!AW462-1</f>
        <v>9.3506046377571872E-2</v>
      </c>
      <c r="AX472" s="18">
        <f>'MSCI World Indexes'!AX463/'MSCI World Indexes'!AX462-1</f>
        <v>8.1551301558955069E-2</v>
      </c>
      <c r="BB472">
        <f>'MSCI World Indexes'!AY463</f>
        <v>1.41</v>
      </c>
      <c r="BC472" s="25">
        <f t="shared" si="22"/>
        <v>1.1674742711142994E-3</v>
      </c>
      <c r="BD472">
        <v>0.18</v>
      </c>
      <c r="BF472">
        <f t="shared" si="23"/>
        <v>3.6105004642116134E-2</v>
      </c>
    </row>
    <row r="473" spans="1:58" x14ac:dyDescent="0.2">
      <c r="A473" s="1">
        <v>39598</v>
      </c>
      <c r="B473" s="18">
        <f>'MSCI World Indexes'!B464/'MSCI World Indexes'!B463-1</f>
        <v>2.4403391813648589E-2</v>
      </c>
      <c r="C473" s="18">
        <f>'MSCI World Indexes'!C464/'MSCI World Indexes'!C463-1</f>
        <v>-7.2551234691968003E-2</v>
      </c>
      <c r="D473" s="18">
        <f>'MSCI World Indexes'!D464/'MSCI World Indexes'!D463-1</f>
        <v>8.4974899451017105E-2</v>
      </c>
      <c r="E473">
        <v>6.2095823311031584E-2</v>
      </c>
      <c r="F473" s="18">
        <f>'MSCI World Indexes'!F464/'MSCI World Indexes'!F463-1</f>
        <v>-8.0041087601957495E-3</v>
      </c>
      <c r="G473" s="18">
        <f>'MSCI World Indexes'!G464/'MSCI World Indexes'!G463-1</f>
        <v>5.197174854861375E-3</v>
      </c>
      <c r="H473" s="18">
        <f>'MSCI World Indexes'!H464/'MSCI World Indexes'!H463-1</f>
        <v>2.6133645467054656E-3</v>
      </c>
      <c r="I473" s="18">
        <f>'MSCI World Indexes'!I464/'MSCI World Indexes'!I463-1</f>
        <v>-3.897069694876687E-3</v>
      </c>
      <c r="J473" s="18">
        <f>'MSCI World Indexes'!J464/'MSCI World Indexes'!J463-1</f>
        <v>-4.990219298446541E-2</v>
      </c>
      <c r="K473" s="18">
        <f>'MSCI World Indexes'!K464/'MSCI World Indexes'!K463-1</f>
        <v>-2.4857108590899291E-2</v>
      </c>
      <c r="L473" s="18">
        <f>'MSCI World Indexes'!L464/'MSCI World Indexes'!L463-1</f>
        <v>5.3094422468887181E-2</v>
      </c>
      <c r="M473" s="18">
        <f>'MSCI World Indexes'!M464/'MSCI World Indexes'!M463-1</f>
        <v>3.2607137738271952E-4</v>
      </c>
      <c r="N473" s="18">
        <f>'MSCI World Indexes'!N464/'MSCI World Indexes'!N463-1</f>
        <v>1.4268693355203865E-2</v>
      </c>
      <c r="O473" s="18">
        <f>'MSCI World Indexes'!O464/'MSCI World Indexes'!O463-1</f>
        <v>-3.4329077330763624E-2</v>
      </c>
      <c r="P473" s="18">
        <f>'MSCI World Indexes'!P464/'MSCI World Indexes'!P463-1</f>
        <v>-1.8523630742049435E-2</v>
      </c>
      <c r="Q473" s="18">
        <f>'MSCI World Indexes'!Q464/'MSCI World Indexes'!Q463-1</f>
        <v>1.6247718575705061E-2</v>
      </c>
      <c r="R473" s="18">
        <f>'MSCI World Indexes'!R464/'MSCI World Indexes'!R463-1</f>
        <v>-5.7109388582561316E-3</v>
      </c>
      <c r="S473" s="18">
        <f>'MSCI World Indexes'!S464/'MSCI World Indexes'!S463-1</f>
        <v>-9.9213125732463547E-3</v>
      </c>
      <c r="T473" s="18">
        <f>'MSCI World Indexes'!T464/'MSCI World Indexes'!T463-1</f>
        <v>1.384253761864862E-2</v>
      </c>
      <c r="U473" s="18">
        <f>'MSCI World Indexes'!U464/'MSCI World Indexes'!U463-1</f>
        <v>7.4354517921001007E-2</v>
      </c>
      <c r="V473" s="18">
        <f>'MSCI World Indexes'!V464/'MSCI World Indexes'!V463-1</f>
        <v>5.7585370792467394E-2</v>
      </c>
      <c r="W473" s="18">
        <f>'MSCI World Indexes'!W464/'MSCI World Indexes'!W463-1</f>
        <v>0.15566511632571078</v>
      </c>
      <c r="X473" s="18">
        <f>'MSCI World Indexes'!X464/'MSCI World Indexes'!X463-1</f>
        <v>0.11393026580305698</v>
      </c>
      <c r="Y473" s="18">
        <f>'MSCI World Indexes'!Y464/'MSCI World Indexes'!Y463-1</f>
        <v>-1.8051013666848914E-2</v>
      </c>
      <c r="Z473" s="18">
        <f>'MSCI World Indexes'!Z464/'MSCI World Indexes'!Z463-1</f>
        <v>2.5015528143520038E-2</v>
      </c>
      <c r="AA473" s="18">
        <f>'MSCI World Indexes'!AA464/'MSCI World Indexes'!AA463-1</f>
        <v>-1.2411508170975916E-2</v>
      </c>
      <c r="AB473" s="18">
        <f>'MSCI World Indexes'!AB464/'MSCI World Indexes'!AB463-1</f>
        <v>4.5830943240818378E-2</v>
      </c>
      <c r="AC473" s="18">
        <f>'MSCI World Indexes'!AC464/'MSCI World Indexes'!AC463-1</f>
        <v>-1.8410422061719056E-2</v>
      </c>
      <c r="AD473" s="18">
        <f>'MSCI World Indexes'!AD464/'MSCI World Indexes'!AD463-1</f>
        <v>-3.3126882360127619E-2</v>
      </c>
      <c r="AE473" s="18">
        <f>'MSCI World Indexes'!AE464/'MSCI World Indexes'!AE463-1</f>
        <v>-5.6360889208030285E-3</v>
      </c>
      <c r="AF473" s="18">
        <f>'MSCI World Indexes'!AF464/'MSCI World Indexes'!AF463-1</f>
        <v>-2.4091061880634479E-3</v>
      </c>
      <c r="AG473" s="18">
        <f>'MSCI World Indexes'!AG464/'MSCI World Indexes'!AG463-1</f>
        <v>-3.0412085021785051E-2</v>
      </c>
      <c r="AH473" s="18">
        <f>'MSCI World Indexes'!AH464/'MSCI World Indexes'!AH463-1</f>
        <v>-3.2160751047945024E-2</v>
      </c>
      <c r="AI473" s="18">
        <f>'MSCI World Indexes'!AI464/'MSCI World Indexes'!AI463-1</f>
        <v>1.9175376425293322E-2</v>
      </c>
      <c r="AJ473" s="18">
        <f>'MSCI World Indexes'!AJ464/'MSCI World Indexes'!AJ463-1</f>
        <v>-1.2085504947505488E-3</v>
      </c>
      <c r="AK473" s="18">
        <f>'MSCI World Indexes'!AK464/'MSCI World Indexes'!AK463-1</f>
        <v>2.3291197044232659E-2</v>
      </c>
      <c r="AL473" s="18">
        <f>'MSCI World Indexes'!AL464/'MSCI World Indexes'!AL463-1</f>
        <v>0.15688616054618487</v>
      </c>
      <c r="AM473" s="18">
        <f>'MSCI World Indexes'!AM464/'MSCI World Indexes'!AM463-1</f>
        <v>-0.10340849947030573</v>
      </c>
      <c r="AN473" s="18">
        <f>'MSCI World Indexes'!AN464/'MSCI World Indexes'!AN463-1</f>
        <v>-5.535637842465746E-2</v>
      </c>
      <c r="AO473" s="18">
        <f>'MSCI World Indexes'!AO464/'MSCI World Indexes'!AO463-1</f>
        <v>-5.3290685313010067E-2</v>
      </c>
      <c r="AP473" s="18">
        <f>'MSCI World Indexes'!AP464/'MSCI World Indexes'!AP463-1</f>
        <v>3.8790414019362451E-2</v>
      </c>
      <c r="AQ473" s="18">
        <f>'MSCI World Indexes'!AQ464/'MSCI World Indexes'!AQ463-1</f>
        <v>-0.2353658970617396</v>
      </c>
      <c r="AR473" s="18">
        <f>'MSCI World Indexes'!AR464/'MSCI World Indexes'!AR463-1</f>
        <v>-1.8116277365788469E-2</v>
      </c>
      <c r="AS473" s="18">
        <f>'MSCI World Indexes'!AS464/'MSCI World Indexes'!AS463-1</f>
        <v>-5.8838736363167055E-3</v>
      </c>
      <c r="AT473" s="18">
        <f>'MSCI World Indexes'!AT464/'MSCI World Indexes'!AT463-1</f>
        <v>-6.7344961240309975E-2</v>
      </c>
      <c r="AU473" s="18">
        <f>'MSCI World Indexes'!AU464/'MSCI World Indexes'!AU463-1</f>
        <v>1.109220219113749E-2</v>
      </c>
      <c r="AV473" s="18">
        <f>'MSCI World Indexes'!AV464/'MSCI World Indexes'!AV463-1</f>
        <v>2.7781867470584309E-3</v>
      </c>
      <c r="AW473" s="18">
        <f>'MSCI World Indexes'!AW464/'MSCI World Indexes'!AW463-1</f>
        <v>9.0925463210446811E-2</v>
      </c>
      <c r="AX473" s="18">
        <f>'MSCI World Indexes'!AX464/'MSCI World Indexes'!AX463-1</f>
        <v>-4.3275893297164747E-2</v>
      </c>
      <c r="BB473">
        <f>'MSCI World Indexes'!AY464</f>
        <v>1.85</v>
      </c>
      <c r="BC473" s="25">
        <f t="shared" si="22"/>
        <v>1.5287470679612447E-3</v>
      </c>
      <c r="BD473">
        <v>0.18</v>
      </c>
      <c r="BF473">
        <f t="shared" si="23"/>
        <v>0.27159593470015664</v>
      </c>
    </row>
    <row r="474" spans="1:58" x14ac:dyDescent="0.2">
      <c r="A474" s="1">
        <v>39629</v>
      </c>
      <c r="B474" s="18">
        <f>'MSCI World Indexes'!B465/'MSCI World Indexes'!B464-1</f>
        <v>-9.15767219978042E-2</v>
      </c>
      <c r="C474" s="18">
        <f>'MSCI World Indexes'!C465/'MSCI World Indexes'!C464-1</f>
        <v>-0.19000618747141662</v>
      </c>
      <c r="D474" s="18">
        <f>'MSCI World Indexes'!D465/'MSCI World Indexes'!D464-1</f>
        <v>2.1045570362353105E-2</v>
      </c>
      <c r="E474">
        <v>-6.1774749548324293E-2</v>
      </c>
      <c r="F474" s="18">
        <f>'MSCI World Indexes'!F465/'MSCI World Indexes'!F464-1</f>
        <v>-0.12654819346892265</v>
      </c>
      <c r="G474" s="18">
        <f>'MSCI World Indexes'!G465/'MSCI World Indexes'!G464-1</f>
        <v>-0.10119534599234925</v>
      </c>
      <c r="H474" s="18">
        <f>'MSCI World Indexes'!H465/'MSCI World Indexes'!H464-1</f>
        <v>-8.0274172657492815E-2</v>
      </c>
      <c r="I474" s="18">
        <f>'MSCI World Indexes'!I465/'MSCI World Indexes'!I464-1</f>
        <v>-0.17606198562234854</v>
      </c>
      <c r="J474" s="18">
        <f>'MSCI World Indexes'!J465/'MSCI World Indexes'!J464-1</f>
        <v>-0.15081439193033541</v>
      </c>
      <c r="K474" s="18">
        <f>'MSCI World Indexes'!K465/'MSCI World Indexes'!K464-1</f>
        <v>-0.110927657194267</v>
      </c>
      <c r="L474" s="18">
        <f>'MSCI World Indexes'!L465/'MSCI World Indexes'!L464-1</f>
        <v>-6.5171076785702664E-2</v>
      </c>
      <c r="M474" s="18">
        <f>'MSCI World Indexes'!M465/'MSCI World Indexes'!M464-1</f>
        <v>-0.12846105075383907</v>
      </c>
      <c r="N474" s="18">
        <f>'MSCI World Indexes'!N465/'MSCI World Indexes'!N464-1</f>
        <v>-9.4755722772717266E-2</v>
      </c>
      <c r="O474" s="18">
        <f>'MSCI World Indexes'!O465/'MSCI World Indexes'!O464-1</f>
        <v>-0.15589372583260575</v>
      </c>
      <c r="P474" s="18">
        <f>'MSCI World Indexes'!P465/'MSCI World Indexes'!P464-1</f>
        <v>-0.10363339973756269</v>
      </c>
      <c r="Q474" s="18">
        <f>'MSCI World Indexes'!Q465/'MSCI World Indexes'!Q464-1</f>
        <v>-0.15402165190002381</v>
      </c>
      <c r="R474" s="18">
        <f>'MSCI World Indexes'!R465/'MSCI World Indexes'!R464-1</f>
        <v>-5.3932210073630471E-2</v>
      </c>
      <c r="S474" s="18">
        <f>'MSCI World Indexes'!S465/'MSCI World Indexes'!S464-1</f>
        <v>-6.5598419950826381E-2</v>
      </c>
      <c r="T474" s="18">
        <f>'MSCI World Indexes'!T465/'MSCI World Indexes'!T464-1</f>
        <v>-8.3121695621105163E-2</v>
      </c>
      <c r="U474" s="18">
        <f>'MSCI World Indexes'!U465/'MSCI World Indexes'!U464-1</f>
        <v>-3.8162499161706442E-2</v>
      </c>
      <c r="V474" s="18">
        <f>'MSCI World Indexes'!V465/'MSCI World Indexes'!V464-1</f>
        <v>-8.7585208304695295E-2</v>
      </c>
      <c r="W474" s="18">
        <f>'MSCI World Indexes'!W465/'MSCI World Indexes'!W464-1</f>
        <v>0.1355212069396099</v>
      </c>
      <c r="X474" s="18">
        <f>'MSCI World Indexes'!X465/'MSCI World Indexes'!X464-1</f>
        <v>-7.9742417979717262E-2</v>
      </c>
      <c r="Y474" s="18">
        <f>'MSCI World Indexes'!Y465/'MSCI World Indexes'!Y464-1</f>
        <v>-9.7315512204777632E-2</v>
      </c>
      <c r="Z474" s="18">
        <f>'MSCI World Indexes'!Z465/'MSCI World Indexes'!Z464-1</f>
        <v>-6.8734129041147951E-2</v>
      </c>
      <c r="AA474" s="18">
        <f>'MSCI World Indexes'!AA465/'MSCI World Indexes'!AA464-1</f>
        <v>-0.10718322922856183</v>
      </c>
      <c r="AB474" s="18">
        <f>'MSCI World Indexes'!AB465/'MSCI World Indexes'!AB464-1</f>
        <v>-2.4091132831727813E-2</v>
      </c>
      <c r="AC474" s="18">
        <f>'MSCI World Indexes'!AC465/'MSCI World Indexes'!AC464-1</f>
        <v>-0.12246234943568424</v>
      </c>
      <c r="AD474" s="18">
        <f>'MSCI World Indexes'!AD465/'MSCI World Indexes'!AD464-1</f>
        <v>-8.8647407354504604E-2</v>
      </c>
      <c r="AE474" s="18">
        <f>'MSCI World Indexes'!AE465/'MSCI World Indexes'!AE464-1</f>
        <v>-0.16625732951703232</v>
      </c>
      <c r="AF474" s="18">
        <f>'MSCI World Indexes'!AF465/'MSCI World Indexes'!AF464-1</f>
        <v>-7.5359662144531381E-2</v>
      </c>
      <c r="AG474" s="18">
        <f>'MSCI World Indexes'!AG465/'MSCI World Indexes'!AG464-1</f>
        <v>-0.10813278256704983</v>
      </c>
      <c r="AH474" s="18">
        <f>'MSCI World Indexes'!AH465/'MSCI World Indexes'!AH464-1</f>
        <v>-0.11514176888356398</v>
      </c>
      <c r="AI474" s="18">
        <f>'MSCI World Indexes'!AI465/'MSCI World Indexes'!AI464-1</f>
        <v>-6.4029126666383385E-2</v>
      </c>
      <c r="AJ474" s="18">
        <f>'MSCI World Indexes'!AJ465/'MSCI World Indexes'!AJ464-1</f>
        <v>-0.16971186568857288</v>
      </c>
      <c r="AK474" s="18">
        <f>'MSCI World Indexes'!AK465/'MSCI World Indexes'!AK464-1</f>
        <v>-9.5719800158623469E-2</v>
      </c>
      <c r="AL474" s="18">
        <f>'MSCI World Indexes'!AL465/'MSCI World Indexes'!AL464-1</f>
        <v>-7.4522998254176076E-2</v>
      </c>
      <c r="AM474" s="18">
        <f>'MSCI World Indexes'!AM465/'MSCI World Indexes'!AM464-1</f>
        <v>-0.19664960178512247</v>
      </c>
      <c r="AN474" s="18">
        <f>'MSCI World Indexes'!AN465/'MSCI World Indexes'!AN464-1</f>
        <v>-0.12595236072167004</v>
      </c>
      <c r="AO474" s="18">
        <f>'MSCI World Indexes'!AO465/'MSCI World Indexes'!AO464-1</f>
        <v>-0.12455938144370671</v>
      </c>
      <c r="AP474" s="18">
        <f>'MSCI World Indexes'!AP465/'MSCI World Indexes'!AP464-1</f>
        <v>-3.545922939429802E-2</v>
      </c>
      <c r="AQ474" s="18">
        <f>'MSCI World Indexes'!AQ465/'MSCI World Indexes'!AQ464-1</f>
        <v>-5.479124138068725E-3</v>
      </c>
      <c r="AR474" s="18">
        <f>'MSCI World Indexes'!AR465/'MSCI World Indexes'!AR464-1</f>
        <v>-3.9420572181534053E-2</v>
      </c>
      <c r="AS474" s="18">
        <f>'MSCI World Indexes'!AS465/'MSCI World Indexes'!AS464-1</f>
        <v>-7.3303890916439629E-3</v>
      </c>
      <c r="AT474" s="18">
        <f>'MSCI World Indexes'!AT465/'MSCI World Indexes'!AT464-1</f>
        <v>-9.2729120097541196E-2</v>
      </c>
      <c r="AU474" s="18">
        <f>'MSCI World Indexes'!AU465/'MSCI World Indexes'!AU464-1</f>
        <v>-8.1008647686412916E-2</v>
      </c>
      <c r="AV474" s="18">
        <f>'MSCI World Indexes'!AV465/'MSCI World Indexes'!AV464-1</f>
        <v>-8.3097448623121517E-2</v>
      </c>
      <c r="AW474" s="18">
        <f>'MSCI World Indexes'!AW465/'MSCI World Indexes'!AW464-1</f>
        <v>-7.7180684057421622E-2</v>
      </c>
      <c r="AX474" s="18">
        <f>'MSCI World Indexes'!AX465/'MSCI World Indexes'!AX464-1</f>
        <v>-0.12682657297706634</v>
      </c>
      <c r="BB474">
        <f>'MSCI World Indexes'!AY465</f>
        <v>1.87</v>
      </c>
      <c r="BC474" s="25">
        <f t="shared" si="22"/>
        <v>1.5451345433195041E-3</v>
      </c>
      <c r="BD474">
        <v>0.17</v>
      </c>
      <c r="BF474">
        <f t="shared" si="23"/>
        <v>1.0752791776261872E-2</v>
      </c>
    </row>
    <row r="475" spans="1:58" x14ac:dyDescent="0.2">
      <c r="A475" s="1">
        <v>39660</v>
      </c>
      <c r="B475" s="18">
        <f>'MSCI World Indexes'!B466/'MSCI World Indexes'!B465-1</f>
        <v>-9.773021502021062E-2</v>
      </c>
      <c r="C475" s="18">
        <f>'MSCI World Indexes'!C466/'MSCI World Indexes'!C465-1</f>
        <v>-8.3996048923479227E-2</v>
      </c>
      <c r="D475" s="18">
        <f>'MSCI World Indexes'!D466/'MSCI World Indexes'!D465-1</f>
        <v>-3.4503509645590458E-2</v>
      </c>
      <c r="E475">
        <v>-2.7171891039949547E-2</v>
      </c>
      <c r="F475" s="18">
        <f>'MSCI World Indexes'!F466/'MSCI World Indexes'!F465-1</f>
        <v>1.333418140874354E-2</v>
      </c>
      <c r="G475" s="18">
        <f>'MSCI World Indexes'!G466/'MSCI World Indexes'!G465-1</f>
        <v>-2.0178402686914176E-2</v>
      </c>
      <c r="H475" s="18">
        <f>'MSCI World Indexes'!H466/'MSCI World Indexes'!H465-1</f>
        <v>-1.0480848751211136E-2</v>
      </c>
      <c r="I475" s="18">
        <f>'MSCI World Indexes'!I466/'MSCI World Indexes'!I465-1</f>
        <v>2.2074550678032878E-3</v>
      </c>
      <c r="J475" s="18">
        <f>'MSCI World Indexes'!J466/'MSCI World Indexes'!J465-1</f>
        <v>-0.19560119466715131</v>
      </c>
      <c r="K475" s="18">
        <f>'MSCI World Indexes'!K466/'MSCI World Indexes'!K465-1</f>
        <v>-4.5333783077004641E-2</v>
      </c>
      <c r="L475" s="18">
        <f>'MSCI World Indexes'!L466/'MSCI World Indexes'!L465-1</f>
        <v>-0.10174251329025741</v>
      </c>
      <c r="M475" s="18">
        <f>'MSCI World Indexes'!M466/'MSCI World Indexes'!M465-1</f>
        <v>-4.0666084689225723E-2</v>
      </c>
      <c r="N475" s="18">
        <f>'MSCI World Indexes'!N466/'MSCI World Indexes'!N465-1</f>
        <v>0.11134746874784174</v>
      </c>
      <c r="O475" s="18">
        <f>'MSCI World Indexes'!O466/'MSCI World Indexes'!O465-1</f>
        <v>-3.4749970445679068E-2</v>
      </c>
      <c r="P475" s="18">
        <f>'MSCI World Indexes'!P466/'MSCI World Indexes'!P465-1</f>
        <v>-1.6066010346859838E-2</v>
      </c>
      <c r="Q475" s="18">
        <f>'MSCI World Indexes'!Q466/'MSCI World Indexes'!Q465-1</f>
        <v>-8.5320121746635946E-3</v>
      </c>
      <c r="R475" s="18">
        <f>'MSCI World Indexes'!R466/'MSCI World Indexes'!R465-1</f>
        <v>-5.3279913441526272E-3</v>
      </c>
      <c r="S475" s="18">
        <f>'MSCI World Indexes'!S466/'MSCI World Indexes'!S465-1</f>
        <v>-4.2204144624641282E-2</v>
      </c>
      <c r="T475" s="18">
        <f>'MSCI World Indexes'!T466/'MSCI World Indexes'!T465-1</f>
        <v>-1.2816570602359079E-2</v>
      </c>
      <c r="U475" s="18">
        <f>'MSCI World Indexes'!U466/'MSCI World Indexes'!U465-1</f>
        <v>-7.107719086159725E-2</v>
      </c>
      <c r="V475" s="18">
        <f>'MSCI World Indexes'!V466/'MSCI World Indexes'!V465-1</f>
        <v>-4.6120636240172153E-2</v>
      </c>
      <c r="W475" s="18">
        <f>'MSCI World Indexes'!W466/'MSCI World Indexes'!W465-1</f>
        <v>-0.19306590939374713</v>
      </c>
      <c r="X475" s="18">
        <f>'MSCI World Indexes'!X466/'MSCI World Indexes'!X465-1</f>
        <v>-0.10483142578184601</v>
      </c>
      <c r="Y475" s="18">
        <f>'MSCI World Indexes'!Y466/'MSCI World Indexes'!Y465-1</f>
        <v>5.9923437966557191E-2</v>
      </c>
      <c r="Z475" s="18">
        <f>'MSCI World Indexes'!Z466/'MSCI World Indexes'!Z465-1</f>
        <v>-3.4110769813955666E-2</v>
      </c>
      <c r="AA475" s="18">
        <f>'MSCI World Indexes'!AA466/'MSCI World Indexes'!AA465-1</f>
        <v>-1.4850143034782715E-2</v>
      </c>
      <c r="AB475" s="18">
        <f>'MSCI World Indexes'!AB466/'MSCI World Indexes'!AB465-1</f>
        <v>-7.321449158404425E-2</v>
      </c>
      <c r="AC475" s="18">
        <f>'MSCI World Indexes'!AC466/'MSCI World Indexes'!AC465-1</f>
        <v>-1.69053788793736E-2</v>
      </c>
      <c r="AD475" s="18">
        <f>'MSCI World Indexes'!AD466/'MSCI World Indexes'!AD465-1</f>
        <v>-1.6291062973020964E-2</v>
      </c>
      <c r="AE475" s="18">
        <f>'MSCI World Indexes'!AE466/'MSCI World Indexes'!AE465-1</f>
        <v>8.2062317016506237E-2</v>
      </c>
      <c r="AF475" s="18">
        <f>'MSCI World Indexes'!AF466/'MSCI World Indexes'!AF465-1</f>
        <v>-9.033599329673403E-3</v>
      </c>
      <c r="AG475" s="18">
        <f>'MSCI World Indexes'!AG466/'MSCI World Indexes'!AG465-1</f>
        <v>-0.13351428907049723</v>
      </c>
      <c r="AH475" s="18">
        <f>'MSCI World Indexes'!AH466/'MSCI World Indexes'!AH465-1</f>
        <v>-9.2107740207081457E-2</v>
      </c>
      <c r="AI475" s="18">
        <f>'MSCI World Indexes'!AI466/'MSCI World Indexes'!AI465-1</f>
        <v>-7.0137790829003954E-2</v>
      </c>
      <c r="AJ475" s="18">
        <f>'MSCI World Indexes'!AJ466/'MSCI World Indexes'!AJ465-1</f>
        <v>1.486487717348739E-2</v>
      </c>
      <c r="AK475" s="18">
        <f>'MSCI World Indexes'!AK466/'MSCI World Indexes'!AK465-1</f>
        <v>2.8808753661939468E-2</v>
      </c>
      <c r="AL475" s="18">
        <f>'MSCI World Indexes'!AL466/'MSCI World Indexes'!AL465-1</f>
        <v>-0.16020972851451687</v>
      </c>
      <c r="AM475" s="18">
        <f>'MSCI World Indexes'!AM466/'MSCI World Indexes'!AM465-1</f>
        <v>6.4231208777693061E-2</v>
      </c>
      <c r="AN475" s="18">
        <f>'MSCI World Indexes'!AN466/'MSCI World Indexes'!AN465-1</f>
        <v>2.2764095917044758E-2</v>
      </c>
      <c r="AO475" s="18">
        <f>'MSCI World Indexes'!AO466/'MSCI World Indexes'!AO465-1</f>
        <v>0.28284758072165084</v>
      </c>
      <c r="AP475" s="18">
        <f>'MSCI World Indexes'!AP466/'MSCI World Indexes'!AP465-1</f>
        <v>-1.0524465574099917E-2</v>
      </c>
      <c r="AQ475" s="18">
        <f>'MSCI World Indexes'!AQ466/'MSCI World Indexes'!AQ465-1</f>
        <v>-0.18355898773108681</v>
      </c>
      <c r="AR475" s="18">
        <f>'MSCI World Indexes'!AR466/'MSCI World Indexes'!AR465-1</f>
        <v>-5.3984186935567058E-2</v>
      </c>
      <c r="AS475" s="18">
        <f>'MSCI World Indexes'!AS466/'MSCI World Indexes'!AS465-1</f>
        <v>-3.5766946748520656E-2</v>
      </c>
      <c r="AT475" s="18">
        <f>'MSCI World Indexes'!AT466/'MSCI World Indexes'!AT465-1</f>
        <v>-4.2890990049577082E-2</v>
      </c>
      <c r="AU475" s="18">
        <f>'MSCI World Indexes'!AU466/'MSCI World Indexes'!AU465-1</f>
        <v>-2.526871635919381E-2</v>
      </c>
      <c r="AV475" s="18">
        <f>'MSCI World Indexes'!AV466/'MSCI World Indexes'!AV465-1</f>
        <v>-3.2762026569932878E-2</v>
      </c>
      <c r="AW475" s="18">
        <f>'MSCI World Indexes'!AW466/'MSCI World Indexes'!AW465-1</f>
        <v>-8.7455195473067016E-2</v>
      </c>
      <c r="AX475" s="18">
        <f>'MSCI World Indexes'!AX466/'MSCI World Indexes'!AX465-1</f>
        <v>-1.4980348062412219E-2</v>
      </c>
      <c r="BB475">
        <f>'MSCI World Indexes'!AY466</f>
        <v>1.6500000000000001</v>
      </c>
      <c r="BC475" s="25">
        <f t="shared" si="22"/>
        <v>1.364709877352599E-3</v>
      </c>
      <c r="BD475">
        <v>0.15</v>
      </c>
      <c r="BF475">
        <f t="shared" si="23"/>
        <v>-0.12516314295400599</v>
      </c>
    </row>
    <row r="476" spans="1:58" x14ac:dyDescent="0.2">
      <c r="A476" s="1">
        <v>39689</v>
      </c>
      <c r="B476" s="18">
        <f>'MSCI World Indexes'!B467/'MSCI World Indexes'!B466-1</f>
        <v>-5.8981607421993987E-2</v>
      </c>
      <c r="C476" s="18">
        <f>'MSCI World Indexes'!C467/'MSCI World Indexes'!C466-1</f>
        <v>-2.7200369565129057E-3</v>
      </c>
      <c r="D476" s="18">
        <f>'MSCI World Indexes'!D467/'MSCI World Indexes'!D466-1</f>
        <v>-8.9820551029907381E-2</v>
      </c>
      <c r="E476">
        <v>-4.5046633908742861E-2</v>
      </c>
      <c r="F476" s="18">
        <f>'MSCI World Indexes'!F467/'MSCI World Indexes'!F466-1</f>
        <v>-5.5454131448314015E-2</v>
      </c>
      <c r="G476" s="18">
        <f>'MSCI World Indexes'!G467/'MSCI World Indexes'!G466-1</f>
        <v>-3.4924172915035245E-2</v>
      </c>
      <c r="H476" s="18">
        <f>'MSCI World Indexes'!H467/'MSCI World Indexes'!H466-1</f>
        <v>-6.1085395859918679E-2</v>
      </c>
      <c r="I476" s="18">
        <f>'MSCI World Indexes'!I467/'MSCI World Indexes'!I466-1</f>
        <v>-8.2766252842109478E-2</v>
      </c>
      <c r="J476" s="18">
        <f>'MSCI World Indexes'!J467/'MSCI World Indexes'!J466-1</f>
        <v>-3.3497450014999819E-2</v>
      </c>
      <c r="K476" s="18">
        <f>'MSCI World Indexes'!K467/'MSCI World Indexes'!K466-1</f>
        <v>-4.3276397669640865E-2</v>
      </c>
      <c r="L476" s="18">
        <f>'MSCI World Indexes'!L467/'MSCI World Indexes'!L466-1</f>
        <v>-5.163192937963279E-2</v>
      </c>
      <c r="M476" s="18">
        <f>'MSCI World Indexes'!M467/'MSCI World Indexes'!M466-1</f>
        <v>2.5649703959489401E-3</v>
      </c>
      <c r="N476" s="18">
        <f>'MSCI World Indexes'!N467/'MSCI World Indexes'!N466-1</f>
        <v>-0.13806580270237434</v>
      </c>
      <c r="O476" s="18">
        <f>'MSCI World Indexes'!O467/'MSCI World Indexes'!O466-1</f>
        <v>-7.1818298724441454E-2</v>
      </c>
      <c r="P476" s="18">
        <f>'MSCI World Indexes'!P467/'MSCI World Indexes'!P466-1</f>
        <v>-7.303383250138662E-2</v>
      </c>
      <c r="Q476" s="18">
        <f>'MSCI World Indexes'!Q467/'MSCI World Indexes'!Q466-1</f>
        <v>-4.3992510942914453E-2</v>
      </c>
      <c r="R476" s="18">
        <f>'MSCI World Indexes'!R467/'MSCI World Indexes'!R466-1</f>
        <v>-2.9155748289436123E-2</v>
      </c>
      <c r="S476" s="18">
        <f>'MSCI World Indexes'!S467/'MSCI World Indexes'!S466-1</f>
        <v>-3.8769632142714117E-2</v>
      </c>
      <c r="T476" s="18">
        <f>'MSCI World Indexes'!T467/'MSCI World Indexes'!T466-1</f>
        <v>1.1544833985022152E-2</v>
      </c>
      <c r="U476" s="18">
        <f>'MSCI World Indexes'!U467/'MSCI World Indexes'!U466-1</f>
        <v>-2.1193195195337799E-2</v>
      </c>
      <c r="V476" s="18">
        <f>'MSCI World Indexes'!V467/'MSCI World Indexes'!V466-1</f>
        <v>-4.3228402809115551E-2</v>
      </c>
      <c r="W476" s="18">
        <f>'MSCI World Indexes'!W467/'MSCI World Indexes'!W466-1</f>
        <v>-7.9817079017177051E-2</v>
      </c>
      <c r="X476" s="18">
        <f>'MSCI World Indexes'!X467/'MSCI World Indexes'!X466-1</f>
        <v>-0.1020853025312608</v>
      </c>
      <c r="Y476" s="18">
        <f>'MSCI World Indexes'!Y467/'MSCI World Indexes'!Y466-1</f>
        <v>-5.7026979737410555E-2</v>
      </c>
      <c r="Z476" s="18">
        <f>'MSCI World Indexes'!Z467/'MSCI World Indexes'!Z466-1</f>
        <v>-3.9954509859419063E-2</v>
      </c>
      <c r="AA476" s="18">
        <f>'MSCI World Indexes'!AA467/'MSCI World Indexes'!AA466-1</f>
        <v>-5.6285802745558167E-2</v>
      </c>
      <c r="AB476" s="18">
        <f>'MSCI World Indexes'!AB467/'MSCI World Indexes'!AB466-1</f>
        <v>-8.0700963280282423E-3</v>
      </c>
      <c r="AC476" s="18">
        <f>'MSCI World Indexes'!AC467/'MSCI World Indexes'!AC466-1</f>
        <v>-0.13804366310332916</v>
      </c>
      <c r="AD476" s="18">
        <f>'MSCI World Indexes'!AD467/'MSCI World Indexes'!AD466-1</f>
        <v>-9.0406039733800792E-2</v>
      </c>
      <c r="AE476" s="18">
        <f>'MSCI World Indexes'!AE467/'MSCI World Indexes'!AE466-1</f>
        <v>6.8247006637094376E-3</v>
      </c>
      <c r="AF476" s="18">
        <f>'MSCI World Indexes'!AF467/'MSCI World Indexes'!AF466-1</f>
        <v>-8.7905732725922392E-2</v>
      </c>
      <c r="AG476" s="18">
        <f>'MSCI World Indexes'!AG467/'MSCI World Indexes'!AG466-1</f>
        <v>9.5478335810668113E-3</v>
      </c>
      <c r="AH476" s="18">
        <f>'MSCI World Indexes'!AH467/'MSCI World Indexes'!AH466-1</f>
        <v>-2.1090366778585001E-2</v>
      </c>
      <c r="AI476" s="18">
        <f>'MSCI World Indexes'!AI467/'MSCI World Indexes'!AI466-1</f>
        <v>-4.8933869673218444E-2</v>
      </c>
      <c r="AJ476" s="18">
        <f>'MSCI World Indexes'!AJ467/'MSCI World Indexes'!AJ466-1</f>
        <v>-5.667692804767499E-2</v>
      </c>
      <c r="AK476" s="18">
        <f>'MSCI World Indexes'!AK467/'MSCI World Indexes'!AK466-1</f>
        <v>-5.1325098932725632E-2</v>
      </c>
      <c r="AL476" s="18">
        <f>'MSCI World Indexes'!AL467/'MSCI World Indexes'!AL466-1</f>
        <v>-0.14659213099898849</v>
      </c>
      <c r="AM476" s="18">
        <f>'MSCI World Indexes'!AM467/'MSCI World Indexes'!AM466-1</f>
        <v>-1.3615711881424075E-2</v>
      </c>
      <c r="AN476" s="18">
        <f>'MSCI World Indexes'!AN467/'MSCI World Indexes'!AN466-1</f>
        <v>-8.1900990099009974E-2</v>
      </c>
      <c r="AO476" s="18">
        <f>'MSCI World Indexes'!AO467/'MSCI World Indexes'!AO466-1</f>
        <v>-9.5421674869909934E-2</v>
      </c>
      <c r="AP476" s="18">
        <f>'MSCI World Indexes'!AP467/'MSCI World Indexes'!AP466-1</f>
        <v>-6.7824654067195178E-2</v>
      </c>
      <c r="AQ476" s="18">
        <f>'MSCI World Indexes'!AQ467/'MSCI World Indexes'!AQ466-1</f>
        <v>-0.19307842864279223</v>
      </c>
      <c r="AR476" s="18">
        <f>'MSCI World Indexes'!AR467/'MSCI World Indexes'!AR466-1</f>
        <v>-8.3708989380783527E-2</v>
      </c>
      <c r="AS476" s="18">
        <f>'MSCI World Indexes'!AS467/'MSCI World Indexes'!AS466-1</f>
        <v>-5.8089566327084952E-2</v>
      </c>
      <c r="AT476" s="18">
        <f>'MSCI World Indexes'!AT467/'MSCI World Indexes'!AT466-1</f>
        <v>-9.2669211641985605E-2</v>
      </c>
      <c r="AU476" s="18">
        <f>'MSCI World Indexes'!AU467/'MSCI World Indexes'!AU466-1</f>
        <v>-1.5977914668848014E-2</v>
      </c>
      <c r="AV476" s="18">
        <f>'MSCI World Indexes'!AV467/'MSCI World Indexes'!AV466-1</f>
        <v>-4.2926584178475613E-2</v>
      </c>
      <c r="AW476" s="18">
        <f>'MSCI World Indexes'!AW467/'MSCI World Indexes'!AW466-1</f>
        <v>-8.54056290550681E-2</v>
      </c>
      <c r="AX476" s="18">
        <f>'MSCI World Indexes'!AX467/'MSCI World Indexes'!AX466-1</f>
        <v>-7.3048877559116598E-2</v>
      </c>
      <c r="BB476">
        <f>'MSCI World Indexes'!AY467</f>
        <v>1.69</v>
      </c>
      <c r="BC476" s="25">
        <f t="shared" si="22"/>
        <v>1.3975409693907093E-3</v>
      </c>
      <c r="BD476">
        <v>0.13</v>
      </c>
      <c r="BF476">
        <f t="shared" si="23"/>
        <v>2.3953241022492744E-2</v>
      </c>
    </row>
    <row r="477" spans="1:58" x14ac:dyDescent="0.2">
      <c r="A477" s="1">
        <v>39721</v>
      </c>
      <c r="B477" s="18">
        <f>'MSCI World Indexes'!B468/'MSCI World Indexes'!B467-1</f>
        <v>-0.31023271026345212</v>
      </c>
      <c r="C477" s="18">
        <f>'MSCI World Indexes'!C468/'MSCI World Indexes'!C467-1</f>
        <v>-0.2542324040054752</v>
      </c>
      <c r="D477" s="18">
        <f>'MSCI World Indexes'!D468/'MSCI World Indexes'!D467-1</f>
        <v>-0.16766642374286933</v>
      </c>
      <c r="E477">
        <v>-0.20735304901092566</v>
      </c>
      <c r="F477" s="18">
        <f>'MSCI World Indexes'!F468/'MSCI World Indexes'!F467-1</f>
        <v>-0.24015422943254083</v>
      </c>
      <c r="G477" s="18">
        <f>'MSCI World Indexes'!G468/'MSCI World Indexes'!G467-1</f>
        <v>-0.14404425702286539</v>
      </c>
      <c r="H477" s="18">
        <f>'MSCI World Indexes'!H468/'MSCI World Indexes'!H467-1</f>
        <v>-0.1449546202962716</v>
      </c>
      <c r="I477" s="18">
        <f>'MSCI World Indexes'!I468/'MSCI World Indexes'!I467-1</f>
        <v>-0.14835971593368669</v>
      </c>
      <c r="J477" s="18">
        <f>'MSCI World Indexes'!J468/'MSCI World Indexes'!J467-1</f>
        <v>-0.26261302055184699</v>
      </c>
      <c r="K477" s="18">
        <f>'MSCI World Indexes'!K468/'MSCI World Indexes'!K467-1</f>
        <v>-0.15223151023998771</v>
      </c>
      <c r="L477" s="18">
        <f>'MSCI World Indexes'!L468/'MSCI World Indexes'!L467-1</f>
        <v>-0.3056049435869691</v>
      </c>
      <c r="M477" s="18">
        <f>'MSCI World Indexes'!M468/'MSCI World Indexes'!M467-1</f>
        <v>-0.18854617719465649</v>
      </c>
      <c r="N477" s="18">
        <f>'MSCI World Indexes'!N468/'MSCI World Indexes'!N467-1</f>
        <v>-0.13522102767051736</v>
      </c>
      <c r="O477" s="18">
        <f>'MSCI World Indexes'!O468/'MSCI World Indexes'!O467-1</f>
        <v>-9.1018849003450475E-2</v>
      </c>
      <c r="P477" s="18">
        <f>'MSCI World Indexes'!P468/'MSCI World Indexes'!P467-1</f>
        <v>-0.10012594835220068</v>
      </c>
      <c r="Q477" s="18">
        <f>'MSCI World Indexes'!Q468/'MSCI World Indexes'!Q467-1</f>
        <v>-0.18540921143037692</v>
      </c>
      <c r="R477" s="18">
        <f>'MSCI World Indexes'!R468/'MSCI World Indexes'!R467-1</f>
        <v>-0.10190537214496831</v>
      </c>
      <c r="S477" s="18">
        <f>'MSCI World Indexes'!S468/'MSCI World Indexes'!S467-1</f>
        <v>-0.150266815845567</v>
      </c>
      <c r="T477" s="18">
        <f>'MSCI World Indexes'!T468/'MSCI World Indexes'!T467-1</f>
        <v>-9.3404397505110204E-2</v>
      </c>
      <c r="U477" s="18">
        <f>'MSCI World Indexes'!U468/'MSCI World Indexes'!U467-1</f>
        <v>-0.14357882866854133</v>
      </c>
      <c r="V477" s="18">
        <f>'MSCI World Indexes'!V468/'MSCI World Indexes'!V467-1</f>
        <v>-0.11450244273523691</v>
      </c>
      <c r="W477" s="18">
        <f>'MSCI World Indexes'!W468/'MSCI World Indexes'!W467-1</f>
        <v>-0.24684180380511145</v>
      </c>
      <c r="X477" s="18">
        <f>'MSCI World Indexes'!X468/'MSCI World Indexes'!X467-1</f>
        <v>-0.23133612424382244</v>
      </c>
      <c r="Y477" s="18">
        <f>'MSCI World Indexes'!Y468/'MSCI World Indexes'!Y467-1</f>
        <v>-0.10476165469032173</v>
      </c>
      <c r="Z477" s="18">
        <f>'MSCI World Indexes'!Z468/'MSCI World Indexes'!Z467-1</f>
        <v>-0.11902285204110707</v>
      </c>
      <c r="AA477" s="18">
        <f>'MSCI World Indexes'!AA468/'MSCI World Indexes'!AA467-1</f>
        <v>-0.17763609674705449</v>
      </c>
      <c r="AB477" s="18">
        <f>'MSCI World Indexes'!AB468/'MSCI World Indexes'!AB467-1</f>
        <v>-8.3293490614100518E-2</v>
      </c>
      <c r="AC477" s="18">
        <f>'MSCI World Indexes'!AC468/'MSCI World Indexes'!AC467-1</f>
        <v>-0.10642415913791214</v>
      </c>
      <c r="AD477" s="18">
        <f>'MSCI World Indexes'!AD468/'MSCI World Indexes'!AD467-1</f>
        <v>-9.1667621081565343E-2</v>
      </c>
      <c r="AE477" s="18">
        <f>'MSCI World Indexes'!AE468/'MSCI World Indexes'!AE467-1</f>
        <v>-6.3887934211452557E-2</v>
      </c>
      <c r="AF477" s="18">
        <f>'MSCI World Indexes'!AF468/'MSCI World Indexes'!AF467-1</f>
        <v>-0.14932638112712737</v>
      </c>
      <c r="AG477" s="18">
        <f>'MSCI World Indexes'!AG468/'MSCI World Indexes'!AG467-1</f>
        <v>-0.12771508457587366</v>
      </c>
      <c r="AH477" s="18">
        <f>'MSCI World Indexes'!AH468/'MSCI World Indexes'!AH467-1</f>
        <v>-0.19125093181364539</v>
      </c>
      <c r="AI477" s="18">
        <f>'MSCI World Indexes'!AI468/'MSCI World Indexes'!AI467-1</f>
        <v>-0.17838214137700903</v>
      </c>
      <c r="AJ477" s="18">
        <f>'MSCI World Indexes'!AJ468/'MSCI World Indexes'!AJ467-1</f>
        <v>-0.14888778946967818</v>
      </c>
      <c r="AK477" s="18">
        <f>'MSCI World Indexes'!AK468/'MSCI World Indexes'!AK467-1</f>
        <v>-0.1558865101527217</v>
      </c>
      <c r="AL477" s="18">
        <f>'MSCI World Indexes'!AL468/'MSCI World Indexes'!AL467-1</f>
        <v>-0.23744223521670205</v>
      </c>
      <c r="AM477" s="18">
        <f>'MSCI World Indexes'!AM468/'MSCI World Indexes'!AM467-1</f>
        <v>-0.18462728901516812</v>
      </c>
      <c r="AN477" s="18">
        <f>'MSCI World Indexes'!AN468/'MSCI World Indexes'!AN467-1</f>
        <v>-0.20888620481407982</v>
      </c>
      <c r="AO477" s="18">
        <f>'MSCI World Indexes'!AO468/'MSCI World Indexes'!AO467-1</f>
        <v>-0.14387131175296086</v>
      </c>
      <c r="AP477" s="18">
        <f>'MSCI World Indexes'!AP468/'MSCI World Indexes'!AP467-1</f>
        <v>-0.20839284709606121</v>
      </c>
      <c r="AQ477" s="18">
        <f>'MSCI World Indexes'!AQ468/'MSCI World Indexes'!AQ467-1</f>
        <v>-4.4279132076237682E-2</v>
      </c>
      <c r="AR477" s="18">
        <f>'MSCI World Indexes'!AR468/'MSCI World Indexes'!AR467-1</f>
        <v>-7.0148109714393447E-2</v>
      </c>
      <c r="AS477" s="18">
        <f>'MSCI World Indexes'!AS468/'MSCI World Indexes'!AS467-1</f>
        <v>-0.14237962515802471</v>
      </c>
      <c r="AT477" s="18">
        <f>'MSCI World Indexes'!AT468/'MSCI World Indexes'!AT467-1</f>
        <v>-0.17392058734154425</v>
      </c>
      <c r="AU477" s="18">
        <f>'MSCI World Indexes'!AU468/'MSCI World Indexes'!AU467-1</f>
        <v>-0.1207700120904599</v>
      </c>
      <c r="AV477" s="18">
        <f>'MSCI World Indexes'!AV468/'MSCI World Indexes'!AV467-1</f>
        <v>-0.14711769360575355</v>
      </c>
      <c r="AW477" s="18">
        <f>'MSCI World Indexes'!AW468/'MSCI World Indexes'!AW467-1</f>
        <v>-0.19649290564726463</v>
      </c>
      <c r="AX477" s="18">
        <f>'MSCI World Indexes'!AX468/'MSCI World Indexes'!AX467-1</f>
        <v>-0.16801225943617637</v>
      </c>
      <c r="BB477">
        <f>'MSCI World Indexes'!AY468</f>
        <v>0.9</v>
      </c>
      <c r="BC477" s="25">
        <f t="shared" si="22"/>
        <v>7.4692392313879807E-4</v>
      </c>
      <c r="BD477">
        <v>0.15</v>
      </c>
      <c r="BF477">
        <f t="shared" si="23"/>
        <v>-0.63008904459280846</v>
      </c>
    </row>
    <row r="478" spans="1:58" x14ac:dyDescent="0.2">
      <c r="A478" s="1">
        <v>39752</v>
      </c>
      <c r="B478" s="18">
        <f>'MSCI World Indexes'!B469/'MSCI World Indexes'!B468-1</f>
        <v>-0.37335883831332028</v>
      </c>
      <c r="C478" s="18">
        <f>'MSCI World Indexes'!C469/'MSCI World Indexes'!C468-1</f>
        <v>-0.36555399471319816</v>
      </c>
      <c r="D478" s="18">
        <f>'MSCI World Indexes'!D469/'MSCI World Indexes'!D468-1</f>
        <v>-0.2944471869098354</v>
      </c>
      <c r="E478">
        <v>-0.25672324212302811</v>
      </c>
      <c r="F478" s="18">
        <f>'MSCI World Indexes'!F469/'MSCI World Indexes'!F468-1</f>
        <v>-0.17693479988165395</v>
      </c>
      <c r="G478" s="18">
        <f>'MSCI World Indexes'!G469/'MSCI World Indexes'!G468-1</f>
        <v>-0.22432767231254991</v>
      </c>
      <c r="H478" s="18">
        <f>'MSCI World Indexes'!H469/'MSCI World Indexes'!H468-1</f>
        <v>-0.22968832075840984</v>
      </c>
      <c r="I478" s="18">
        <f>'MSCI World Indexes'!I469/'MSCI World Indexes'!I468-1</f>
        <v>-0.36731760592645502</v>
      </c>
      <c r="J478" s="18">
        <f>'MSCI World Indexes'!J469/'MSCI World Indexes'!J468-1</f>
        <v>-0.23879680481753485</v>
      </c>
      <c r="K478" s="18">
        <f>'MSCI World Indexes'!K469/'MSCI World Indexes'!K468-1</f>
        <v>-0.23624483003352825</v>
      </c>
      <c r="L478" s="18">
        <f>'MSCI World Indexes'!L469/'MSCI World Indexes'!L468-1</f>
        <v>-0.33360180317672328</v>
      </c>
      <c r="M478" s="18">
        <f>'MSCI World Indexes'!M469/'MSCI World Indexes'!M468-1</f>
        <v>-0.25168662992619428</v>
      </c>
      <c r="N478" s="18">
        <f>'MSCI World Indexes'!N469/'MSCI World Indexes'!N468-1</f>
        <v>-0.33850254152736203</v>
      </c>
      <c r="O478" s="18">
        <f>'MSCI World Indexes'!O469/'MSCI World Indexes'!O468-1</f>
        <v>-0.26249664312621124</v>
      </c>
      <c r="P478" s="18">
        <f>'MSCI World Indexes'!P469/'MSCI World Indexes'!P468-1</f>
        <v>-0.25516505399848066</v>
      </c>
      <c r="Q478" s="18">
        <f>'MSCI World Indexes'!Q469/'MSCI World Indexes'!Q468-1</f>
        <v>-0.26655552991486819</v>
      </c>
      <c r="R478" s="18">
        <f>'MSCI World Indexes'!R469/'MSCI World Indexes'!R468-1</f>
        <v>-0.12266803758877132</v>
      </c>
      <c r="S478" s="18">
        <f>'MSCI World Indexes'!S469/'MSCI World Indexes'!S468-1</f>
        <v>-0.19126815664168972</v>
      </c>
      <c r="T478" s="18">
        <f>'MSCI World Indexes'!T469/'MSCI World Indexes'!T468-1</f>
        <v>-0.17247092151428556</v>
      </c>
      <c r="U478" s="18">
        <f>'MSCI World Indexes'!U469/'MSCI World Indexes'!U468-1</f>
        <v>-0.27154983325463622</v>
      </c>
      <c r="V478" s="18">
        <f>'MSCI World Indexes'!V469/'MSCI World Indexes'!V468-1</f>
        <v>-0.30723336896063647</v>
      </c>
      <c r="W478" s="18">
        <f>'MSCI World Indexes'!W469/'MSCI World Indexes'!W468-1</f>
        <v>-0.41678213524277441</v>
      </c>
      <c r="X478" s="18">
        <f>'MSCI World Indexes'!X469/'MSCI World Indexes'!X468-1</f>
        <v>-0.32351161220188973</v>
      </c>
      <c r="Y478" s="18">
        <f>'MSCI World Indexes'!Y469/'MSCI World Indexes'!Y468-1</f>
        <v>-0.25655904657309259</v>
      </c>
      <c r="Z478" s="18">
        <f>'MSCI World Indexes'!Z469/'MSCI World Indexes'!Z468-1</f>
        <v>-0.14787844392771632</v>
      </c>
      <c r="AA478" s="18">
        <f>'MSCI World Indexes'!AA469/'MSCI World Indexes'!AA468-1</f>
        <v>-0.21466500263935195</v>
      </c>
      <c r="AB478" s="18">
        <f>'MSCI World Indexes'!AB469/'MSCI World Indexes'!AB468-1</f>
        <v>-0.18106072265257611</v>
      </c>
      <c r="AC478" s="18">
        <f>'MSCI World Indexes'!AC469/'MSCI World Indexes'!AC468-1</f>
        <v>-0.26122110263916221</v>
      </c>
      <c r="AD478" s="18">
        <f>'MSCI World Indexes'!AD469/'MSCI World Indexes'!AD468-1</f>
        <v>-0.17651574430842609</v>
      </c>
      <c r="AE478" s="18">
        <f>'MSCI World Indexes'!AE469/'MSCI World Indexes'!AE468-1</f>
        <v>-0.24329859513783214</v>
      </c>
      <c r="AF478" s="18">
        <f>'MSCI World Indexes'!AF469/'MSCI World Indexes'!AF468-1</f>
        <v>-0.29184211220723999</v>
      </c>
      <c r="AG478" s="18">
        <f>'MSCI World Indexes'!AG469/'MSCI World Indexes'!AG468-1</f>
        <v>-0.33095815395780759</v>
      </c>
      <c r="AH478" s="18">
        <f>'MSCI World Indexes'!AH469/'MSCI World Indexes'!AH468-1</f>
        <v>-0.18872362608857718</v>
      </c>
      <c r="AI478" s="18">
        <f>'MSCI World Indexes'!AI469/'MSCI World Indexes'!AI468-1</f>
        <v>-0.25563087088771175</v>
      </c>
      <c r="AJ478" s="18">
        <f>'MSCI World Indexes'!AJ469/'MSCI World Indexes'!AJ468-1</f>
        <v>-0.22601920475759307</v>
      </c>
      <c r="AK478" s="18">
        <f>'MSCI World Indexes'!AK469/'MSCI World Indexes'!AK468-1</f>
        <v>-0.26644122435866024</v>
      </c>
      <c r="AL478" s="18">
        <f>'MSCI World Indexes'!AL469/'MSCI World Indexes'!AL468-1</f>
        <v>-0.35275616031339974</v>
      </c>
      <c r="AM478" s="18">
        <f>'MSCI World Indexes'!AM469/'MSCI World Indexes'!AM468-1</f>
        <v>-0.28556417402862566</v>
      </c>
      <c r="AN478" s="18">
        <f>'MSCI World Indexes'!AN469/'MSCI World Indexes'!AN468-1</f>
        <v>-0.22779122772579563</v>
      </c>
      <c r="AO478" s="18">
        <f>'MSCI World Indexes'!AO469/'MSCI World Indexes'!AO468-1</f>
        <v>-0.34326895974832472</v>
      </c>
      <c r="AP478" s="18">
        <f>'MSCI World Indexes'!AP469/'MSCI World Indexes'!AP468-1</f>
        <v>-0.39898434096797131</v>
      </c>
      <c r="AQ478" s="18">
        <f>'MSCI World Indexes'!AQ469/'MSCI World Indexes'!AQ468-1</f>
        <v>-4.2677682088965829E-2</v>
      </c>
      <c r="AR478" s="18">
        <f>'MSCI World Indexes'!AR469/'MSCI World Indexes'!AR468-1</f>
        <v>-0.29098211488929437</v>
      </c>
      <c r="AS478" s="18">
        <f>'MSCI World Indexes'!AS469/'MSCI World Indexes'!AS468-1</f>
        <v>-0.10590668158039385</v>
      </c>
      <c r="AT478" s="18">
        <f>'MSCI World Indexes'!AT469/'MSCI World Indexes'!AT468-1</f>
        <v>-0.32622682617516796</v>
      </c>
      <c r="AU478" s="18">
        <f>'MSCI World Indexes'!AU469/'MSCI World Indexes'!AU468-1</f>
        <v>-0.19045146362234799</v>
      </c>
      <c r="AV478" s="18">
        <f>'MSCI World Indexes'!AV469/'MSCI World Indexes'!AV468-1</f>
        <v>-0.20238624884025935</v>
      </c>
      <c r="AW478" s="18">
        <f>'MSCI World Indexes'!AW469/'MSCI World Indexes'!AW468-1</f>
        <v>-0.31806428753676175</v>
      </c>
      <c r="AX478" s="18">
        <f>'MSCI World Indexes'!AX469/'MSCI World Indexes'!AX468-1</f>
        <v>-0.24154307200626579</v>
      </c>
      <c r="BB478">
        <f>'MSCI World Indexes'!AY469</f>
        <v>0.44</v>
      </c>
      <c r="BC478" s="25">
        <f t="shared" si="22"/>
        <v>3.6592929423662213E-4</v>
      </c>
      <c r="BD478">
        <v>0.08</v>
      </c>
      <c r="BF478">
        <f t="shared" si="23"/>
        <v>-0.715620036412004</v>
      </c>
    </row>
    <row r="479" spans="1:58" x14ac:dyDescent="0.2">
      <c r="A479" s="1">
        <v>39780</v>
      </c>
      <c r="B479" s="18">
        <f>'MSCI World Indexes'!B470/'MSCI World Indexes'!B469-1</f>
        <v>-0.14222981975951898</v>
      </c>
      <c r="C479" s="18">
        <f>'MSCI World Indexes'!C470/'MSCI World Indexes'!C469-1</f>
        <v>-0.10375480431958306</v>
      </c>
      <c r="D479" s="18">
        <f>'MSCI World Indexes'!D470/'MSCI World Indexes'!D469-1</f>
        <v>-6.7915776050392229E-2</v>
      </c>
      <c r="E479">
        <v>-6.8185924326601421E-2</v>
      </c>
      <c r="F479" s="18">
        <f>'MSCI World Indexes'!F470/'MSCI World Indexes'!F469-1</f>
        <v>-8.5281955864632275E-2</v>
      </c>
      <c r="G479" s="18">
        <f>'MSCI World Indexes'!G470/'MSCI World Indexes'!G469-1</f>
        <v>-6.0337502307287627E-2</v>
      </c>
      <c r="H479" s="18">
        <f>'MSCI World Indexes'!H470/'MSCI World Indexes'!H469-1</f>
        <v>-8.9508968736268124E-2</v>
      </c>
      <c r="I479" s="18">
        <f>'MSCI World Indexes'!I470/'MSCI World Indexes'!I469-1</f>
        <v>-9.835113384993277E-2</v>
      </c>
      <c r="J479" s="18">
        <f>'MSCI World Indexes'!J470/'MSCI World Indexes'!J469-1</f>
        <v>-0.18670995192213857</v>
      </c>
      <c r="K479" s="18">
        <f>'MSCI World Indexes'!K470/'MSCI World Indexes'!K469-1</f>
        <v>-6.1529489422516126E-2</v>
      </c>
      <c r="L479" s="18">
        <f>'MSCI World Indexes'!L470/'MSCI World Indexes'!L469-1</f>
        <v>-0.15121392355407515</v>
      </c>
      <c r="M479" s="18">
        <f>'MSCI World Indexes'!M470/'MSCI World Indexes'!M469-1</f>
        <v>-6.035851414802218E-2</v>
      </c>
      <c r="N479" s="18">
        <f>'MSCI World Indexes'!N470/'MSCI World Indexes'!N469-1</f>
        <v>-0.11839521836917044</v>
      </c>
      <c r="O479" s="18">
        <f>'MSCI World Indexes'!O470/'MSCI World Indexes'!O469-1</f>
        <v>-2.3727746011750761E-2</v>
      </c>
      <c r="P479" s="18">
        <f>'MSCI World Indexes'!P470/'MSCI World Indexes'!P469-1</f>
        <v>-2.7191208830447788E-2</v>
      </c>
      <c r="Q479" s="18">
        <f>'MSCI World Indexes'!Q470/'MSCI World Indexes'!Q469-1</f>
        <v>-3.6390527193500555E-2</v>
      </c>
      <c r="R479" s="18">
        <f>'MSCI World Indexes'!R470/'MSCI World Indexes'!R469-1</f>
        <v>-9.08968572588843E-2</v>
      </c>
      <c r="S479" s="18">
        <f>'MSCI World Indexes'!S470/'MSCI World Indexes'!S469-1</f>
        <v>-7.0993473863417922E-2</v>
      </c>
      <c r="T479" s="18">
        <f>'MSCI World Indexes'!T470/'MSCI World Indexes'!T469-1</f>
        <v>-7.6759839227664051E-2</v>
      </c>
      <c r="U479" s="18">
        <f>'MSCI World Indexes'!U470/'MSCI World Indexes'!U469-1</f>
        <v>-5.901193998701848E-2</v>
      </c>
      <c r="V479" s="18">
        <f>'MSCI World Indexes'!V470/'MSCI World Indexes'!V469-1</f>
        <v>-3.6019019690641585E-2</v>
      </c>
      <c r="W479" s="18">
        <f>'MSCI World Indexes'!W470/'MSCI World Indexes'!W469-1</f>
        <v>-2.5937846398046083E-2</v>
      </c>
      <c r="X479" s="18">
        <f>'MSCI World Indexes'!X470/'MSCI World Indexes'!X469-1</f>
        <v>-9.4033672555963954E-2</v>
      </c>
      <c r="Y479" s="18">
        <f>'MSCI World Indexes'!Y470/'MSCI World Indexes'!Y469-1</f>
        <v>-2.8994553877337625E-2</v>
      </c>
      <c r="Z479" s="18">
        <f>'MSCI World Indexes'!Z470/'MSCI World Indexes'!Z469-1</f>
        <v>-1.2293808459103772E-2</v>
      </c>
      <c r="AA479" s="18">
        <f>'MSCI World Indexes'!AA470/'MSCI World Indexes'!AA469-1</f>
        <v>-1.270758620178436E-2</v>
      </c>
      <c r="AB479" s="18">
        <f>'MSCI World Indexes'!AB470/'MSCI World Indexes'!AB469-1</f>
        <v>-8.2395869766082264E-2</v>
      </c>
      <c r="AC479" s="18">
        <f>'MSCI World Indexes'!AC470/'MSCI World Indexes'!AC469-1</f>
        <v>-0.16966121344840923</v>
      </c>
      <c r="AD479" s="18">
        <f>'MSCI World Indexes'!AD470/'MSCI World Indexes'!AD469-1</f>
        <v>-1.7599243430681644E-2</v>
      </c>
      <c r="AE479" s="18">
        <f>'MSCI World Indexes'!AE470/'MSCI World Indexes'!AE469-1</f>
        <v>-6.2372492970672599E-3</v>
      </c>
      <c r="AF479" s="18">
        <f>'MSCI World Indexes'!AF470/'MSCI World Indexes'!AF469-1</f>
        <v>-3.0606289663662856E-2</v>
      </c>
      <c r="AG479" s="18">
        <f>'MSCI World Indexes'!AG470/'MSCI World Indexes'!AG469-1</f>
        <v>-4.1639958581924041E-2</v>
      </c>
      <c r="AH479" s="18">
        <f>'MSCI World Indexes'!AH470/'MSCI World Indexes'!AH469-1</f>
        <v>-0.108033774135469</v>
      </c>
      <c r="AI479" s="18">
        <f>'MSCI World Indexes'!AI470/'MSCI World Indexes'!AI469-1</f>
        <v>-8.0815546065373112E-2</v>
      </c>
      <c r="AJ479" s="18">
        <f>'MSCI World Indexes'!AJ470/'MSCI World Indexes'!AJ469-1</f>
        <v>-6.8213986539183646E-2</v>
      </c>
      <c r="AK479" s="18">
        <f>'MSCI World Indexes'!AK470/'MSCI World Indexes'!AK469-1</f>
        <v>-2.1342142379926488E-3</v>
      </c>
      <c r="AL479" s="18">
        <f>'MSCI World Indexes'!AL470/'MSCI World Indexes'!AL469-1</f>
        <v>-0.18420798463749843</v>
      </c>
      <c r="AM479" s="18">
        <f>'MSCI World Indexes'!AM470/'MSCI World Indexes'!AM469-1</f>
        <v>-0.10669270222252014</v>
      </c>
      <c r="AN479" s="18">
        <f>'MSCI World Indexes'!AN470/'MSCI World Indexes'!AN469-1</f>
        <v>4.3270724473944311E-2</v>
      </c>
      <c r="AO479" s="18">
        <f>'MSCI World Indexes'!AO470/'MSCI World Indexes'!AO469-1</f>
        <v>-0.10425485520062872</v>
      </c>
      <c r="AP479" s="18">
        <f>'MSCI World Indexes'!AP470/'MSCI World Indexes'!AP469-1</f>
        <v>-0.11722519979400714</v>
      </c>
      <c r="AQ479" s="18">
        <f>'MSCI World Indexes'!AQ470/'MSCI World Indexes'!AQ469-1</f>
        <v>3.2012600940633629E-2</v>
      </c>
      <c r="AR479" s="18">
        <f>'MSCI World Indexes'!AR470/'MSCI World Indexes'!AR469-1</f>
        <v>-8.0259853617703381E-2</v>
      </c>
      <c r="AS479" s="18">
        <f>'MSCI World Indexes'!AS470/'MSCI World Indexes'!AS469-1</f>
        <v>-6.3028244701431535E-2</v>
      </c>
      <c r="AT479" s="18">
        <f>'MSCI World Indexes'!AT470/'MSCI World Indexes'!AT469-1</f>
        <v>-0.14492157748225631</v>
      </c>
      <c r="AU479" s="18">
        <f>'MSCI World Indexes'!AU470/'MSCI World Indexes'!AU469-1</f>
        <v>-6.7191784757298256E-2</v>
      </c>
      <c r="AV479" s="18">
        <f>'MSCI World Indexes'!AV470/'MSCI World Indexes'!AV469-1</f>
        <v>-5.6976315230789498E-2</v>
      </c>
      <c r="AW479" s="18">
        <f>'MSCI World Indexes'!AW470/'MSCI World Indexes'!AW469-1</f>
        <v>-6.6627334069055411E-2</v>
      </c>
      <c r="AX479" s="18">
        <f>'MSCI World Indexes'!AX470/'MSCI World Indexes'!AX469-1</f>
        <v>-7.1690171043016782E-2</v>
      </c>
      <c r="BB479">
        <f>'MSCI World Indexes'!AY470</f>
        <v>0.01</v>
      </c>
      <c r="BC479" s="25">
        <f t="shared" si="22"/>
        <v>8.3329514133367866E-6</v>
      </c>
      <c r="BD479">
        <v>0.03</v>
      </c>
      <c r="BF479">
        <f t="shared" si="23"/>
        <v>-3.7841896339182606</v>
      </c>
    </row>
    <row r="480" spans="1:58" x14ac:dyDescent="0.2">
      <c r="A480" s="1">
        <v>39813</v>
      </c>
      <c r="B480" s="18">
        <f>'MSCI World Indexes'!B471/'MSCI World Indexes'!B470-1</f>
        <v>5.5544414646842899E-2</v>
      </c>
      <c r="C480" s="18">
        <f>'MSCI World Indexes'!C471/'MSCI World Indexes'!C470-1</f>
        <v>0.10590643005593492</v>
      </c>
      <c r="D480" s="18">
        <f>'MSCI World Indexes'!D471/'MSCI World Indexes'!D470-1</f>
        <v>4.5531654083386996E-2</v>
      </c>
      <c r="E480">
        <v>3.7341088089822172E-2</v>
      </c>
      <c r="F480" s="18">
        <f>'MSCI World Indexes'!F471/'MSCI World Indexes'!F470-1</f>
        <v>6.0803412761771591E-2</v>
      </c>
      <c r="G480" s="18">
        <f>'MSCI World Indexes'!G471/'MSCI World Indexes'!G470-1</f>
        <v>8.4457717056825921E-2</v>
      </c>
      <c r="H480" s="18">
        <f>'MSCI World Indexes'!H471/'MSCI World Indexes'!H470-1</f>
        <v>0.1280569779208014</v>
      </c>
      <c r="I480" s="18">
        <f>'MSCI World Indexes'!I471/'MSCI World Indexes'!I470-1</f>
        <v>2.7031989861498795E-2</v>
      </c>
      <c r="J480" s="18">
        <f>'MSCI World Indexes'!J471/'MSCI World Indexes'!J470-1</f>
        <v>-3.6565074794016494E-2</v>
      </c>
      <c r="K480" s="18">
        <f>'MSCI World Indexes'!K471/'MSCI World Indexes'!K470-1</f>
        <v>6.7950258812603082E-2</v>
      </c>
      <c r="L480" s="18">
        <f>'MSCI World Indexes'!L471/'MSCI World Indexes'!L470-1</f>
        <v>4.8105532004528717E-2</v>
      </c>
      <c r="M480" s="18">
        <f>'MSCI World Indexes'!M471/'MSCI World Indexes'!M470-1</f>
        <v>9.2447019490596194E-2</v>
      </c>
      <c r="N480" s="18">
        <f>'MSCI World Indexes'!N471/'MSCI World Indexes'!N470-1</f>
        <v>4.4433572032201996E-2</v>
      </c>
      <c r="O480" s="18">
        <f>'MSCI World Indexes'!O471/'MSCI World Indexes'!O470-1</f>
        <v>9.3366935483870872E-2</v>
      </c>
      <c r="P480" s="18">
        <f>'MSCI World Indexes'!P471/'MSCI World Indexes'!P470-1</f>
        <v>0.13039628173305018</v>
      </c>
      <c r="Q480" s="18">
        <f>'MSCI World Indexes'!Q471/'MSCI World Indexes'!Q470-1</f>
        <v>6.0127726154090233E-2</v>
      </c>
      <c r="R480" s="18">
        <f>'MSCI World Indexes'!R471/'MSCI World Indexes'!R470-1</f>
        <v>8.6631078166661268E-2</v>
      </c>
      <c r="S480" s="18">
        <f>'MSCI World Indexes'!S471/'MSCI World Indexes'!S470-1</f>
        <v>-2.9876572402564583E-2</v>
      </c>
      <c r="T480" s="18">
        <f>'MSCI World Indexes'!T471/'MSCI World Indexes'!T470-1</f>
        <v>1.0160092697692136E-2</v>
      </c>
      <c r="U480" s="18">
        <f>'MSCI World Indexes'!U471/'MSCI World Indexes'!U470-1</f>
        <v>-3.1214464941875186E-2</v>
      </c>
      <c r="V480" s="18">
        <f>'MSCI World Indexes'!V471/'MSCI World Indexes'!V470-1</f>
        <v>4.58295907402404E-2</v>
      </c>
      <c r="W480" s="18">
        <f>'MSCI World Indexes'!W471/'MSCI World Indexes'!W470-1</f>
        <v>-1.9854706989924198E-2</v>
      </c>
      <c r="X480" s="18">
        <f>'MSCI World Indexes'!X471/'MSCI World Indexes'!X470-1</f>
        <v>7.8577774277777124E-3</v>
      </c>
      <c r="Y480" s="18">
        <f>'MSCI World Indexes'!Y471/'MSCI World Indexes'!Y470-1</f>
        <v>2.1086969868792105E-2</v>
      </c>
      <c r="Z480" s="18">
        <f>'MSCI World Indexes'!Z471/'MSCI World Indexes'!Z470-1</f>
        <v>8.0187552967675657E-2</v>
      </c>
      <c r="AA480" s="18">
        <f>'MSCI World Indexes'!AA471/'MSCI World Indexes'!AA470-1</f>
        <v>3.7204342438857951E-2</v>
      </c>
      <c r="AB480" s="18">
        <f>'MSCI World Indexes'!AB471/'MSCI World Indexes'!AB470-1</f>
        <v>3.7592658963812475E-2</v>
      </c>
      <c r="AC480" s="18">
        <f>'MSCI World Indexes'!AC471/'MSCI World Indexes'!AC470-1</f>
        <v>0.19818427780673664</v>
      </c>
      <c r="AD480" s="18">
        <f>'MSCI World Indexes'!AD471/'MSCI World Indexes'!AD470-1</f>
        <v>6.017043553200363E-2</v>
      </c>
      <c r="AE480" s="18">
        <f>'MSCI World Indexes'!AE471/'MSCI World Indexes'!AE470-1</f>
        <v>-1.2441030105528217E-2</v>
      </c>
      <c r="AF480" s="18">
        <f>'MSCI World Indexes'!AF471/'MSCI World Indexes'!AF470-1</f>
        <v>6.1022607917763372E-2</v>
      </c>
      <c r="AG480" s="18">
        <f>'MSCI World Indexes'!AG471/'MSCI World Indexes'!AG470-1</f>
        <v>0.13852802716538481</v>
      </c>
      <c r="AH480" s="18">
        <f>'MSCI World Indexes'!AH471/'MSCI World Indexes'!AH470-1</f>
        <v>4.9801975373949814E-2</v>
      </c>
      <c r="AI480" s="18">
        <f>'MSCI World Indexes'!AI471/'MSCI World Indexes'!AI470-1</f>
        <v>6.1086945385460112E-2</v>
      </c>
      <c r="AJ480" s="18">
        <f>'MSCI World Indexes'!AJ471/'MSCI World Indexes'!AJ470-1</f>
        <v>4.4284274974812021E-2</v>
      </c>
      <c r="AK480" s="18">
        <f>'MSCI World Indexes'!AK471/'MSCI World Indexes'!AK470-1</f>
        <v>0.13478398333612307</v>
      </c>
      <c r="AL480" s="18">
        <f>'MSCI World Indexes'!AL471/'MSCI World Indexes'!AL470-1</f>
        <v>-7.8345752954012471E-2</v>
      </c>
      <c r="AM480" s="18">
        <f>'MSCI World Indexes'!AM471/'MSCI World Indexes'!AM470-1</f>
        <v>9.5986603247868008E-2</v>
      </c>
      <c r="AN480" s="18">
        <f>'MSCI World Indexes'!AN471/'MSCI World Indexes'!AN470-1</f>
        <v>0.10485421122451766</v>
      </c>
      <c r="AO480" s="18">
        <f>'MSCI World Indexes'!AO471/'MSCI World Indexes'!AO470-1</f>
        <v>6.27907695636718E-2</v>
      </c>
      <c r="AP480" s="18">
        <f>'MSCI World Indexes'!AP471/'MSCI World Indexes'!AP470-1</f>
        <v>0.24230062874057445</v>
      </c>
      <c r="AQ480" s="18">
        <f>'MSCI World Indexes'!AQ471/'MSCI World Indexes'!AQ470-1</f>
        <v>-0.50503020271286991</v>
      </c>
      <c r="AR480" s="18">
        <f>'MSCI World Indexes'!AR471/'MSCI World Indexes'!AR470-1</f>
        <v>-0.17280810249469081</v>
      </c>
      <c r="AS480" s="18">
        <f>'MSCI World Indexes'!AS471/'MSCI World Indexes'!AS470-1</f>
        <v>4.0649417983106062E-2</v>
      </c>
      <c r="AT480" s="18">
        <f>'MSCI World Indexes'!AT471/'MSCI World Indexes'!AT470-1</f>
        <v>0.16595789125191152</v>
      </c>
      <c r="AU480" s="18">
        <f>'MSCI World Indexes'!AU471/'MSCI World Indexes'!AU470-1</f>
        <v>3.0573642160716563E-2</v>
      </c>
      <c r="AV480" s="18">
        <f>'MSCI World Indexes'!AV471/'MSCI World Indexes'!AV470-1</f>
        <v>5.9226350975407183E-2</v>
      </c>
      <c r="AW480" s="18">
        <f>'MSCI World Indexes'!AW471/'MSCI World Indexes'!AW470-1</f>
        <v>2.4425263270001496E-2</v>
      </c>
      <c r="AX480" s="18">
        <f>'MSCI World Indexes'!AX471/'MSCI World Indexes'!AX470-1</f>
        <v>0.11165892861351367</v>
      </c>
      <c r="BB480">
        <f>'MSCI World Indexes'!AY471</f>
        <v>0.11</v>
      </c>
      <c r="BC480" s="25">
        <f t="shared" si="22"/>
        <v>9.1620483841925449E-5</v>
      </c>
      <c r="BD480">
        <v>0</v>
      </c>
      <c r="BF480">
        <f t="shared" si="23"/>
        <v>2.3978952727983702</v>
      </c>
    </row>
    <row r="481" spans="1:58" x14ac:dyDescent="0.2">
      <c r="A481" s="1">
        <v>39843</v>
      </c>
      <c r="B481" s="18">
        <f>'MSCI World Indexes'!B472/'MSCI World Indexes'!B471-1</f>
        <v>-0.10730640353743959</v>
      </c>
      <c r="C481" s="18">
        <f>'MSCI World Indexes'!C472/'MSCI World Indexes'!C471-1</f>
        <v>-1.5226626353290418E-2</v>
      </c>
      <c r="D481" s="18">
        <f>'MSCI World Indexes'!D472/'MSCI World Indexes'!D471-1</f>
        <v>-0.18014736555527744</v>
      </c>
      <c r="E481">
        <v>-2.2275700574760804E-2</v>
      </c>
      <c r="F481" s="18">
        <f>'MSCI World Indexes'!F472/'MSCI World Indexes'!F471-1</f>
        <v>-0.15997903075489273</v>
      </c>
      <c r="G481" s="18">
        <f>'MSCI World Indexes'!G472/'MSCI World Indexes'!G471-1</f>
        <v>-0.14296897130933328</v>
      </c>
      <c r="H481" s="18">
        <f>'MSCI World Indexes'!H472/'MSCI World Indexes'!H471-1</f>
        <v>-0.17064498180396404</v>
      </c>
      <c r="I481" s="18">
        <f>'MSCI World Indexes'!I472/'MSCI World Indexes'!I471-1</f>
        <v>-7.5661163201721116E-2</v>
      </c>
      <c r="J481" s="18">
        <f>'MSCI World Indexes'!J472/'MSCI World Indexes'!J471-1</f>
        <v>-6.2737153247702238E-2</v>
      </c>
      <c r="K481" s="18">
        <f>'MSCI World Indexes'!K472/'MSCI World Indexes'!K471-1</f>
        <v>-0.13920780620058382</v>
      </c>
      <c r="L481" s="18">
        <f>'MSCI World Indexes'!L472/'MSCI World Indexes'!L471-1</f>
        <v>2.4726502484417878E-2</v>
      </c>
      <c r="M481" s="18">
        <f>'MSCI World Indexes'!M472/'MSCI World Indexes'!M471-1</f>
        <v>-8.3084015016686719E-2</v>
      </c>
      <c r="N481" s="18">
        <f>'MSCI World Indexes'!N472/'MSCI World Indexes'!N471-1</f>
        <v>-0.2491650139316437</v>
      </c>
      <c r="O481" s="18">
        <f>'MSCI World Indexes'!O472/'MSCI World Indexes'!O471-1</f>
        <v>-5.8057199756596733E-2</v>
      </c>
      <c r="P481" s="18">
        <f>'MSCI World Indexes'!P472/'MSCI World Indexes'!P471-1</f>
        <v>-0.15679605148333198</v>
      </c>
      <c r="Q481" s="18">
        <f>'MSCI World Indexes'!Q472/'MSCI World Indexes'!Q471-1</f>
        <v>-0.11258719443030119</v>
      </c>
      <c r="R481" s="18">
        <f>'MSCI World Indexes'!R472/'MSCI World Indexes'!R471-1</f>
        <v>-0.121547973073871</v>
      </c>
      <c r="S481" s="18">
        <f>'MSCI World Indexes'!S472/'MSCI World Indexes'!S471-1</f>
        <v>-6.2866645931586973E-2</v>
      </c>
      <c r="T481" s="18">
        <f>'MSCI World Indexes'!T472/'MSCI World Indexes'!T471-1</f>
        <v>-8.2774918564106459E-2</v>
      </c>
      <c r="U481" s="18">
        <f>'MSCI World Indexes'!U472/'MSCI World Indexes'!U471-1</f>
        <v>-3.7681581181035595E-2</v>
      </c>
      <c r="V481" s="18">
        <f>'MSCI World Indexes'!V472/'MSCI World Indexes'!V471-1</f>
        <v>-0.12718174698244233</v>
      </c>
      <c r="W481" s="18">
        <f>'MSCI World Indexes'!W472/'MSCI World Indexes'!W471-1</f>
        <v>-4.001533742331298E-2</v>
      </c>
      <c r="X481" s="18">
        <f>'MSCI World Indexes'!X472/'MSCI World Indexes'!X471-1</f>
        <v>4.4986838956688091E-2</v>
      </c>
      <c r="Y481" s="18">
        <f>'MSCI World Indexes'!Y472/'MSCI World Indexes'!Y471-1</f>
        <v>0.10510818269518984</v>
      </c>
      <c r="Z481" s="18">
        <f>'MSCI World Indexes'!Z472/'MSCI World Indexes'!Z471-1</f>
        <v>-6.7987691642146797E-2</v>
      </c>
      <c r="AA481" s="18">
        <f>'MSCI World Indexes'!AA472/'MSCI World Indexes'!AA471-1</f>
        <v>4.5342672826758079E-3</v>
      </c>
      <c r="AB481" s="18">
        <f>'MSCI World Indexes'!AB472/'MSCI World Indexes'!AB471-1</f>
        <v>-2.6964641120255317E-2</v>
      </c>
      <c r="AC481" s="18">
        <f>'MSCI World Indexes'!AC472/'MSCI World Indexes'!AC471-1</f>
        <v>-4.8097987932775754E-2</v>
      </c>
      <c r="AD481" s="18">
        <f>'MSCI World Indexes'!AD472/'MSCI World Indexes'!AD471-1</f>
        <v>-2.2557756417740049E-2</v>
      </c>
      <c r="AE481" s="18">
        <f>'MSCI World Indexes'!AE472/'MSCI World Indexes'!AE471-1</f>
        <v>-2.2008851191575252E-2</v>
      </c>
      <c r="AF481" s="18">
        <f>'MSCI World Indexes'!AF472/'MSCI World Indexes'!AF471-1</f>
        <v>-5.7087218033792797E-2</v>
      </c>
      <c r="AG481" s="18">
        <f>'MSCI World Indexes'!AG472/'MSCI World Indexes'!AG471-1</f>
        <v>-4.0098211999337163E-2</v>
      </c>
      <c r="AH481" s="18">
        <f>'MSCI World Indexes'!AH472/'MSCI World Indexes'!AH471-1</f>
        <v>-0.100381902084549</v>
      </c>
      <c r="AI481" s="18">
        <f>'MSCI World Indexes'!AI472/'MSCI World Indexes'!AI471-1</f>
        <v>-0.13185071681954619</v>
      </c>
      <c r="AJ481" s="18">
        <f>'MSCI World Indexes'!AJ472/'MSCI World Indexes'!AJ471-1</f>
        <v>-8.4144748560232685E-2</v>
      </c>
      <c r="AK481" s="18">
        <f>'MSCI World Indexes'!AK472/'MSCI World Indexes'!AK471-1</f>
        <v>-0.12756939960207303</v>
      </c>
      <c r="AL481" s="18">
        <f>'MSCI World Indexes'!AL472/'MSCI World Indexes'!AL471-1</f>
        <v>-0.11634649048790868</v>
      </c>
      <c r="AM481" s="18">
        <f>'MSCI World Indexes'!AM472/'MSCI World Indexes'!AM471-1</f>
        <v>-2.112570565249583E-2</v>
      </c>
      <c r="AN481" s="18">
        <f>'MSCI World Indexes'!AN472/'MSCI World Indexes'!AN471-1</f>
        <v>-8.304337172261711E-2</v>
      </c>
      <c r="AO481" s="18">
        <f>'MSCI World Indexes'!AO472/'MSCI World Indexes'!AO471-1</f>
        <v>-9.6165732277509908E-2</v>
      </c>
      <c r="AP481" s="18">
        <f>'MSCI World Indexes'!AP472/'MSCI World Indexes'!AP471-1</f>
        <v>-8.1033229328630441E-2</v>
      </c>
      <c r="AQ481" s="18">
        <f>'MSCI World Indexes'!AQ472/'MSCI World Indexes'!AQ471-1</f>
        <v>-4.399470152656848E-2</v>
      </c>
      <c r="AR481" s="18">
        <f>'MSCI World Indexes'!AR472/'MSCI World Indexes'!AR471-1</f>
        <v>-0.41343875190430512</v>
      </c>
      <c r="AS481" s="18">
        <f>'MSCI World Indexes'!AS472/'MSCI World Indexes'!AS471-1</f>
        <v>-0.15549020429128546</v>
      </c>
      <c r="AT481" s="18">
        <f>'MSCI World Indexes'!AT472/'MSCI World Indexes'!AT471-1</f>
        <v>-0.17809800511439788</v>
      </c>
      <c r="AU481" s="18">
        <f>'MSCI World Indexes'!AU472/'MSCI World Indexes'!AU471-1</f>
        <v>-8.845544464077304E-2</v>
      </c>
      <c r="AV481" s="18">
        <f>'MSCI World Indexes'!AV472/'MSCI World Indexes'!AV471-1</f>
        <v>-9.8820125745502807E-2</v>
      </c>
      <c r="AW481" s="18">
        <f>'MSCI World Indexes'!AW472/'MSCI World Indexes'!AW471-1</f>
        <v>-3.1501421775400607E-3</v>
      </c>
      <c r="AX481" s="18">
        <f>'MSCI World Indexes'!AX472/'MSCI World Indexes'!AX471-1</f>
        <v>-6.5636607248859336E-2</v>
      </c>
      <c r="BB481">
        <f>'MSCI World Indexes'!AY472</f>
        <v>0.24</v>
      </c>
      <c r="BC481" s="25">
        <f t="shared" si="22"/>
        <v>1.9978033674417084E-4</v>
      </c>
      <c r="BD481">
        <v>0</v>
      </c>
      <c r="BF481">
        <f t="shared" si="23"/>
        <v>0.78015855754957486</v>
      </c>
    </row>
    <row r="482" spans="1:58" x14ac:dyDescent="0.2">
      <c r="A482" s="1">
        <v>39871</v>
      </c>
      <c r="B482" s="18">
        <f>'MSCI World Indexes'!B473/'MSCI World Indexes'!B472-1</f>
        <v>-0.17431351489635727</v>
      </c>
      <c r="C482" s="18">
        <f>'MSCI World Indexes'!C473/'MSCI World Indexes'!C472-1</f>
        <v>-9.1791228640531131E-2</v>
      </c>
      <c r="D482" s="18">
        <f>'MSCI World Indexes'!D473/'MSCI World Indexes'!D472-1</f>
        <v>-0.14208856098442746</v>
      </c>
      <c r="E482">
        <v>-0.10251841113896787</v>
      </c>
      <c r="F482" s="18">
        <f>'MSCI World Indexes'!F473/'MSCI World Indexes'!F472-1</f>
        <v>-0.18475496273614089</v>
      </c>
      <c r="G482" s="18">
        <f>'MSCI World Indexes'!G473/'MSCI World Indexes'!G472-1</f>
        <v>-9.5445459006151534E-2</v>
      </c>
      <c r="H482" s="18">
        <f>'MSCI World Indexes'!H473/'MSCI World Indexes'!H472-1</f>
        <v>-0.12584484804747742</v>
      </c>
      <c r="I482" s="18">
        <f>'MSCI World Indexes'!I473/'MSCI World Indexes'!I472-1</f>
        <v>-0.18977375422129916</v>
      </c>
      <c r="J482" s="18">
        <f>'MSCI World Indexes'!J473/'MSCI World Indexes'!J472-1</f>
        <v>-0.12529787479071242</v>
      </c>
      <c r="K482" s="18">
        <f>'MSCI World Indexes'!K473/'MSCI World Indexes'!K472-1</f>
        <v>-0.13749275728357269</v>
      </c>
      <c r="L482" s="18">
        <f>'MSCI World Indexes'!L473/'MSCI World Indexes'!L472-1</f>
        <v>-7.8179777165603315E-2</v>
      </c>
      <c r="M482" s="18">
        <f>'MSCI World Indexes'!M473/'MSCI World Indexes'!M472-1</f>
        <v>-0.1247108311762497</v>
      </c>
      <c r="N482" s="18">
        <f>'MSCI World Indexes'!N473/'MSCI World Indexes'!N472-1</f>
        <v>-0.20370044017169331</v>
      </c>
      <c r="O482" s="18">
        <f>'MSCI World Indexes'!O473/'MSCI World Indexes'!O472-1</f>
        <v>-8.0007830470317676E-2</v>
      </c>
      <c r="P482" s="18">
        <f>'MSCI World Indexes'!P473/'MSCI World Indexes'!P472-1</f>
        <v>-0.10977370860831526</v>
      </c>
      <c r="Q482" s="18">
        <f>'MSCI World Indexes'!Q473/'MSCI World Indexes'!Q472-1</f>
        <v>-3.4873373635918137E-2</v>
      </c>
      <c r="R482" s="18">
        <f>'MSCI World Indexes'!R473/'MSCI World Indexes'!R472-1</f>
        <v>-0.11336130138599687</v>
      </c>
      <c r="S482" s="18">
        <f>'MSCI World Indexes'!S473/'MSCI World Indexes'!S472-1</f>
        <v>-8.8925133501491338E-2</v>
      </c>
      <c r="T482" s="18">
        <f>'MSCI World Indexes'!T473/'MSCI World Indexes'!T472-1</f>
        <v>-0.10581598041943052</v>
      </c>
      <c r="U482" s="18">
        <f>'MSCI World Indexes'!U473/'MSCI World Indexes'!U472-1</f>
        <v>-8.790863179540942E-2</v>
      </c>
      <c r="V482" s="18">
        <f>'MSCI World Indexes'!V473/'MSCI World Indexes'!V472-1</f>
        <v>-0.13279446633975589</v>
      </c>
      <c r="W482" s="18">
        <f>'MSCI World Indexes'!W473/'MSCI World Indexes'!W472-1</f>
        <v>-0.13082871339329927</v>
      </c>
      <c r="X482" s="18">
        <f>'MSCI World Indexes'!X473/'MSCI World Indexes'!X472-1</f>
        <v>-2.9288541613118779E-2</v>
      </c>
      <c r="Y482" s="18">
        <f>'MSCI World Indexes'!Y473/'MSCI World Indexes'!Y472-1</f>
        <v>-5.8970425971310858E-3</v>
      </c>
      <c r="Z482" s="18">
        <f>'MSCI World Indexes'!Z473/'MSCI World Indexes'!Z472-1</f>
        <v>-0.12419331525545185</v>
      </c>
      <c r="AA482" s="18">
        <f>'MSCI World Indexes'!AA473/'MSCI World Indexes'!AA472-1</f>
        <v>-4.808340982794912E-2</v>
      </c>
      <c r="AB482" s="18">
        <f>'MSCI World Indexes'!AB473/'MSCI World Indexes'!AB472-1</f>
        <v>7.2728194783314271E-2</v>
      </c>
      <c r="AC482" s="18">
        <f>'MSCI World Indexes'!AC473/'MSCI World Indexes'!AC472-1</f>
        <v>-0.18050250818833713</v>
      </c>
      <c r="AD482" s="18">
        <f>'MSCI World Indexes'!AD473/'MSCI World Indexes'!AD472-1</f>
        <v>-1.5283823477368452E-2</v>
      </c>
      <c r="AE482" s="18">
        <f>'MSCI World Indexes'!AE473/'MSCI World Indexes'!AE472-1</f>
        <v>2.3752679789512676E-4</v>
      </c>
      <c r="AF482" s="18">
        <f>'MSCI World Indexes'!AF473/'MSCI World Indexes'!AF472-1</f>
        <v>-0.11153402255479639</v>
      </c>
      <c r="AG482" s="18">
        <f>'MSCI World Indexes'!AG473/'MSCI World Indexes'!AG472-1</f>
        <v>-4.7830521773244428E-2</v>
      </c>
      <c r="AH482" s="18">
        <f>'MSCI World Indexes'!AH473/'MSCI World Indexes'!AH472-1</f>
        <v>3.9636213555025002E-2</v>
      </c>
      <c r="AI482" s="18">
        <f>'MSCI World Indexes'!AI473/'MSCI World Indexes'!AI472-1</f>
        <v>-4.812437287684812E-2</v>
      </c>
      <c r="AJ482" s="18">
        <f>'MSCI World Indexes'!AJ473/'MSCI World Indexes'!AJ472-1</f>
        <v>-9.9589971314198666E-2</v>
      </c>
      <c r="AK482" s="18">
        <f>'MSCI World Indexes'!AK473/'MSCI World Indexes'!AK472-1</f>
        <v>-6.5621689046520437E-2</v>
      </c>
      <c r="AL482" s="18">
        <f>'MSCI World Indexes'!AL473/'MSCI World Indexes'!AL472-1</f>
        <v>-8.6309854658538354E-3</v>
      </c>
      <c r="AM482" s="18">
        <f>'MSCI World Indexes'!AM473/'MSCI World Indexes'!AM472-1</f>
        <v>-0.10395124020060065</v>
      </c>
      <c r="AN482" s="18">
        <f>'MSCI World Indexes'!AN473/'MSCI World Indexes'!AN472-1</f>
        <v>-3.1827048983191109E-2</v>
      </c>
      <c r="AO482" s="18">
        <f>'MSCI World Indexes'!AO473/'MSCI World Indexes'!AO472-1</f>
        <v>-0.10970812080644898</v>
      </c>
      <c r="AP482" s="18">
        <f>'MSCI World Indexes'!AP473/'MSCI World Indexes'!AP472-1</f>
        <v>-9.1547403204499944E-2</v>
      </c>
      <c r="AQ482" s="18">
        <f>'MSCI World Indexes'!AQ473/'MSCI World Indexes'!AQ472-1</f>
        <v>0.16109028960817739</v>
      </c>
      <c r="AR482" s="18">
        <f>'MSCI World Indexes'!AR473/'MSCI World Indexes'!AR472-1</f>
        <v>0.25303913906090303</v>
      </c>
      <c r="AS482" s="18">
        <f>'MSCI World Indexes'!AS473/'MSCI World Indexes'!AS472-1</f>
        <v>0.12477159056499354</v>
      </c>
      <c r="AT482" s="18">
        <f>'MSCI World Indexes'!AT473/'MSCI World Indexes'!AT472-1</f>
        <v>-6.4260141603038501E-2</v>
      </c>
      <c r="AU482" s="18">
        <f>'MSCI World Indexes'!AU473/'MSCI World Indexes'!AU472-1</f>
        <v>-0.1048654847781485</v>
      </c>
      <c r="AV482" s="18">
        <f>'MSCI World Indexes'!AV473/'MSCI World Indexes'!AV472-1</f>
        <v>-0.10536005409195981</v>
      </c>
      <c r="AW482" s="18">
        <f>'MSCI World Indexes'!AW473/'MSCI World Indexes'!AW472-1</f>
        <v>-5.2454712117342206E-2</v>
      </c>
      <c r="AX482" s="18">
        <f>'MSCI World Indexes'!AX473/'MSCI World Indexes'!AX472-1</f>
        <v>-6.5155833076183112E-2</v>
      </c>
      <c r="BB482">
        <f>'MSCI World Indexes'!AY473</f>
        <v>0.26</v>
      </c>
      <c r="BC482" s="25">
        <f t="shared" si="22"/>
        <v>2.1640890030050208E-4</v>
      </c>
      <c r="BD482">
        <v>0.01</v>
      </c>
      <c r="BF482">
        <f t="shared" si="23"/>
        <v>8.0042707673536606E-2</v>
      </c>
    </row>
    <row r="483" spans="1:58" x14ac:dyDescent="0.2">
      <c r="A483" s="1">
        <v>39903</v>
      </c>
      <c r="B483" s="18">
        <f>'MSCI World Indexes'!B474/'MSCI World Indexes'!B473-1</f>
        <v>0.24649199305009284</v>
      </c>
      <c r="C483" s="18">
        <f>'MSCI World Indexes'!C474/'MSCI World Indexes'!C473-1</f>
        <v>6.8014074423651705E-2</v>
      </c>
      <c r="D483" s="18">
        <f>'MSCI World Indexes'!D474/'MSCI World Indexes'!D473-1</f>
        <v>0.1988156962388834</v>
      </c>
      <c r="E483">
        <v>3.4547206930413132E-3</v>
      </c>
      <c r="F483" s="18">
        <f>'MSCI World Indexes'!F474/'MSCI World Indexes'!F473-1</f>
        <v>0.12476269537230467</v>
      </c>
      <c r="G483" s="18">
        <f>'MSCI World Indexes'!G474/'MSCI World Indexes'!G473-1</f>
        <v>8.2959004277850301E-2</v>
      </c>
      <c r="H483" s="18">
        <f>'MSCI World Indexes'!H474/'MSCI World Indexes'!H473-1</f>
        <v>0.10600797966399123</v>
      </c>
      <c r="I483" s="18">
        <f>'MSCI World Indexes'!I474/'MSCI World Indexes'!I473-1</f>
        <v>0.16751918659032494</v>
      </c>
      <c r="J483" s="18">
        <f>'MSCI World Indexes'!J474/'MSCI World Indexes'!J473-1</f>
        <v>9.2131781768095555E-2</v>
      </c>
      <c r="K483" s="18">
        <f>'MSCI World Indexes'!K474/'MSCI World Indexes'!K473-1</f>
        <v>6.9753421354072476E-2</v>
      </c>
      <c r="L483" s="18">
        <f>'MSCI World Indexes'!L474/'MSCI World Indexes'!L473-1</f>
        <v>9.2724283671682617E-2</v>
      </c>
      <c r="M483" s="18">
        <f>'MSCI World Indexes'!M474/'MSCI World Indexes'!M473-1</f>
        <v>3.4373801422959316E-2</v>
      </c>
      <c r="N483" s="18">
        <f>'MSCI World Indexes'!N474/'MSCI World Indexes'!N473-1</f>
        <v>0.14661290732873744</v>
      </c>
      <c r="O483" s="18">
        <f>'MSCI World Indexes'!O474/'MSCI World Indexes'!O473-1</f>
        <v>6.1952740155972519E-2</v>
      </c>
      <c r="P483" s="18">
        <f>'MSCI World Indexes'!P474/'MSCI World Indexes'!P473-1</f>
        <v>7.4144368472421673E-2</v>
      </c>
      <c r="Q483" s="18">
        <f>'MSCI World Indexes'!Q474/'MSCI World Indexes'!Q473-1</f>
        <v>9.4212614477481083E-2</v>
      </c>
      <c r="R483" s="18">
        <f>'MSCI World Indexes'!R474/'MSCI World Indexes'!R473-1</f>
        <v>7.612780331901825E-2</v>
      </c>
      <c r="S483" s="18">
        <f>'MSCI World Indexes'!S474/'MSCI World Indexes'!S473-1</f>
        <v>3.2372314326072349E-2</v>
      </c>
      <c r="T483" s="18">
        <f>'MSCI World Indexes'!T474/'MSCI World Indexes'!T473-1</f>
        <v>8.352777813455714E-2</v>
      </c>
      <c r="U483" s="18">
        <f>'MSCI World Indexes'!U474/'MSCI World Indexes'!U473-1</f>
        <v>9.0498462681057656E-2</v>
      </c>
      <c r="V483" s="18">
        <f>'MSCI World Indexes'!V474/'MSCI World Indexes'!V473-1</f>
        <v>0.13579632735263103</v>
      </c>
      <c r="W483" s="18">
        <f>'MSCI World Indexes'!W474/'MSCI World Indexes'!W473-1</f>
        <v>1.7882515996566317E-2</v>
      </c>
      <c r="X483" s="18">
        <f>'MSCI World Indexes'!X474/'MSCI World Indexes'!X473-1</f>
        <v>0.10330283091195525</v>
      </c>
      <c r="Y483" s="18">
        <f>'MSCI World Indexes'!Y474/'MSCI World Indexes'!Y473-1</f>
        <v>3.0605863286566448E-2</v>
      </c>
      <c r="Z483" s="18">
        <f>'MSCI World Indexes'!Z474/'MSCI World Indexes'!Z473-1</f>
        <v>1.2247699197995399E-2</v>
      </c>
      <c r="AA483" s="18">
        <f>'MSCI World Indexes'!AA474/'MSCI World Indexes'!AA473-1</f>
        <v>3.6041885143153651E-2</v>
      </c>
      <c r="AB483" s="18">
        <f>'MSCI World Indexes'!AB474/'MSCI World Indexes'!AB473-1</f>
        <v>9.3866873975712029E-3</v>
      </c>
      <c r="AC483" s="18">
        <f>'MSCI World Indexes'!AC474/'MSCI World Indexes'!AC473-1</f>
        <v>0.26308241823903522</v>
      </c>
      <c r="AD483" s="18">
        <f>'MSCI World Indexes'!AD474/'MSCI World Indexes'!AD473-1</f>
        <v>-4.4474193736765422E-4</v>
      </c>
      <c r="AE483" s="18">
        <f>'MSCI World Indexes'!AE474/'MSCI World Indexes'!AE473-1</f>
        <v>6.5085154447089844E-2</v>
      </c>
      <c r="AF483" s="18">
        <f>'MSCI World Indexes'!AF474/'MSCI World Indexes'!AF473-1</f>
        <v>8.4063435794789365E-2</v>
      </c>
      <c r="AG483" s="18">
        <f>'MSCI World Indexes'!AG474/'MSCI World Indexes'!AG473-1</f>
        <v>2.9220297641610493E-2</v>
      </c>
      <c r="AH483" s="18">
        <f>'MSCI World Indexes'!AH474/'MSCI World Indexes'!AH473-1</f>
        <v>0.15800144617260492</v>
      </c>
      <c r="AI483" s="18">
        <f>'MSCI World Indexes'!AI474/'MSCI World Indexes'!AI473-1</f>
        <v>0.16998610585459151</v>
      </c>
      <c r="AJ483" s="18">
        <f>'MSCI World Indexes'!AJ474/'MSCI World Indexes'!AJ473-1</f>
        <v>0.14865545915979705</v>
      </c>
      <c r="AK483" s="18">
        <f>'MSCI World Indexes'!AK474/'MSCI World Indexes'!AK473-1</f>
        <v>0.1634766944381898</v>
      </c>
      <c r="AL483" s="18">
        <f>'MSCI World Indexes'!AL474/'MSCI World Indexes'!AL473-1</f>
        <v>0.20302126790894803</v>
      </c>
      <c r="AM483" s="18">
        <f>'MSCI World Indexes'!AM474/'MSCI World Indexes'!AM473-1</f>
        <v>0.1214172091071446</v>
      </c>
      <c r="AN483" s="18">
        <f>'MSCI World Indexes'!AN474/'MSCI World Indexes'!AN473-1</f>
        <v>0.1412917471708528</v>
      </c>
      <c r="AO483" s="18">
        <f>'MSCI World Indexes'!AO474/'MSCI World Indexes'!AO473-1</f>
        <v>8.159115862336952E-2</v>
      </c>
      <c r="AP483" s="18">
        <f>'MSCI World Indexes'!AP474/'MSCI World Indexes'!AP473-1</f>
        <v>0.20989562717443411</v>
      </c>
      <c r="AQ483" s="18">
        <f>'MSCI World Indexes'!AQ474/'MSCI World Indexes'!AQ473-1</f>
        <v>0.22546315315844034</v>
      </c>
      <c r="AR483" s="18">
        <f>'MSCI World Indexes'!AR474/'MSCI World Indexes'!AR473-1</f>
        <v>-0.12300601035739067</v>
      </c>
      <c r="AS483" s="18">
        <f>'MSCI World Indexes'!AS474/'MSCI World Indexes'!AS473-1</f>
        <v>-3.9142967216082347E-2</v>
      </c>
      <c r="AT483" s="18">
        <f>'MSCI World Indexes'!AT474/'MSCI World Indexes'!AT473-1</f>
        <v>0.12345947609001406</v>
      </c>
      <c r="AU483" s="18">
        <f>'MSCI World Indexes'!AU474/'MSCI World Indexes'!AU473-1</f>
        <v>7.2387372929548999E-2</v>
      </c>
      <c r="AV483" s="18">
        <f>'MSCI World Indexes'!AV474/'MSCI World Indexes'!AV473-1</f>
        <v>5.872417799081231E-2</v>
      </c>
      <c r="AW483" s="18">
        <f>'MSCI World Indexes'!AW474/'MSCI World Indexes'!AW473-1</f>
        <v>0.10644851612587636</v>
      </c>
      <c r="AX483" s="18">
        <f>'MSCI World Indexes'!AX474/'MSCI World Indexes'!AX473-1</f>
        <v>0.15845169558168215</v>
      </c>
      <c r="BB483">
        <f>'MSCI World Indexes'!AY474</f>
        <v>0.21</v>
      </c>
      <c r="BC483" s="25">
        <f t="shared" si="22"/>
        <v>1.7483178814159395E-4</v>
      </c>
      <c r="BD483">
        <v>0.02</v>
      </c>
      <c r="BF483">
        <f t="shared" si="23"/>
        <v>-0.21357410029805912</v>
      </c>
    </row>
    <row r="484" spans="1:58" x14ac:dyDescent="0.2">
      <c r="A484" s="1">
        <v>39933</v>
      </c>
      <c r="B484" s="18">
        <f>'MSCI World Indexes'!B475/'MSCI World Indexes'!B474-1</f>
        <v>9.4889736724533158E-2</v>
      </c>
      <c r="C484" s="18">
        <f>'MSCI World Indexes'!C475/'MSCI World Indexes'!C474-1</f>
        <v>0.11055467464247881</v>
      </c>
      <c r="D484" s="18">
        <f>'MSCI World Indexes'!D475/'MSCI World Indexes'!D474-1</f>
        <v>0.18125291303974223</v>
      </c>
      <c r="E484">
        <v>0.18284864153853131</v>
      </c>
      <c r="F484" s="18">
        <f>'MSCI World Indexes'!F475/'MSCI World Indexes'!F474-1</f>
        <v>0.23763978499502425</v>
      </c>
      <c r="G484" s="18">
        <f>'MSCI World Indexes'!G475/'MSCI World Indexes'!G474-1</f>
        <v>0.12500665328406102</v>
      </c>
      <c r="H484" s="18">
        <f>'MSCI World Indexes'!H475/'MSCI World Indexes'!H474-1</f>
        <v>0.15389051531581543</v>
      </c>
      <c r="I484" s="18">
        <f>'MSCI World Indexes'!I475/'MSCI World Indexes'!I474-1</f>
        <v>0.24656996993171765</v>
      </c>
      <c r="J484" s="18">
        <f>'MSCI World Indexes'!J475/'MSCI World Indexes'!J474-1</f>
        <v>0.13780184724952704</v>
      </c>
      <c r="K484" s="18">
        <f>'MSCI World Indexes'!K475/'MSCI World Indexes'!K474-1</f>
        <v>0.18480291124565262</v>
      </c>
      <c r="L484" s="18">
        <f>'MSCI World Indexes'!L475/'MSCI World Indexes'!L474-1</f>
        <v>0.12147401779755573</v>
      </c>
      <c r="M484" s="18">
        <f>'MSCI World Indexes'!M475/'MSCI World Indexes'!M474-1</f>
        <v>0.11164102043192692</v>
      </c>
      <c r="N484" s="18">
        <f>'MSCI World Indexes'!N475/'MSCI World Indexes'!N474-1</f>
        <v>0.26313991281101301</v>
      </c>
      <c r="O484" s="18">
        <f>'MSCI World Indexes'!O475/'MSCI World Indexes'!O474-1</f>
        <v>7.7824754042518984E-2</v>
      </c>
      <c r="P484" s="18">
        <f>'MSCI World Indexes'!P475/'MSCI World Indexes'!P474-1</f>
        <v>0.16282277490139618</v>
      </c>
      <c r="Q484" s="18">
        <f>'MSCI World Indexes'!Q475/'MSCI World Indexes'!Q474-1</f>
        <v>0.22158909728015042</v>
      </c>
      <c r="R484" s="18">
        <f>'MSCI World Indexes'!R475/'MSCI World Indexes'!R474-1</f>
        <v>6.3422467946225414E-2</v>
      </c>
      <c r="S484" s="18">
        <f>'MSCI World Indexes'!S475/'MSCI World Indexes'!S474-1</f>
        <v>0.12171009992481863</v>
      </c>
      <c r="T484" s="18">
        <f>'MSCI World Indexes'!T475/'MSCI World Indexes'!T474-1</f>
        <v>9.4288777491234876E-2</v>
      </c>
      <c r="U484" s="18">
        <f>'MSCI World Indexes'!U475/'MSCI World Indexes'!U474-1</f>
        <v>0.13620152689704246</v>
      </c>
      <c r="V484" s="18">
        <f>'MSCI World Indexes'!V475/'MSCI World Indexes'!V474-1</f>
        <v>0.14321965533444314</v>
      </c>
      <c r="W484" s="18">
        <f>'MSCI World Indexes'!W475/'MSCI World Indexes'!W474-1</f>
        <v>7.6254420981252347E-2</v>
      </c>
      <c r="X484" s="18">
        <f>'MSCI World Indexes'!X475/'MSCI World Indexes'!X474-1</f>
        <v>0.18894483270580609</v>
      </c>
      <c r="Y484" s="18">
        <f>'MSCI World Indexes'!Y475/'MSCI World Indexes'!Y474-1</f>
        <v>7.1204763384914882E-2</v>
      </c>
      <c r="Z484" s="18">
        <f>'MSCI World Indexes'!Z475/'MSCI World Indexes'!Z474-1</f>
        <v>9.6293162193457738E-2</v>
      </c>
      <c r="AA484" s="18">
        <f>'MSCI World Indexes'!AA475/'MSCI World Indexes'!AA474-1</f>
        <v>0.16352617958457039</v>
      </c>
      <c r="AB484" s="18">
        <f>'MSCI World Indexes'!AB475/'MSCI World Indexes'!AB474-1</f>
        <v>4.0450034606037466E-2</v>
      </c>
      <c r="AC484" s="18">
        <f>'MSCI World Indexes'!AC475/'MSCI World Indexes'!AC474-1</f>
        <v>0.21379462596190235</v>
      </c>
      <c r="AD484" s="18">
        <f>'MSCI World Indexes'!AD475/'MSCI World Indexes'!AD474-1</f>
        <v>0.15921654636812255</v>
      </c>
      <c r="AE484" s="18">
        <f>'MSCI World Indexes'!AE475/'MSCI World Indexes'!AE474-1</f>
        <v>6.7150697461696662E-2</v>
      </c>
      <c r="AF484" s="18">
        <f>'MSCI World Indexes'!AF475/'MSCI World Indexes'!AF474-1</f>
        <v>0.16153996393218928</v>
      </c>
      <c r="AG484" s="18">
        <f>'MSCI World Indexes'!AG475/'MSCI World Indexes'!AG474-1</f>
        <v>0.16960768614891908</v>
      </c>
      <c r="AH484" s="18">
        <f>'MSCI World Indexes'!AH475/'MSCI World Indexes'!AH474-1</f>
        <v>0.17403122130394855</v>
      </c>
      <c r="AI484" s="18">
        <f>'MSCI World Indexes'!AI475/'MSCI World Indexes'!AI474-1</f>
        <v>0.11234159695883528</v>
      </c>
      <c r="AJ484" s="18">
        <f>'MSCI World Indexes'!AJ475/'MSCI World Indexes'!AJ474-1</f>
        <v>0.10190074744973932</v>
      </c>
      <c r="AK484" s="18">
        <f>'MSCI World Indexes'!AK475/'MSCI World Indexes'!AK474-1</f>
        <v>0.11221626254527339</v>
      </c>
      <c r="AL484" s="18">
        <f>'MSCI World Indexes'!AL475/'MSCI World Indexes'!AL474-1</f>
        <v>0.21802433964609036</v>
      </c>
      <c r="AM484" s="18">
        <f>'MSCI World Indexes'!AM475/'MSCI World Indexes'!AM474-1</f>
        <v>0.19543905909381665</v>
      </c>
      <c r="AN484" s="18">
        <f>'MSCI World Indexes'!AN475/'MSCI World Indexes'!AN474-1</f>
        <v>0.10866042709618107</v>
      </c>
      <c r="AO484" s="18">
        <f>'MSCI World Indexes'!AO475/'MSCI World Indexes'!AO474-1</f>
        <v>0.28263730204151538</v>
      </c>
      <c r="AP484" s="18">
        <f>'MSCI World Indexes'!AP475/'MSCI World Indexes'!AP474-1</f>
        <v>0.30543320671807028</v>
      </c>
      <c r="AQ484" s="18">
        <f>'MSCI World Indexes'!AQ475/'MSCI World Indexes'!AQ474-1</f>
        <v>6.3407937166757078E-2</v>
      </c>
      <c r="AR484" s="18">
        <f>'MSCI World Indexes'!AR475/'MSCI World Indexes'!AR474-1</f>
        <v>0.13982828297565031</v>
      </c>
      <c r="AS484" s="18">
        <f>'MSCI World Indexes'!AS475/'MSCI World Indexes'!AS474-1</f>
        <v>7.2784626681094533E-2</v>
      </c>
      <c r="AT484" s="18">
        <f>'MSCI World Indexes'!AT475/'MSCI World Indexes'!AT474-1</f>
        <v>0.2127659574468086</v>
      </c>
      <c r="AU484" s="18">
        <f>'MSCI World Indexes'!AU475/'MSCI World Indexes'!AU474-1</f>
        <v>0.10905024241942529</v>
      </c>
      <c r="AV484" s="18">
        <f>'MSCI World Indexes'!AV475/'MSCI World Indexes'!AV474-1</f>
        <v>0.12270682699745228</v>
      </c>
      <c r="AW484" s="18">
        <f>'MSCI World Indexes'!AW475/'MSCI World Indexes'!AW474-1</f>
        <v>0.16440384396632024</v>
      </c>
      <c r="AX484" s="18">
        <f>'MSCI World Indexes'!AX475/'MSCI World Indexes'!AX474-1</f>
        <v>0.16545707485501659</v>
      </c>
      <c r="BB484">
        <f>'MSCI World Indexes'!AY475</f>
        <v>0.14000000000000001</v>
      </c>
      <c r="BC484" s="25">
        <f t="shared" si="22"/>
        <v>1.1659187244639213E-4</v>
      </c>
      <c r="BD484">
        <v>0.01</v>
      </c>
      <c r="BF484">
        <f t="shared" si="23"/>
        <v>-0.40546510810816438</v>
      </c>
    </row>
    <row r="485" spans="1:58" x14ac:dyDescent="0.2">
      <c r="A485" s="1">
        <v>39962</v>
      </c>
      <c r="B485" s="18">
        <f>'MSCI World Indexes'!B476/'MSCI World Indexes'!B475-1</f>
        <v>0.21897148806710476</v>
      </c>
      <c r="C485" s="18">
        <f>'MSCI World Indexes'!C476/'MSCI World Indexes'!C475-1</f>
        <v>0.13808326408644178</v>
      </c>
      <c r="D485" s="18">
        <f>'MSCI World Indexes'!D476/'MSCI World Indexes'!D475-1</f>
        <v>4.6065436814876515E-2</v>
      </c>
      <c r="E485">
        <v>0.12993288203539932</v>
      </c>
      <c r="F485" s="18">
        <f>'MSCI World Indexes'!F476/'MSCI World Indexes'!F475-1</f>
        <v>8.4319092775442472E-2</v>
      </c>
      <c r="G485" s="18">
        <f>'MSCI World Indexes'!G476/'MSCI World Indexes'!G475-1</f>
        <v>0.10320175257026465</v>
      </c>
      <c r="H485" s="18">
        <f>'MSCI World Indexes'!H476/'MSCI World Indexes'!H475-1</f>
        <v>7.8356798927287086E-2</v>
      </c>
      <c r="I485" s="18">
        <f>'MSCI World Indexes'!I476/'MSCI World Indexes'!I475-1</f>
        <v>0.18884150178284287</v>
      </c>
      <c r="J485" s="18">
        <f>'MSCI World Indexes'!J476/'MSCI World Indexes'!J475-1</f>
        <v>-2.0734172263154438E-2</v>
      </c>
      <c r="K485" s="18">
        <f>'MSCI World Indexes'!K476/'MSCI World Indexes'!K475-1</f>
        <v>0.11589268968891431</v>
      </c>
      <c r="L485" s="18">
        <f>'MSCI World Indexes'!L476/'MSCI World Indexes'!L475-1</f>
        <v>0.18492918332381514</v>
      </c>
      <c r="M485" s="18">
        <f>'MSCI World Indexes'!M476/'MSCI World Indexes'!M475-1</f>
        <v>0.11868195544857874</v>
      </c>
      <c r="N485" s="18">
        <f>'MSCI World Indexes'!N476/'MSCI World Indexes'!N475-1</f>
        <v>3.5881016028692203E-2</v>
      </c>
      <c r="O485" s="18">
        <f>'MSCI World Indexes'!O476/'MSCI World Indexes'!O475-1</f>
        <v>0.14059972857913028</v>
      </c>
      <c r="P485" s="18">
        <f>'MSCI World Indexes'!P476/'MSCI World Indexes'!P475-1</f>
        <v>0.1107068179555224</v>
      </c>
      <c r="Q485" s="18">
        <f>'MSCI World Indexes'!Q476/'MSCI World Indexes'!Q475-1</f>
        <v>7.8672081496549362E-2</v>
      </c>
      <c r="R485" s="18">
        <f>'MSCI World Indexes'!R476/'MSCI World Indexes'!R475-1</f>
        <v>9.3616621184139825E-2</v>
      </c>
      <c r="S485" s="18">
        <f>'MSCI World Indexes'!S476/'MSCI World Indexes'!S475-1</f>
        <v>0.13241177769674439</v>
      </c>
      <c r="T485" s="18">
        <f>'MSCI World Indexes'!T476/'MSCI World Indexes'!T475-1</f>
        <v>5.2317561956116254E-2</v>
      </c>
      <c r="U485" s="18">
        <f>'MSCI World Indexes'!U476/'MSCI World Indexes'!U475-1</f>
        <v>0.21009224884889655</v>
      </c>
      <c r="V485" s="18">
        <f>'MSCI World Indexes'!V476/'MSCI World Indexes'!V475-1</f>
        <v>0.16746390018905055</v>
      </c>
      <c r="W485" s="18">
        <f>'MSCI World Indexes'!W476/'MSCI World Indexes'!W475-1</f>
        <v>1.7909233150580572E-2</v>
      </c>
      <c r="X485" s="18">
        <f>'MSCI World Indexes'!X476/'MSCI World Indexes'!X475-1</f>
        <v>0.2192590499294429</v>
      </c>
      <c r="Y485" s="18">
        <f>'MSCI World Indexes'!Y476/'MSCI World Indexes'!Y475-1</f>
        <v>0.1768764668013505</v>
      </c>
      <c r="Z485" s="18">
        <f>'MSCI World Indexes'!Z476/'MSCI World Indexes'!Z475-1</f>
        <v>0.10245959800400195</v>
      </c>
      <c r="AA485" s="18">
        <f>'MSCI World Indexes'!AA476/'MSCI World Indexes'!AA475-1</f>
        <v>0.17037853009358672</v>
      </c>
      <c r="AB485" s="18">
        <f>'MSCI World Indexes'!AB476/'MSCI World Indexes'!AB475-1</f>
        <v>9.3554937580025532E-2</v>
      </c>
      <c r="AC485" s="18">
        <f>'MSCI World Indexes'!AC476/'MSCI World Indexes'!AC475-1</f>
        <v>4.0424905379305542E-2</v>
      </c>
      <c r="AD485" s="18">
        <f>'MSCI World Indexes'!AD476/'MSCI World Indexes'!AD475-1</f>
        <v>6.8728482367172328E-2</v>
      </c>
      <c r="AE485" s="18">
        <f>'MSCI World Indexes'!AE476/'MSCI World Indexes'!AE475-1</f>
        <v>0.16146486237450852</v>
      </c>
      <c r="AF485" s="18">
        <f>'MSCI World Indexes'!AF476/'MSCI World Indexes'!AF475-1</f>
        <v>0.23835114577358563</v>
      </c>
      <c r="AG485" s="18">
        <f>'MSCI World Indexes'!AG476/'MSCI World Indexes'!AG475-1</f>
        <v>0.16708879822567835</v>
      </c>
      <c r="AH485" s="18">
        <f>'MSCI World Indexes'!AH476/'MSCI World Indexes'!AH475-1</f>
        <v>0.15250967264232607</v>
      </c>
      <c r="AI485" s="18">
        <f>'MSCI World Indexes'!AI476/'MSCI World Indexes'!AI475-1</f>
        <v>9.4991988039636155E-2</v>
      </c>
      <c r="AJ485" s="18">
        <f>'MSCI World Indexes'!AJ476/'MSCI World Indexes'!AJ475-1</f>
        <v>7.1914106939704014E-2</v>
      </c>
      <c r="AK485" s="18">
        <f>'MSCI World Indexes'!AK476/'MSCI World Indexes'!AK475-1</f>
        <v>0.16288507311495182</v>
      </c>
      <c r="AL485" s="18">
        <f>'MSCI World Indexes'!AL476/'MSCI World Indexes'!AL475-1</f>
        <v>0.30441138381119059</v>
      </c>
      <c r="AM485" s="18">
        <f>'MSCI World Indexes'!AM476/'MSCI World Indexes'!AM475-1</f>
        <v>0.36632852509854885</v>
      </c>
      <c r="AN485" s="18">
        <f>'MSCI World Indexes'!AN476/'MSCI World Indexes'!AN475-1</f>
        <v>0.16114043889882645</v>
      </c>
      <c r="AO485" s="18">
        <f>'MSCI World Indexes'!AO476/'MSCI World Indexes'!AO475-1</f>
        <v>0.13382013359866352</v>
      </c>
      <c r="AP485" s="18">
        <f>'MSCI World Indexes'!AP476/'MSCI World Indexes'!AP475-1</f>
        <v>0.10949869813993596</v>
      </c>
      <c r="AQ485" s="18">
        <f>'MSCI World Indexes'!AQ476/'MSCI World Indexes'!AQ475-1</f>
        <v>1.7713994055303939E-3</v>
      </c>
      <c r="AR485" s="18">
        <f>'MSCI World Indexes'!AR476/'MSCI World Indexes'!AR475-1</f>
        <v>0.46632576981782914</v>
      </c>
      <c r="AS485" s="18">
        <f>'MSCI World Indexes'!AS476/'MSCI World Indexes'!AS475-1</f>
        <v>2.9827760891590671E-2</v>
      </c>
      <c r="AT485" s="18">
        <f>'MSCI World Indexes'!AT476/'MSCI World Indexes'!AT475-1</f>
        <v>0.10551800112582632</v>
      </c>
      <c r="AU485" s="18">
        <f>'MSCI World Indexes'!AU476/'MSCI World Indexes'!AU475-1</f>
        <v>8.6200274348422479E-2</v>
      </c>
      <c r="AV485" s="18">
        <f>'MSCI World Indexes'!AV476/'MSCI World Indexes'!AV475-1</f>
        <v>0.11086318558996155</v>
      </c>
      <c r="AW485" s="18">
        <f>'MSCI World Indexes'!AW476/'MSCI World Indexes'!AW475-1</f>
        <v>0.20368297612314556</v>
      </c>
      <c r="AX485" s="18">
        <f>'MSCI World Indexes'!AX476/'MSCI World Indexes'!AX475-1</f>
        <v>0.1470729935930164</v>
      </c>
      <c r="BB485">
        <f>'MSCI World Indexes'!AY476</f>
        <v>0.14000000000000001</v>
      </c>
      <c r="BC485" s="25">
        <f t="shared" si="22"/>
        <v>1.1659187244639213E-4</v>
      </c>
      <c r="BD485">
        <v>0</v>
      </c>
      <c r="BF485">
        <f t="shared" si="23"/>
        <v>0</v>
      </c>
    </row>
    <row r="486" spans="1:58" x14ac:dyDescent="0.2">
      <c r="A486" s="1">
        <v>39994</v>
      </c>
      <c r="B486" s="18">
        <f>'MSCI World Indexes'!B477/'MSCI World Indexes'!B476-1</f>
        <v>-2.3793143586511856E-2</v>
      </c>
      <c r="C486" s="18">
        <f>'MSCI World Indexes'!C477/'MSCI World Indexes'!C476-1</f>
        <v>-2.0736516151127593E-2</v>
      </c>
      <c r="D486" s="18">
        <f>'MSCI World Indexes'!D477/'MSCI World Indexes'!D476-1</f>
        <v>2.4134087159182194E-2</v>
      </c>
      <c r="E486">
        <v>1.7592747444163948E-3</v>
      </c>
      <c r="F486" s="18">
        <f>'MSCI World Indexes'!F477/'MSCI World Indexes'!F476-1</f>
        <v>-4.6853446332777438E-2</v>
      </c>
      <c r="G486" s="18">
        <f>'MSCI World Indexes'!G477/'MSCI World Indexes'!G476-1</f>
        <v>-4.5616969396210405E-2</v>
      </c>
      <c r="H486" s="18">
        <f>'MSCI World Indexes'!H477/'MSCI World Indexes'!H476-1</f>
        <v>-3.436012796310306E-2</v>
      </c>
      <c r="I486" s="18">
        <f>'MSCI World Indexes'!I477/'MSCI World Indexes'!I476-1</f>
        <v>-7.6348551472051773E-2</v>
      </c>
      <c r="J486" s="18">
        <f>'MSCI World Indexes'!J477/'MSCI World Indexes'!J476-1</f>
        <v>-4.4110792995538994E-2</v>
      </c>
      <c r="K486" s="18">
        <f>'MSCI World Indexes'!K477/'MSCI World Indexes'!K476-1</f>
        <v>-4.8241046907445573E-2</v>
      </c>
      <c r="L486" s="18">
        <f>'MSCI World Indexes'!L477/'MSCI World Indexes'!L476-1</f>
        <v>-8.3445672882975885E-2</v>
      </c>
      <c r="M486" s="18">
        <f>'MSCI World Indexes'!M477/'MSCI World Indexes'!M476-1</f>
        <v>-1.2790194980744962E-2</v>
      </c>
      <c r="N486" s="18">
        <f>'MSCI World Indexes'!N477/'MSCI World Indexes'!N476-1</f>
        <v>3.212537492603218E-2</v>
      </c>
      <c r="O486" s="18">
        <f>'MSCI World Indexes'!O477/'MSCI World Indexes'!O476-1</f>
        <v>-8.157577338070765E-3</v>
      </c>
      <c r="P486" s="18">
        <f>'MSCI World Indexes'!P477/'MSCI World Indexes'!P476-1</f>
        <v>4.0100870927696874E-2</v>
      </c>
      <c r="Q486" s="18">
        <f>'MSCI World Indexes'!Q477/'MSCI World Indexes'!Q476-1</f>
        <v>-1.593624119267445E-3</v>
      </c>
      <c r="R486" s="18">
        <f>'MSCI World Indexes'!R477/'MSCI World Indexes'!R476-1</f>
        <v>-9.5405492803369851E-3</v>
      </c>
      <c r="S486" s="18">
        <f>'MSCI World Indexes'!S477/'MSCI World Indexes'!S476-1</f>
        <v>-1.6865958995593844E-2</v>
      </c>
      <c r="T486" s="18">
        <f>'MSCI World Indexes'!T477/'MSCI World Indexes'!T476-1</f>
        <v>5.0669280576287612E-4</v>
      </c>
      <c r="U486" s="18">
        <f>'MSCI World Indexes'!U477/'MSCI World Indexes'!U476-1</f>
        <v>-5.6338048932945806E-2</v>
      </c>
      <c r="V486" s="18">
        <f>'MSCI World Indexes'!V477/'MSCI World Indexes'!V476-1</f>
        <v>8.7864783466611307E-3</v>
      </c>
      <c r="W486" s="18">
        <f>'MSCI World Indexes'!W477/'MSCI World Indexes'!W476-1</f>
        <v>0.25052295306527128</v>
      </c>
      <c r="X486" s="18">
        <f>'MSCI World Indexes'!X477/'MSCI World Indexes'!X476-1</f>
        <v>-3.9679637104663379E-2</v>
      </c>
      <c r="Y486" s="18">
        <f>'MSCI World Indexes'!Y477/'MSCI World Indexes'!Y476-1</f>
        <v>4.9193042797352593E-2</v>
      </c>
      <c r="Z486" s="18">
        <f>'MSCI World Indexes'!Z477/'MSCI World Indexes'!Z476-1</f>
        <v>1.722193722450216E-2</v>
      </c>
      <c r="AA486" s="18">
        <f>'MSCI World Indexes'!AA477/'MSCI World Indexes'!AA476-1</f>
        <v>-1.7406556030715725E-2</v>
      </c>
      <c r="AB486" s="18">
        <f>'MSCI World Indexes'!AB477/'MSCI World Indexes'!AB476-1</f>
        <v>1.1987687579182449E-2</v>
      </c>
      <c r="AC486" s="18">
        <f>'MSCI World Indexes'!AC477/'MSCI World Indexes'!AC476-1</f>
        <v>-9.980978701973342E-3</v>
      </c>
      <c r="AD486" s="18">
        <f>'MSCI World Indexes'!AD477/'MSCI World Indexes'!AD476-1</f>
        <v>2.7781103190582357E-2</v>
      </c>
      <c r="AE486" s="18">
        <f>'MSCI World Indexes'!AE477/'MSCI World Indexes'!AE476-1</f>
        <v>-4.6216433124545153E-3</v>
      </c>
      <c r="AF486" s="18">
        <f>'MSCI World Indexes'!AF477/'MSCI World Indexes'!AF476-1</f>
        <v>-4.8489716239895619E-3</v>
      </c>
      <c r="AG486" s="18">
        <f>'MSCI World Indexes'!AG477/'MSCI World Indexes'!AG476-1</f>
        <v>0.10581666109459031</v>
      </c>
      <c r="AH486" s="18">
        <f>'MSCI World Indexes'!AH477/'MSCI World Indexes'!AH476-1</f>
        <v>-7.6751151448245847E-2</v>
      </c>
      <c r="AI486" s="18">
        <f>'MSCI World Indexes'!AI477/'MSCI World Indexes'!AI476-1</f>
        <v>4.5967320762384745E-2</v>
      </c>
      <c r="AJ486" s="18">
        <f>'MSCI World Indexes'!AJ477/'MSCI World Indexes'!AJ476-1</f>
        <v>4.2267535189779437E-2</v>
      </c>
      <c r="AK486" s="18">
        <f>'MSCI World Indexes'!AK477/'MSCI World Indexes'!AK476-1</f>
        <v>1.0861955632986087E-2</v>
      </c>
      <c r="AL486" s="18">
        <f>'MSCI World Indexes'!AL477/'MSCI World Indexes'!AL476-1</f>
        <v>-0.14312060471588117</v>
      </c>
      <c r="AM486" s="18">
        <f>'MSCI World Indexes'!AM477/'MSCI World Indexes'!AM476-1</f>
        <v>-2.4532408406392481E-2</v>
      </c>
      <c r="AN486" s="18">
        <f>'MSCI World Indexes'!AN477/'MSCI World Indexes'!AN476-1</f>
        <v>3.5826335268368759E-2</v>
      </c>
      <c r="AO486" s="18">
        <f>'MSCI World Indexes'!AO477/'MSCI World Indexes'!AO476-1</f>
        <v>5.313578090754234E-2</v>
      </c>
      <c r="AP486" s="18">
        <f>'MSCI World Indexes'!AP477/'MSCI World Indexes'!AP476-1</f>
        <v>5.5818023163195729E-2</v>
      </c>
      <c r="AQ486" s="18">
        <f>'MSCI World Indexes'!AQ477/'MSCI World Indexes'!AQ476-1</f>
        <v>-4.1434394293592303E-2</v>
      </c>
      <c r="AR486" s="18">
        <f>'MSCI World Indexes'!AR477/'MSCI World Indexes'!AR476-1</f>
        <v>-0.1140865048882681</v>
      </c>
      <c r="AS486" s="18">
        <f>'MSCI World Indexes'!AS477/'MSCI World Indexes'!AS476-1</f>
        <v>5.3784668931652568E-2</v>
      </c>
      <c r="AT486" s="18">
        <f>'MSCI World Indexes'!AT477/'MSCI World Indexes'!AT476-1</f>
        <v>6.5902256900625122E-3</v>
      </c>
      <c r="AU486" s="18">
        <f>'MSCI World Indexes'!AU477/'MSCI World Indexes'!AU476-1</f>
        <v>-6.1401808652336021E-3</v>
      </c>
      <c r="AV486" s="18">
        <f>'MSCI World Indexes'!AV477/'MSCI World Indexes'!AV476-1</f>
        <v>-7.7013237622844954E-3</v>
      </c>
      <c r="AW486" s="18">
        <f>'MSCI World Indexes'!AW477/'MSCI World Indexes'!AW476-1</f>
        <v>-2.2577528931648327E-2</v>
      </c>
      <c r="AX486" s="18">
        <f>'MSCI World Indexes'!AX477/'MSCI World Indexes'!AX476-1</f>
        <v>-5.5604312938816181E-3</v>
      </c>
      <c r="BB486">
        <f>'MSCI World Indexes'!AY477</f>
        <v>0.19</v>
      </c>
      <c r="BC486" s="25">
        <f t="shared" si="22"/>
        <v>1.5819561853080977E-4</v>
      </c>
      <c r="BD486">
        <v>0.01</v>
      </c>
      <c r="BF486">
        <f t="shared" si="23"/>
        <v>0.30538164955118186</v>
      </c>
    </row>
    <row r="487" spans="1:58" x14ac:dyDescent="0.2">
      <c r="A487" s="1">
        <v>40025</v>
      </c>
      <c r="B487" s="18">
        <f>'MSCI World Indexes'!B478/'MSCI World Indexes'!B477-1</f>
        <v>7.5820521423355602E-2</v>
      </c>
      <c r="C487" s="18">
        <f>'MSCI World Indexes'!C478/'MSCI World Indexes'!C477-1</f>
        <v>8.6499719487937998E-2</v>
      </c>
      <c r="D487" s="18">
        <f>'MSCI World Indexes'!D478/'MSCI World Indexes'!D477-1</f>
        <v>0.19384992078352292</v>
      </c>
      <c r="E487">
        <v>7.1642596812415471E-2</v>
      </c>
      <c r="F487" s="18">
        <f>'MSCI World Indexes'!F478/'MSCI World Indexes'!F477-1</f>
        <v>-1.6198716872442009E-3</v>
      </c>
      <c r="G487" s="18">
        <f>'MSCI World Indexes'!G478/'MSCI World Indexes'!G477-1</f>
        <v>0.10404904430999329</v>
      </c>
      <c r="H487" s="18">
        <f>'MSCI World Indexes'!H478/'MSCI World Indexes'!H477-1</f>
        <v>0.11772886586111064</v>
      </c>
      <c r="I487" s="18">
        <f>'MSCI World Indexes'!I478/'MSCI World Indexes'!I477-1</f>
        <v>9.669156360964859E-2</v>
      </c>
      <c r="J487" s="18">
        <f>'MSCI World Indexes'!J478/'MSCI World Indexes'!J477-1</f>
        <v>5.2171490265733311E-2</v>
      </c>
      <c r="K487" s="18">
        <f>'MSCI World Indexes'!K478/'MSCI World Indexes'!K477-1</f>
        <v>8.340637896285874E-2</v>
      </c>
      <c r="L487" s="18">
        <f>'MSCI World Indexes'!L478/'MSCI World Indexes'!L477-1</f>
        <v>0.10717014508773048</v>
      </c>
      <c r="M487" s="18">
        <f>'MSCI World Indexes'!M478/'MSCI World Indexes'!M477-1</f>
        <v>0.14335848500687143</v>
      </c>
      <c r="N487" s="18">
        <f>'MSCI World Indexes'!N478/'MSCI World Indexes'!N477-1</f>
        <v>0.26423208976064916</v>
      </c>
      <c r="O487" s="18">
        <f>'MSCI World Indexes'!O478/'MSCI World Indexes'!O477-1</f>
        <v>3.3440968884287603E-2</v>
      </c>
      <c r="P487" s="18">
        <f>'MSCI World Indexes'!P478/'MSCI World Indexes'!P477-1</f>
        <v>0.13314958741484095</v>
      </c>
      <c r="Q487" s="18">
        <f>'MSCI World Indexes'!Q478/'MSCI World Indexes'!Q477-1</f>
        <v>0.17928502476696884</v>
      </c>
      <c r="R487" s="18">
        <f>'MSCI World Indexes'!R478/'MSCI World Indexes'!R477-1</f>
        <v>0.11114679213687029</v>
      </c>
      <c r="S487" s="18">
        <f>'MSCI World Indexes'!S478/'MSCI World Indexes'!S477-1</f>
        <v>9.1321552015444896E-2</v>
      </c>
      <c r="T487" s="18">
        <f>'MSCI World Indexes'!T478/'MSCI World Indexes'!T477-1</f>
        <v>7.3907675423554364E-2</v>
      </c>
      <c r="U487" s="18">
        <f>'MSCI World Indexes'!U478/'MSCI World Indexes'!U477-1</f>
        <v>0.11779859740884646</v>
      </c>
      <c r="V487" s="18">
        <f>'MSCI World Indexes'!V478/'MSCI World Indexes'!V477-1</f>
        <v>0.10149012647724498</v>
      </c>
      <c r="W487" s="18">
        <f>'MSCI World Indexes'!W478/'MSCI World Indexes'!W477-1</f>
        <v>7.6506892019967632E-2</v>
      </c>
      <c r="X487" s="18">
        <f>'MSCI World Indexes'!X478/'MSCI World Indexes'!X477-1</f>
        <v>8.4088018624930427E-2</v>
      </c>
      <c r="Y487" s="18">
        <f>'MSCI World Indexes'!Y478/'MSCI World Indexes'!Y477-1</f>
        <v>2.8051156693945423E-2</v>
      </c>
      <c r="Z487" s="18">
        <f>'MSCI World Indexes'!Z478/'MSCI World Indexes'!Z477-1</f>
        <v>4.2445682703590837E-2</v>
      </c>
      <c r="AA487" s="18">
        <f>'MSCI World Indexes'!AA478/'MSCI World Indexes'!AA477-1</f>
        <v>0.13755773913155211</v>
      </c>
      <c r="AB487" s="18">
        <f>'MSCI World Indexes'!AB478/'MSCI World Indexes'!AB477-1</f>
        <v>0.11879581672406458</v>
      </c>
      <c r="AC487" s="18">
        <f>'MSCI World Indexes'!AC478/'MSCI World Indexes'!AC477-1</f>
        <v>0.1854796328917554</v>
      </c>
      <c r="AD487" s="18">
        <f>'MSCI World Indexes'!AD478/'MSCI World Indexes'!AD477-1</f>
        <v>0.10018248368412341</v>
      </c>
      <c r="AE487" s="18">
        <f>'MSCI World Indexes'!AE478/'MSCI World Indexes'!AE477-1</f>
        <v>0.162795870326778</v>
      </c>
      <c r="AF487" s="18">
        <f>'MSCI World Indexes'!AF478/'MSCI World Indexes'!AF477-1</f>
        <v>0.15528725639720853</v>
      </c>
      <c r="AG487" s="18">
        <f>'MSCI World Indexes'!AG478/'MSCI World Indexes'!AG477-1</f>
        <v>3.9313863812362682E-2</v>
      </c>
      <c r="AH487" s="18">
        <f>'MSCI World Indexes'!AH478/'MSCI World Indexes'!AH477-1</f>
        <v>0.10202291460438495</v>
      </c>
      <c r="AI487" s="18">
        <f>'MSCI World Indexes'!AI478/'MSCI World Indexes'!AI477-1</f>
        <v>0.10238438493706736</v>
      </c>
      <c r="AJ487" s="18">
        <f>'MSCI World Indexes'!AJ478/'MSCI World Indexes'!AJ477-1</f>
        <v>9.1213421076079104E-2</v>
      </c>
      <c r="AK487" s="18">
        <f>'MSCI World Indexes'!AK478/'MSCI World Indexes'!AK477-1</f>
        <v>5.0604403302080048E-2</v>
      </c>
      <c r="AL487" s="18">
        <f>'MSCI World Indexes'!AL478/'MSCI World Indexes'!AL477-1</f>
        <v>7.3278888826470379E-2</v>
      </c>
      <c r="AM487" s="18">
        <f>'MSCI World Indexes'!AM478/'MSCI World Indexes'!AM477-1</f>
        <v>8.627366374272194E-2</v>
      </c>
      <c r="AN487" s="18">
        <f>'MSCI World Indexes'!AN478/'MSCI World Indexes'!AN477-1</f>
        <v>0.10820516540917002</v>
      </c>
      <c r="AO487" s="18">
        <f>'MSCI World Indexes'!AO478/'MSCI World Indexes'!AO477-1</f>
        <v>0.20768905557449702</v>
      </c>
      <c r="AP487" s="18">
        <f>'MSCI World Indexes'!AP478/'MSCI World Indexes'!AP477-1</f>
        <v>0.23041186154029791</v>
      </c>
      <c r="AQ487" s="18">
        <f>'MSCI World Indexes'!AQ478/'MSCI World Indexes'!AQ477-1</f>
        <v>5.3105507527318796E-2</v>
      </c>
      <c r="AR487" s="18">
        <f>'MSCI World Indexes'!AR478/'MSCI World Indexes'!AR477-1</f>
        <v>-0.12613773244227888</v>
      </c>
      <c r="AS487" s="18">
        <f>'MSCI World Indexes'!AS478/'MSCI World Indexes'!AS477-1</f>
        <v>-6.7460720872864921E-2</v>
      </c>
      <c r="AT487" s="18">
        <f>'MSCI World Indexes'!AT478/'MSCI World Indexes'!AT477-1</f>
        <v>9.9468638665596076E-2</v>
      </c>
      <c r="AU487" s="18">
        <f>'MSCI World Indexes'!AU478/'MSCI World Indexes'!AU477-1</f>
        <v>8.3714711300681977E-2</v>
      </c>
      <c r="AV487" s="18">
        <f>'MSCI World Indexes'!AV478/'MSCI World Indexes'!AV477-1</f>
        <v>9.0457870147594654E-2</v>
      </c>
      <c r="AW487" s="18">
        <f>'MSCI World Indexes'!AW478/'MSCI World Indexes'!AW477-1</f>
        <v>8.6612690895252697E-2</v>
      </c>
      <c r="AX487" s="18">
        <f>'MSCI World Indexes'!AX478/'MSCI World Indexes'!AX477-1</f>
        <v>0.12256907453052013</v>
      </c>
      <c r="BB487">
        <f>'MSCI World Indexes'!AY478</f>
        <v>0.18</v>
      </c>
      <c r="BC487" s="25">
        <f t="shared" si="22"/>
        <v>1.4987639212593606E-4</v>
      </c>
      <c r="BD487">
        <v>0.01</v>
      </c>
      <c r="BF487">
        <f t="shared" si="23"/>
        <v>-5.4067221270275745E-2</v>
      </c>
    </row>
    <row r="488" spans="1:58" x14ac:dyDescent="0.2">
      <c r="A488" s="1">
        <v>40056</v>
      </c>
      <c r="B488" s="18">
        <f>'MSCI World Indexes'!B479/'MSCI World Indexes'!B478-1</f>
        <v>0.12458169565941879</v>
      </c>
      <c r="C488" s="18">
        <f>'MSCI World Indexes'!C479/'MSCI World Indexes'!C478-1</f>
        <v>0.10268506783082199</v>
      </c>
      <c r="D488" s="18">
        <f>'MSCI World Indexes'!D479/'MSCI World Indexes'!D478-1</f>
        <v>1.6033490571728759E-2</v>
      </c>
      <c r="E488">
        <v>7.9303235778789061E-2</v>
      </c>
      <c r="F488" s="18">
        <f>'MSCI World Indexes'!F479/'MSCI World Indexes'!F478-1</f>
        <v>8.4258671492321024E-2</v>
      </c>
      <c r="G488" s="18">
        <f>'MSCI World Indexes'!G479/'MSCI World Indexes'!G478-1</f>
        <v>7.7641494075099127E-2</v>
      </c>
      <c r="H488" s="18">
        <f>'MSCI World Indexes'!H479/'MSCI World Indexes'!H478-1</f>
        <v>4.1699395965516084E-2</v>
      </c>
      <c r="I488" s="18">
        <f>'MSCI World Indexes'!I479/'MSCI World Indexes'!I478-1</f>
        <v>8.4448701974392248E-2</v>
      </c>
      <c r="J488" s="18">
        <f>'MSCI World Indexes'!J479/'MSCI World Indexes'!J478-1</f>
        <v>5.3424249445566119E-2</v>
      </c>
      <c r="K488" s="18">
        <f>'MSCI World Indexes'!K479/'MSCI World Indexes'!K478-1</f>
        <v>9.3352664308366196E-2</v>
      </c>
      <c r="L488" s="18">
        <f>'MSCI World Indexes'!L479/'MSCI World Indexes'!L478-1</f>
        <v>2.6782016452305379E-2</v>
      </c>
      <c r="M488" s="18">
        <f>'MSCI World Indexes'!M479/'MSCI World Indexes'!M478-1</f>
        <v>5.5823544812451775E-2</v>
      </c>
      <c r="N488" s="18">
        <f>'MSCI World Indexes'!N479/'MSCI World Indexes'!N478-1</f>
        <v>6.2443475368254564E-2</v>
      </c>
      <c r="O488" s="18">
        <f>'MSCI World Indexes'!O479/'MSCI World Indexes'!O478-1</f>
        <v>7.297836647399758E-2</v>
      </c>
      <c r="P488" s="18">
        <f>'MSCI World Indexes'!P479/'MSCI World Indexes'!P478-1</f>
        <v>5.8235265910567824E-2</v>
      </c>
      <c r="Q488" s="18">
        <f>'MSCI World Indexes'!Q479/'MSCI World Indexes'!Q478-1</f>
        <v>5.3987768701227346E-2</v>
      </c>
      <c r="R488" s="18">
        <f>'MSCI World Indexes'!R479/'MSCI World Indexes'!R478-1</f>
        <v>6.5107914709814807E-2</v>
      </c>
      <c r="S488" s="18">
        <f>'MSCI World Indexes'!S479/'MSCI World Indexes'!S478-1</f>
        <v>4.8867015689100901E-2</v>
      </c>
      <c r="T488" s="18">
        <f>'MSCI World Indexes'!T479/'MSCI World Indexes'!T478-1</f>
        <v>3.2383780964242881E-2</v>
      </c>
      <c r="U488" s="18">
        <f>'MSCI World Indexes'!U479/'MSCI World Indexes'!U478-1</f>
        <v>-1.5956584449562827E-2</v>
      </c>
      <c r="V488" s="18">
        <f>'MSCI World Indexes'!V479/'MSCI World Indexes'!V478-1</f>
        <v>4.9976447365469578E-2</v>
      </c>
      <c r="W488" s="18">
        <f>'MSCI World Indexes'!W479/'MSCI World Indexes'!W478-1</f>
        <v>0.12795046723192849</v>
      </c>
      <c r="X488" s="18">
        <f>'MSCI World Indexes'!X479/'MSCI World Indexes'!X478-1</f>
        <v>1.4672408845441742E-2</v>
      </c>
      <c r="Y488" s="18">
        <f>'MSCI World Indexes'!Y479/'MSCI World Indexes'!Y478-1</f>
        <v>-4.4802564774100384E-2</v>
      </c>
      <c r="Z488" s="18">
        <f>'MSCI World Indexes'!Z479/'MSCI World Indexes'!Z478-1</f>
        <v>3.9116014971985802E-2</v>
      </c>
      <c r="AA488" s="18">
        <f>'MSCI World Indexes'!AA479/'MSCI World Indexes'!AA478-1</f>
        <v>-7.2526177321163066E-2</v>
      </c>
      <c r="AB488" s="18">
        <f>'MSCI World Indexes'!AB479/'MSCI World Indexes'!AB478-1</f>
        <v>-2.0194144950251847E-2</v>
      </c>
      <c r="AC488" s="18">
        <f>'MSCI World Indexes'!AC479/'MSCI World Indexes'!AC478-1</f>
        <v>1.1759824382839623E-2</v>
      </c>
      <c r="AD488" s="18">
        <f>'MSCI World Indexes'!AD479/'MSCI World Indexes'!AD478-1</f>
        <v>-3.5964529541605561E-3</v>
      </c>
      <c r="AE488" s="18">
        <f>'MSCI World Indexes'!AE479/'MSCI World Indexes'!AE478-1</f>
        <v>-1.6860872891892753E-2</v>
      </c>
      <c r="AF488" s="18">
        <f>'MSCI World Indexes'!AF479/'MSCI World Indexes'!AF478-1</f>
        <v>-3.4232115238399308E-2</v>
      </c>
      <c r="AG488" s="18">
        <f>'MSCI World Indexes'!AG479/'MSCI World Indexes'!AG478-1</f>
        <v>1.9342063629775419E-2</v>
      </c>
      <c r="AH488" s="18">
        <f>'MSCI World Indexes'!AH479/'MSCI World Indexes'!AH478-1</f>
        <v>-3.5587710833729802E-2</v>
      </c>
      <c r="AI488" s="18">
        <f>'MSCI World Indexes'!AI479/'MSCI World Indexes'!AI478-1</f>
        <v>7.1566040448354462E-2</v>
      </c>
      <c r="AJ488" s="18">
        <f>'MSCI World Indexes'!AJ479/'MSCI World Indexes'!AJ478-1</f>
        <v>6.9264776213416646E-2</v>
      </c>
      <c r="AK488" s="18">
        <f>'MSCI World Indexes'!AK479/'MSCI World Indexes'!AK478-1</f>
        <v>5.4499799975342933E-2</v>
      </c>
      <c r="AL488" s="18">
        <f>'MSCI World Indexes'!AL479/'MSCI World Indexes'!AL478-1</f>
        <v>2.4145612996300025E-2</v>
      </c>
      <c r="AM488" s="18">
        <f>'MSCI World Indexes'!AM479/'MSCI World Indexes'!AM478-1</f>
        <v>-1.1984523447379547E-2</v>
      </c>
      <c r="AN488" s="18">
        <f>'MSCI World Indexes'!AN479/'MSCI World Indexes'!AN478-1</f>
        <v>-7.0423226735622513E-2</v>
      </c>
      <c r="AO488" s="18">
        <f>'MSCI World Indexes'!AO479/'MSCI World Indexes'!AO478-1</f>
        <v>6.1237349498271199E-2</v>
      </c>
      <c r="AP488" s="18">
        <f>'MSCI World Indexes'!AP479/'MSCI World Indexes'!AP478-1</f>
        <v>-7.3081942189676674E-3</v>
      </c>
      <c r="AQ488" s="18">
        <f>'MSCI World Indexes'!AQ479/'MSCI World Indexes'!AQ478-1</f>
        <v>0.18236743661302768</v>
      </c>
      <c r="AR488" s="18">
        <f>'MSCI World Indexes'!AR479/'MSCI World Indexes'!AR478-1</f>
        <v>-7.0448818054201001E-2</v>
      </c>
      <c r="AS488" s="18">
        <f>'MSCI World Indexes'!AS479/'MSCI World Indexes'!AS478-1</f>
        <v>7.2082815145400048E-3</v>
      </c>
      <c r="AT488" s="18">
        <f>'MSCI World Indexes'!AT479/'MSCI World Indexes'!AT478-1</f>
        <v>9.1117022959533278E-2</v>
      </c>
      <c r="AU488" s="18">
        <f>'MSCI World Indexes'!AU479/'MSCI World Indexes'!AU478-1</f>
        <v>3.9096322288617591E-2</v>
      </c>
      <c r="AV488" s="18">
        <f>'MSCI World Indexes'!AV479/'MSCI World Indexes'!AV478-1</f>
        <v>5.1609929535766819E-2</v>
      </c>
      <c r="AW488" s="18">
        <f>'MSCI World Indexes'!AW479/'MSCI World Indexes'!AW478-1</f>
        <v>1.9253401280569404E-2</v>
      </c>
      <c r="AX488" s="18">
        <f>'MSCI World Indexes'!AX479/'MSCI World Indexes'!AX478-1</f>
        <v>-2.9675448472987753E-2</v>
      </c>
      <c r="BB488">
        <f>'MSCI World Indexes'!AY479</f>
        <v>0.15</v>
      </c>
      <c r="BC488" s="25">
        <f t="shared" si="22"/>
        <v>1.2491414476678564E-4</v>
      </c>
      <c r="BD488">
        <v>0.01</v>
      </c>
      <c r="BF488">
        <f t="shared" si="23"/>
        <v>-0.18232155679395468</v>
      </c>
    </row>
    <row r="489" spans="1:58" x14ac:dyDescent="0.2">
      <c r="A489" s="1">
        <v>40086</v>
      </c>
      <c r="B489" s="18">
        <f>'MSCI World Indexes'!B480/'MSCI World Indexes'!B479-1</f>
        <v>6.0907001766533631E-2</v>
      </c>
      <c r="C489" s="18">
        <f>'MSCI World Indexes'!C480/'MSCI World Indexes'!C479-1</f>
        <v>7.2865322455582415E-2</v>
      </c>
      <c r="D489" s="18">
        <f>'MSCI World Indexes'!D480/'MSCI World Indexes'!D479-1</f>
        <v>-7.8622486540035341E-3</v>
      </c>
      <c r="E489">
        <v>2.056801934137531E-2</v>
      </c>
      <c r="F489" s="18">
        <f>'MSCI World Indexes'!F480/'MSCI World Indexes'!F479-1</f>
        <v>4.1803473865182905E-2</v>
      </c>
      <c r="G489" s="18">
        <f>'MSCI World Indexes'!G480/'MSCI World Indexes'!G479-1</f>
        <v>6.1192515886408394E-2</v>
      </c>
      <c r="H489" s="18">
        <f>'MSCI World Indexes'!H480/'MSCI World Indexes'!H479-1</f>
        <v>5.8371566935335295E-2</v>
      </c>
      <c r="I489" s="18">
        <f>'MSCI World Indexes'!I480/'MSCI World Indexes'!I479-1</f>
        <v>0.11560105672156862</v>
      </c>
      <c r="J489" s="18">
        <f>'MSCI World Indexes'!J480/'MSCI World Indexes'!J479-1</f>
        <v>6.8868813825608832E-2</v>
      </c>
      <c r="K489" s="18">
        <f>'MSCI World Indexes'!K480/'MSCI World Indexes'!K479-1</f>
        <v>6.7446803339122008E-2</v>
      </c>
      <c r="L489" s="18">
        <f>'MSCI World Indexes'!L480/'MSCI World Indexes'!L479-1</f>
        <v>0.11296012848142034</v>
      </c>
      <c r="M489" s="18">
        <f>'MSCI World Indexes'!M480/'MSCI World Indexes'!M479-1</f>
        <v>8.2748701923237578E-2</v>
      </c>
      <c r="N489" s="18">
        <f>'MSCI World Indexes'!N480/'MSCI World Indexes'!N479-1</f>
        <v>-2.2091872739658847E-2</v>
      </c>
      <c r="O489" s="18">
        <f>'MSCI World Indexes'!O480/'MSCI World Indexes'!O479-1</f>
        <v>8.3605026823557527E-2</v>
      </c>
      <c r="P489" s="18">
        <f>'MSCI World Indexes'!P480/'MSCI World Indexes'!P479-1</f>
        <v>5.1061735339614556E-2</v>
      </c>
      <c r="Q489" s="18">
        <f>'MSCI World Indexes'!Q480/'MSCI World Indexes'!Q479-1</f>
        <v>8.7876448307129262E-3</v>
      </c>
      <c r="R489" s="18">
        <f>'MSCI World Indexes'!R480/'MSCI World Indexes'!R479-1</f>
        <v>3.6215670810421097E-2</v>
      </c>
      <c r="S489" s="18">
        <f>'MSCI World Indexes'!S480/'MSCI World Indexes'!S479-1</f>
        <v>2.6195386814951815E-2</v>
      </c>
      <c r="T489" s="18">
        <f>'MSCI World Indexes'!T480/'MSCI World Indexes'!T479-1</f>
        <v>3.7215498689950888E-2</v>
      </c>
      <c r="U489" s="18">
        <f>'MSCI World Indexes'!U480/'MSCI World Indexes'!U479-1</f>
        <v>7.0212203889576275E-2</v>
      </c>
      <c r="V489" s="18">
        <f>'MSCI World Indexes'!V480/'MSCI World Indexes'!V479-1</f>
        <v>1.6415557549474213E-2</v>
      </c>
      <c r="W489" s="18">
        <f>'MSCI World Indexes'!W480/'MSCI World Indexes'!W479-1</f>
        <v>3.7028111141869324E-2</v>
      </c>
      <c r="X489" s="18">
        <f>'MSCI World Indexes'!X480/'MSCI World Indexes'!X479-1</f>
        <v>0.15140208819903611</v>
      </c>
      <c r="Y489" s="18">
        <f>'MSCI World Indexes'!Y480/'MSCI World Indexes'!Y479-1</f>
        <v>7.4430543538323457E-2</v>
      </c>
      <c r="Z489" s="18">
        <f>'MSCI World Indexes'!Z480/'MSCI World Indexes'!Z479-1</f>
        <v>-2.3352415767148305E-2</v>
      </c>
      <c r="AA489" s="18">
        <f>'MSCI World Indexes'!AA480/'MSCI World Indexes'!AA479-1</f>
        <v>7.7656678238069654E-2</v>
      </c>
      <c r="AB489" s="18">
        <f>'MSCI World Indexes'!AB480/'MSCI World Indexes'!AB479-1</f>
        <v>1.5584544090243568E-3</v>
      </c>
      <c r="AC489" s="18">
        <f>'MSCI World Indexes'!AC480/'MSCI World Indexes'!AC479-1</f>
        <v>0.12058129712260723</v>
      </c>
      <c r="AD489" s="18">
        <f>'MSCI World Indexes'!AD480/'MSCI World Indexes'!AD479-1</f>
        <v>3.8232311035981681E-2</v>
      </c>
      <c r="AE489" s="18">
        <f>'MSCI World Indexes'!AE480/'MSCI World Indexes'!AE479-1</f>
        <v>-2.3063983299893565E-3</v>
      </c>
      <c r="AF489" s="18">
        <f>'MSCI World Indexes'!AF480/'MSCI World Indexes'!AF479-1</f>
        <v>5.7917989872809938E-2</v>
      </c>
      <c r="AG489" s="18">
        <f>'MSCI World Indexes'!AG480/'MSCI World Indexes'!AG479-1</f>
        <v>0.11869667961709474</v>
      </c>
      <c r="AH489" s="18">
        <f>'MSCI World Indexes'!AH480/'MSCI World Indexes'!AH479-1</f>
        <v>0.12684550761257474</v>
      </c>
      <c r="AI489" s="18">
        <f>'MSCI World Indexes'!AI480/'MSCI World Indexes'!AI479-1</f>
        <v>0.1128268380470141</v>
      </c>
      <c r="AJ489" s="18">
        <f>'MSCI World Indexes'!AJ480/'MSCI World Indexes'!AJ479-1</f>
        <v>6.1090686942956607E-2</v>
      </c>
      <c r="AK489" s="18">
        <f>'MSCI World Indexes'!AK480/'MSCI World Indexes'!AK479-1</f>
        <v>2.5732978296970632E-2</v>
      </c>
      <c r="AL489" s="18">
        <f>'MSCI World Indexes'!AL480/'MSCI World Indexes'!AL479-1</f>
        <v>0.1504130093142706</v>
      </c>
      <c r="AM489" s="18">
        <f>'MSCI World Indexes'!AM480/'MSCI World Indexes'!AM479-1</f>
        <v>0.10906217874991109</v>
      </c>
      <c r="AN489" s="18">
        <f>'MSCI World Indexes'!AN480/'MSCI World Indexes'!AN479-1</f>
        <v>4.1761298614412246E-2</v>
      </c>
      <c r="AO489" s="18">
        <f>'MSCI World Indexes'!AO480/'MSCI World Indexes'!AO479-1</f>
        <v>3.1169461333991455E-2</v>
      </c>
      <c r="AP489" s="18">
        <f>'MSCI World Indexes'!AP480/'MSCI World Indexes'!AP479-1</f>
        <v>0.11749695785242831</v>
      </c>
      <c r="AQ489" s="18">
        <f>'MSCI World Indexes'!AQ480/'MSCI World Indexes'!AQ479-1</f>
        <v>6.4847016283945846E-2</v>
      </c>
      <c r="AR489" s="18">
        <f>'MSCI World Indexes'!AR480/'MSCI World Indexes'!AR479-1</f>
        <v>2.5515371692311328E-2</v>
      </c>
      <c r="AS489" s="18">
        <f>'MSCI World Indexes'!AS480/'MSCI World Indexes'!AS479-1</f>
        <v>-1.0982432966736844E-2</v>
      </c>
      <c r="AT489" s="18">
        <f>'MSCI World Indexes'!AT480/'MSCI World Indexes'!AT479-1</f>
        <v>1.2923040490824267E-2</v>
      </c>
      <c r="AU489" s="18">
        <f>'MSCI World Indexes'!AU480/'MSCI World Indexes'!AU479-1</f>
        <v>3.8122732242752866E-2</v>
      </c>
      <c r="AV489" s="18">
        <f>'MSCI World Indexes'!AV480/'MSCI World Indexes'!AV479-1</f>
        <v>3.5940703243362515E-2</v>
      </c>
      <c r="AW489" s="18">
        <f>'MSCI World Indexes'!AW480/'MSCI World Indexes'!AW479-1</f>
        <v>0.1198302041708339</v>
      </c>
      <c r="AX489" s="18">
        <f>'MSCI World Indexes'!AX480/'MSCI World Indexes'!AX479-1</f>
        <v>8.9735057178573108E-2</v>
      </c>
      <c r="BB489">
        <f>'MSCI World Indexes'!AY480</f>
        <v>0.14000000000000001</v>
      </c>
      <c r="BC489" s="25">
        <f t="shared" si="22"/>
        <v>1.1659187244639213E-4</v>
      </c>
      <c r="BD489">
        <v>0.01</v>
      </c>
      <c r="BF489">
        <f t="shared" si="23"/>
        <v>-6.8992871486951435E-2</v>
      </c>
    </row>
    <row r="490" spans="1:58" x14ac:dyDescent="0.2">
      <c r="A490" s="1">
        <v>40116</v>
      </c>
      <c r="B490" s="18">
        <f>'MSCI World Indexes'!B481/'MSCI World Indexes'!B480-1</f>
        <v>-5.7556385871306182E-2</v>
      </c>
      <c r="C490" s="18">
        <f>'MSCI World Indexes'!C481/'MSCI World Indexes'!C480-1</f>
        <v>-1.9134805241428743E-2</v>
      </c>
      <c r="D490" s="18">
        <f>'MSCI World Indexes'!D481/'MSCI World Indexes'!D480-1</f>
        <v>-4.2295060105216109E-2</v>
      </c>
      <c r="E490">
        <v>-2.8362852572631381E-2</v>
      </c>
      <c r="F490" s="18">
        <f>'MSCI World Indexes'!F481/'MSCI World Indexes'!F480-1</f>
        <v>-7.9669194815651934E-2</v>
      </c>
      <c r="G490" s="18">
        <f>'MSCI World Indexes'!G481/'MSCI World Indexes'!G480-1</f>
        <v>-3.9964536415317831E-2</v>
      </c>
      <c r="H490" s="18">
        <f>'MSCI World Indexes'!H481/'MSCI World Indexes'!H480-1</f>
        <v>-3.9800862691900196E-2</v>
      </c>
      <c r="I490" s="18">
        <f>'MSCI World Indexes'!I481/'MSCI World Indexes'!I480-1</f>
        <v>1.8196919499072539E-2</v>
      </c>
      <c r="J490" s="18">
        <f>'MSCI World Indexes'!J481/'MSCI World Indexes'!J480-1</f>
        <v>-0.10893897859142931</v>
      </c>
      <c r="K490" s="18">
        <f>'MSCI World Indexes'!K481/'MSCI World Indexes'!K480-1</f>
        <v>-4.9591272381347529E-2</v>
      </c>
      <c r="L490" s="18">
        <f>'MSCI World Indexes'!L481/'MSCI World Indexes'!L480-1</f>
        <v>3.5084540209486592E-2</v>
      </c>
      <c r="M490" s="18">
        <f>'MSCI World Indexes'!M481/'MSCI World Indexes'!M480-1</f>
        <v>-2.0052216149951785E-2</v>
      </c>
      <c r="N490" s="18">
        <f>'MSCI World Indexes'!N481/'MSCI World Indexes'!N480-1</f>
        <v>6.6323314589878724E-2</v>
      </c>
      <c r="O490" s="18">
        <f>'MSCI World Indexes'!O481/'MSCI World Indexes'!O480-1</f>
        <v>2.5984860399774767E-4</v>
      </c>
      <c r="P490" s="18">
        <f>'MSCI World Indexes'!P481/'MSCI World Indexes'!P480-1</f>
        <v>-1.1931574072835183E-2</v>
      </c>
      <c r="Q490" s="18">
        <f>'MSCI World Indexes'!Q481/'MSCI World Indexes'!Q480-1</f>
        <v>4.6070055628822049E-2</v>
      </c>
      <c r="R490" s="18">
        <f>'MSCI World Indexes'!R481/'MSCI World Indexes'!R480-1</f>
        <v>4.7320725347550496E-3</v>
      </c>
      <c r="S490" s="18">
        <f>'MSCI World Indexes'!S481/'MSCI World Indexes'!S480-1</f>
        <v>1.1968557744609143E-2</v>
      </c>
      <c r="T490" s="18">
        <f>'MSCI World Indexes'!T481/'MSCI World Indexes'!T480-1</f>
        <v>-2.0545718622968612E-2</v>
      </c>
      <c r="U490" s="18">
        <f>'MSCI World Indexes'!U481/'MSCI World Indexes'!U480-1</f>
        <v>-5.3159660129591391E-2</v>
      </c>
      <c r="V490" s="18">
        <f>'MSCI World Indexes'!V481/'MSCI World Indexes'!V480-1</f>
        <v>3.5035019693787639E-3</v>
      </c>
      <c r="W490" s="18">
        <f>'MSCI World Indexes'!W481/'MSCI World Indexes'!W480-1</f>
        <v>7.6151973151158625E-2</v>
      </c>
      <c r="X490" s="18">
        <f>'MSCI World Indexes'!X481/'MSCI World Indexes'!X480-1</f>
        <v>2.4144398649859067E-2</v>
      </c>
      <c r="Y490" s="18">
        <f>'MSCI World Indexes'!Y481/'MSCI World Indexes'!Y480-1</f>
        <v>7.7032505310850041E-3</v>
      </c>
      <c r="Z490" s="18">
        <f>'MSCI World Indexes'!Z481/'MSCI World Indexes'!Z480-1</f>
        <v>-2.5049567706043607E-2</v>
      </c>
      <c r="AA490" s="18">
        <f>'MSCI World Indexes'!AA481/'MSCI World Indexes'!AA480-1</f>
        <v>2.548946208611147E-2</v>
      </c>
      <c r="AB490" s="18">
        <f>'MSCI World Indexes'!AB481/'MSCI World Indexes'!AB480-1</f>
        <v>1.6749956776960895E-2</v>
      </c>
      <c r="AC490" s="18">
        <f>'MSCI World Indexes'!AC481/'MSCI World Indexes'!AC480-1</f>
        <v>-6.2775654219347277E-2</v>
      </c>
      <c r="AD490" s="18">
        <f>'MSCI World Indexes'!AD481/'MSCI World Indexes'!AD480-1</f>
        <v>4.5535883193931426E-2</v>
      </c>
      <c r="AE490" s="18">
        <f>'MSCI World Indexes'!AE481/'MSCI World Indexes'!AE480-1</f>
        <v>1.5926154646211943E-2</v>
      </c>
      <c r="AF490" s="18">
        <f>'MSCI World Indexes'!AF481/'MSCI World Indexes'!AF480-1</f>
        <v>-8.7927075351565964E-3</v>
      </c>
      <c r="AG490" s="18">
        <f>'MSCI World Indexes'!AG481/'MSCI World Indexes'!AG480-1</f>
        <v>-6.4360645172839681E-2</v>
      </c>
      <c r="AH490" s="18">
        <f>'MSCI World Indexes'!AH481/'MSCI World Indexes'!AH480-1</f>
        <v>-4.1200877293484095E-2</v>
      </c>
      <c r="AI490" s="18">
        <f>'MSCI World Indexes'!AI481/'MSCI World Indexes'!AI480-1</f>
        <v>4.8482900055213385E-4</v>
      </c>
      <c r="AJ490" s="18">
        <f>'MSCI World Indexes'!AJ481/'MSCI World Indexes'!AJ480-1</f>
        <v>1.0774466160157203E-2</v>
      </c>
      <c r="AK490" s="18">
        <f>'MSCI World Indexes'!AK481/'MSCI World Indexes'!AK480-1</f>
        <v>-1.5359493087879206E-2</v>
      </c>
      <c r="AL490" s="18">
        <f>'MSCI World Indexes'!AL481/'MSCI World Indexes'!AL480-1</f>
        <v>4.4866482025225141E-2</v>
      </c>
      <c r="AM490" s="18">
        <f>'MSCI World Indexes'!AM481/'MSCI World Indexes'!AM480-1</f>
        <v>-4.1350718240156792E-2</v>
      </c>
      <c r="AN490" s="18">
        <f>'MSCI World Indexes'!AN481/'MSCI World Indexes'!AN480-1</f>
        <v>6.4136147775092578E-2</v>
      </c>
      <c r="AO490" s="18">
        <f>'MSCI World Indexes'!AO481/'MSCI World Indexes'!AO480-1</f>
        <v>-2.4704403657985319E-2</v>
      </c>
      <c r="AP490" s="18">
        <f>'MSCI World Indexes'!AP481/'MSCI World Indexes'!AP480-1</f>
        <v>-3.8324852996495684E-2</v>
      </c>
      <c r="AQ490" s="18">
        <f>'MSCI World Indexes'!AQ481/'MSCI World Indexes'!AQ480-1</f>
        <v>-3.0549201782724689E-2</v>
      </c>
      <c r="AR490" s="18">
        <f>'MSCI World Indexes'!AR481/'MSCI World Indexes'!AR480-1</f>
        <v>-3.0815315102195262E-2</v>
      </c>
      <c r="AS490" s="18">
        <f>'MSCI World Indexes'!AS481/'MSCI World Indexes'!AS480-1</f>
        <v>6.8140551333217836E-3</v>
      </c>
      <c r="AT490" s="18">
        <f>'MSCI World Indexes'!AT481/'MSCI World Indexes'!AT480-1</f>
        <v>4.1316133187812021E-2</v>
      </c>
      <c r="AU490" s="18">
        <f>'MSCI World Indexes'!AU481/'MSCI World Indexes'!AU480-1</f>
        <v>-1.8469633579861311E-2</v>
      </c>
      <c r="AV490" s="18">
        <f>'MSCI World Indexes'!AV481/'MSCI World Indexes'!AV480-1</f>
        <v>-1.2947220034478679E-2</v>
      </c>
      <c r="AW490" s="18">
        <f>'MSCI World Indexes'!AW481/'MSCI World Indexes'!AW480-1</f>
        <v>1.4008772864240182E-2</v>
      </c>
      <c r="AX490" s="18">
        <f>'MSCI World Indexes'!AX481/'MSCI World Indexes'!AX480-1</f>
        <v>-9.9151608491881982E-3</v>
      </c>
      <c r="BB490">
        <f>'MSCI World Indexes'!AY481</f>
        <v>0.05</v>
      </c>
      <c r="BC490" s="25">
        <f t="shared" si="22"/>
        <v>4.1657121104599071E-5</v>
      </c>
      <c r="BD490">
        <v>0</v>
      </c>
      <c r="BF490">
        <f t="shared" si="23"/>
        <v>-1.0296194171811581</v>
      </c>
    </row>
    <row r="491" spans="1:58" x14ac:dyDescent="0.2">
      <c r="A491" s="1">
        <v>40147</v>
      </c>
      <c r="B491" s="18">
        <f>'MSCI World Indexes'!B482/'MSCI World Indexes'!B481-1</f>
        <v>1.2477778948549068E-2</v>
      </c>
      <c r="C491" s="18">
        <f>'MSCI World Indexes'!C482/'MSCI World Indexes'!C481-1</f>
        <v>3.7484733721427466E-2</v>
      </c>
      <c r="D491" s="18">
        <f>'MSCI World Indexes'!D482/'MSCI World Indexes'!D481-1</f>
        <v>2.4868205650955932E-2</v>
      </c>
      <c r="E491">
        <v>3.2308471719897147E-2</v>
      </c>
      <c r="F491" s="18">
        <f>'MSCI World Indexes'!F482/'MSCI World Indexes'!F481-1</f>
        <v>4.1776884641936851E-2</v>
      </c>
      <c r="G491" s="18">
        <f>'MSCI World Indexes'!G482/'MSCI World Indexes'!G481-1</f>
        <v>3.5795925095477577E-2</v>
      </c>
      <c r="H491" s="18">
        <f>'MSCI World Indexes'!H482/'MSCI World Indexes'!H481-1</f>
        <v>5.1389525546362114E-2</v>
      </c>
      <c r="I491" s="18">
        <f>'MSCI World Indexes'!I482/'MSCI World Indexes'!I481-1</f>
        <v>-0.161994656070653</v>
      </c>
      <c r="J491" s="18">
        <f>'MSCI World Indexes'!J482/'MSCI World Indexes'!J481-1</f>
        <v>3.8459635115964508E-2</v>
      </c>
      <c r="K491" s="18">
        <f>'MSCI World Indexes'!K482/'MSCI World Indexes'!K481-1</f>
        <v>1.0150405962997544E-2</v>
      </c>
      <c r="L491" s="18">
        <f>'MSCI World Indexes'!L482/'MSCI World Indexes'!L481-1</f>
        <v>5.6205003834586709E-2</v>
      </c>
      <c r="M491" s="18">
        <f>'MSCI World Indexes'!M482/'MSCI World Indexes'!M481-1</f>
        <v>1.8086101987591086E-2</v>
      </c>
      <c r="N491" s="18">
        <f>'MSCI World Indexes'!N482/'MSCI World Indexes'!N481-1</f>
        <v>8.5063535218238728E-2</v>
      </c>
      <c r="O491" s="18">
        <f>'MSCI World Indexes'!O482/'MSCI World Indexes'!O481-1</f>
        <v>1.4178578997381619E-2</v>
      </c>
      <c r="P491" s="18">
        <f>'MSCI World Indexes'!P482/'MSCI World Indexes'!P481-1</f>
        <v>3.7705956430745591E-2</v>
      </c>
      <c r="Q491" s="18">
        <f>'MSCI World Indexes'!Q482/'MSCI World Indexes'!Q481-1</f>
        <v>-2.4406444887015155E-4</v>
      </c>
      <c r="R491" s="18">
        <f>'MSCI World Indexes'!R482/'MSCI World Indexes'!R481-1</f>
        <v>1.67016774443427E-2</v>
      </c>
      <c r="S491" s="18">
        <f>'MSCI World Indexes'!S482/'MSCI World Indexes'!S481-1</f>
        <v>2.3479371140942229E-2</v>
      </c>
      <c r="T491" s="18">
        <f>'MSCI World Indexes'!T482/'MSCI World Indexes'!T481-1</f>
        <v>5.6941687067870062E-2</v>
      </c>
      <c r="U491" s="18">
        <f>'MSCI World Indexes'!U482/'MSCI World Indexes'!U481-1</f>
        <v>7.2202510142396426E-2</v>
      </c>
      <c r="V491" s="18">
        <f>'MSCI World Indexes'!V482/'MSCI World Indexes'!V481-1</f>
        <v>9.9609201140106407E-2</v>
      </c>
      <c r="W491" s="18">
        <f>'MSCI World Indexes'!W482/'MSCI World Indexes'!W481-1</f>
        <v>-1.8330382677379742E-2</v>
      </c>
      <c r="X491" s="18">
        <f>'MSCI World Indexes'!X482/'MSCI World Indexes'!X481-1</f>
        <v>8.1526636116304063E-2</v>
      </c>
      <c r="Y491" s="18">
        <f>'MSCI World Indexes'!Y482/'MSCI World Indexes'!Y481-1</f>
        <v>5.4544051029809415E-2</v>
      </c>
      <c r="Z491" s="18">
        <f>'MSCI World Indexes'!Z482/'MSCI World Indexes'!Z481-1</f>
        <v>-1.0134749705274615E-2</v>
      </c>
      <c r="AA491" s="18">
        <f>'MSCI World Indexes'!AA482/'MSCI World Indexes'!AA481-1</f>
        <v>-1.5830663896099662E-2</v>
      </c>
      <c r="AB491" s="18">
        <f>'MSCI World Indexes'!AB482/'MSCI World Indexes'!AB481-1</f>
        <v>5.7272414421344564E-2</v>
      </c>
      <c r="AC491" s="18">
        <f>'MSCI World Indexes'!AC482/'MSCI World Indexes'!AC481-1</f>
        <v>7.846474760116795E-3</v>
      </c>
      <c r="AD491" s="18">
        <f>'MSCI World Indexes'!AD482/'MSCI World Indexes'!AD481-1</f>
        <v>1.2636000142377535E-2</v>
      </c>
      <c r="AE491" s="18">
        <f>'MSCI World Indexes'!AE482/'MSCI World Indexes'!AE481-1</f>
        <v>4.7417378507214281E-2</v>
      </c>
      <c r="AF491" s="18">
        <f>'MSCI World Indexes'!AF482/'MSCI World Indexes'!AF481-1</f>
        <v>4.6876831887518122E-2</v>
      </c>
      <c r="AG491" s="18">
        <f>'MSCI World Indexes'!AG482/'MSCI World Indexes'!AG481-1</f>
        <v>6.156039088695664E-3</v>
      </c>
      <c r="AH491" s="18">
        <f>'MSCI World Indexes'!AH482/'MSCI World Indexes'!AH481-1</f>
        <v>3.8690844532453417E-2</v>
      </c>
      <c r="AI491" s="18">
        <f>'MSCI World Indexes'!AI482/'MSCI World Indexes'!AI481-1</f>
        <v>2.5239057762574957E-2</v>
      </c>
      <c r="AJ491" s="18">
        <f>'MSCI World Indexes'!AJ482/'MSCI World Indexes'!AJ481-1</f>
        <v>-5.731577073691696E-2</v>
      </c>
      <c r="AK491" s="18">
        <f>'MSCI World Indexes'!AK482/'MSCI World Indexes'!AK481-1</f>
        <v>5.3766412942304997E-2</v>
      </c>
      <c r="AL491" s="18">
        <f>'MSCI World Indexes'!AL482/'MSCI World Indexes'!AL481-1</f>
        <v>2.3195900259489033E-2</v>
      </c>
      <c r="AM491" s="18">
        <f>'MSCI World Indexes'!AM482/'MSCI World Indexes'!AM481-1</f>
        <v>8.3839515214175986E-2</v>
      </c>
      <c r="AN491" s="18">
        <f>'MSCI World Indexes'!AN482/'MSCI World Indexes'!AN481-1</f>
        <v>2.452117015532207E-2</v>
      </c>
      <c r="AO491" s="18">
        <f>'MSCI World Indexes'!AO482/'MSCI World Indexes'!AO481-1</f>
        <v>-6.5998108172736214E-2</v>
      </c>
      <c r="AP491" s="18">
        <f>'MSCI World Indexes'!AP482/'MSCI World Indexes'!AP481-1</f>
        <v>3.171327153663106E-2</v>
      </c>
      <c r="AQ491" s="18">
        <f>'MSCI World Indexes'!AQ482/'MSCI World Indexes'!AQ481-1</f>
        <v>-3.1499702029845755E-3</v>
      </c>
      <c r="AR491" s="18">
        <f>'MSCI World Indexes'!AR482/'MSCI World Indexes'!AR481-1</f>
        <v>-3.3686747723146837E-2</v>
      </c>
      <c r="AS491" s="18">
        <f>'MSCI World Indexes'!AS482/'MSCI World Indexes'!AS481-1</f>
        <v>-6.5339106747529963E-2</v>
      </c>
      <c r="AT491" s="18">
        <f>'MSCI World Indexes'!AT482/'MSCI World Indexes'!AT481-1</f>
        <v>-0.16113346689530283</v>
      </c>
      <c r="AU491" s="18">
        <f>'MSCI World Indexes'!AU482/'MSCI World Indexes'!AU481-1</f>
        <v>3.8725512353435798E-2</v>
      </c>
      <c r="AV491" s="18">
        <f>'MSCI World Indexes'!AV482/'MSCI World Indexes'!AV481-1</f>
        <v>1.7507232155789199E-2</v>
      </c>
      <c r="AW491" s="18">
        <f>'MSCI World Indexes'!AW482/'MSCI World Indexes'!AW481-1</f>
        <v>8.3310567669621083E-2</v>
      </c>
      <c r="AX491" s="18">
        <f>'MSCI World Indexes'!AX482/'MSCI World Indexes'!AX481-1</f>
        <v>3.0625353684080814E-2</v>
      </c>
      <c r="BB491">
        <f>'MSCI World Indexes'!AY482</f>
        <v>0.06</v>
      </c>
      <c r="BC491" s="25">
        <f t="shared" si="22"/>
        <v>4.99862552685304E-5</v>
      </c>
      <c r="BD491">
        <v>0</v>
      </c>
      <c r="BF491">
        <f t="shared" si="23"/>
        <v>0.18232155679395445</v>
      </c>
    </row>
    <row r="492" spans="1:58" x14ac:dyDescent="0.2">
      <c r="A492" s="1">
        <v>40178</v>
      </c>
      <c r="B492" s="18">
        <f>'MSCI World Indexes'!B483/'MSCI World Indexes'!B482-1</f>
        <v>-5.5984073803017398E-2</v>
      </c>
      <c r="C492" s="18">
        <f>'MSCI World Indexes'!C483/'MSCI World Indexes'!C482-1</f>
        <v>-2.5010351351802962E-3</v>
      </c>
      <c r="D492" s="18">
        <f>'MSCI World Indexes'!D483/'MSCI World Indexes'!D482-1</f>
        <v>-5.1421135968143905E-2</v>
      </c>
      <c r="E492">
        <v>-3.1124026172455688E-2</v>
      </c>
      <c r="F492" s="18">
        <f>'MSCI World Indexes'!F483/'MSCI World Indexes'!F482-1</f>
        <v>6.5458108341589494E-3</v>
      </c>
      <c r="G492" s="18">
        <f>'MSCI World Indexes'!G483/'MSCI World Indexes'!G482-1</f>
        <v>2.236496051794834E-2</v>
      </c>
      <c r="H492" s="18">
        <f>'MSCI World Indexes'!H483/'MSCI World Indexes'!H482-1</f>
        <v>1.2101023788015697E-2</v>
      </c>
      <c r="I492" s="18">
        <f>'MSCI World Indexes'!I483/'MSCI World Indexes'!I482-1</f>
        <v>-9.5178557136336828E-2</v>
      </c>
      <c r="J492" s="18">
        <f>'MSCI World Indexes'!J483/'MSCI World Indexes'!J482-1</f>
        <v>5.1379192578649313E-2</v>
      </c>
      <c r="K492" s="18">
        <f>'MSCI World Indexes'!K483/'MSCI World Indexes'!K482-1</f>
        <v>1.0744130521289197E-2</v>
      </c>
      <c r="L492" s="18">
        <f>'MSCI World Indexes'!L483/'MSCI World Indexes'!L482-1</f>
        <v>4.9482069350397007E-2</v>
      </c>
      <c r="M492" s="18">
        <f>'MSCI World Indexes'!M483/'MSCI World Indexes'!M482-1</f>
        <v>3.7329408754575688E-2</v>
      </c>
      <c r="N492" s="18">
        <f>'MSCI World Indexes'!N483/'MSCI World Indexes'!N482-1</f>
        <v>-2.4540520557806866E-2</v>
      </c>
      <c r="O492" s="18">
        <f>'MSCI World Indexes'!O483/'MSCI World Indexes'!O482-1</f>
        <v>-1.0198785313209946E-2</v>
      </c>
      <c r="P492" s="18">
        <f>'MSCI World Indexes'!P483/'MSCI World Indexes'!P482-1</f>
        <v>-2.5097723081205947E-2</v>
      </c>
      <c r="Q492" s="18">
        <f>'MSCI World Indexes'!Q483/'MSCI World Indexes'!Q482-1</f>
        <v>-9.3356201316796561E-3</v>
      </c>
      <c r="R492" s="18">
        <f>'MSCI World Indexes'!R483/'MSCI World Indexes'!R482-1</f>
        <v>1.6374277343332411E-2</v>
      </c>
      <c r="S492" s="18">
        <f>'MSCI World Indexes'!S483/'MSCI World Indexes'!S482-1</f>
        <v>2.5564702358156222E-2</v>
      </c>
      <c r="T492" s="18">
        <f>'MSCI World Indexes'!T483/'MSCI World Indexes'!T482-1</f>
        <v>1.9008255732774426E-2</v>
      </c>
      <c r="U492" s="18">
        <f>'MSCI World Indexes'!U483/'MSCI World Indexes'!U482-1</f>
        <v>2.8914500323211412E-2</v>
      </c>
      <c r="V492" s="18">
        <f>'MSCI World Indexes'!V483/'MSCI World Indexes'!V482-1</f>
        <v>1.9476053892234502E-2</v>
      </c>
      <c r="W492" s="18">
        <f>'MSCI World Indexes'!W483/'MSCI World Indexes'!W482-1</f>
        <v>4.0966095111259149E-2</v>
      </c>
      <c r="X492" s="18">
        <f>'MSCI World Indexes'!X483/'MSCI World Indexes'!X482-1</f>
        <v>1.2291855245955885E-2</v>
      </c>
      <c r="Y492" s="18">
        <f>'MSCI World Indexes'!Y483/'MSCI World Indexes'!Y482-1</f>
        <v>8.0397537718107648E-2</v>
      </c>
      <c r="Z492" s="18">
        <f>'MSCI World Indexes'!Z483/'MSCI World Indexes'!Z482-1</f>
        <v>6.9647144915272463E-3</v>
      </c>
      <c r="AA492" s="18">
        <f>'MSCI World Indexes'!AA483/'MSCI World Indexes'!AA482-1</f>
        <v>2.0304224658209247E-2</v>
      </c>
      <c r="AB492" s="18">
        <f>'MSCI World Indexes'!AB483/'MSCI World Indexes'!AB482-1</f>
        <v>5.6659046262363955E-2</v>
      </c>
      <c r="AC492" s="18">
        <f>'MSCI World Indexes'!AC483/'MSCI World Indexes'!AC482-1</f>
        <v>8.3258272180570581E-2</v>
      </c>
      <c r="AD492" s="18">
        <f>'MSCI World Indexes'!AD483/'MSCI World Indexes'!AD482-1</f>
        <v>1.1511693302714843E-3</v>
      </c>
      <c r="AE492" s="18">
        <f>'MSCI World Indexes'!AE483/'MSCI World Indexes'!AE482-1</f>
        <v>2.715405497245249E-2</v>
      </c>
      <c r="AF492" s="18">
        <f>'MSCI World Indexes'!AF483/'MSCI World Indexes'!AF482-1</f>
        <v>5.0687902606229018E-2</v>
      </c>
      <c r="AG492" s="18">
        <f>'MSCI World Indexes'!AG483/'MSCI World Indexes'!AG482-1</f>
        <v>7.3325410030900873E-2</v>
      </c>
      <c r="AH492" s="18">
        <f>'MSCI World Indexes'!AH483/'MSCI World Indexes'!AH482-1</f>
        <v>8.533393594510752E-2</v>
      </c>
      <c r="AI492" s="18">
        <f>'MSCI World Indexes'!AI483/'MSCI World Indexes'!AI482-1</f>
        <v>1.620076359321021E-2</v>
      </c>
      <c r="AJ492" s="18">
        <f>'MSCI World Indexes'!AJ483/'MSCI World Indexes'!AJ482-1</f>
        <v>3.9609408718169981E-2</v>
      </c>
      <c r="AK492" s="18">
        <f>'MSCI World Indexes'!AK483/'MSCI World Indexes'!AK482-1</f>
        <v>4.9128690985152046E-2</v>
      </c>
      <c r="AL492" s="18">
        <f>'MSCI World Indexes'!AL483/'MSCI World Indexes'!AL482-1</f>
        <v>3.2757167659406505E-2</v>
      </c>
      <c r="AM492" s="18">
        <f>'MSCI World Indexes'!AM483/'MSCI World Indexes'!AM482-1</f>
        <v>3.4476057986375652E-2</v>
      </c>
      <c r="AN492" s="18">
        <f>'MSCI World Indexes'!AN483/'MSCI World Indexes'!AN482-1</f>
        <v>4.6194388466904712E-3</v>
      </c>
      <c r="AO492" s="18">
        <f>'MSCI World Indexes'!AO483/'MSCI World Indexes'!AO482-1</f>
        <v>0.19649455899911872</v>
      </c>
      <c r="AP492" s="18">
        <f>'MSCI World Indexes'!AP483/'MSCI World Indexes'!AP482-1</f>
        <v>5.5327555357487235E-2</v>
      </c>
      <c r="AQ492" s="18">
        <f>'MSCI World Indexes'!AQ483/'MSCI World Indexes'!AQ482-1</f>
        <v>4.8801913035001476E-4</v>
      </c>
      <c r="AR492" s="18">
        <f>'MSCI World Indexes'!AR483/'MSCI World Indexes'!AR482-1</f>
        <v>7.8146213934338071E-3</v>
      </c>
      <c r="AS492" s="18">
        <f>'MSCI World Indexes'!AS483/'MSCI World Indexes'!AS482-1</f>
        <v>-1.2296278364388624E-2</v>
      </c>
      <c r="AT492" s="18">
        <f>'MSCI World Indexes'!AT483/'MSCI World Indexes'!AT482-1</f>
        <v>7.263362432117626E-2</v>
      </c>
      <c r="AU492" s="18">
        <f>'MSCI World Indexes'!AU483/'MSCI World Indexes'!AU482-1</f>
        <v>1.6937233628689929E-2</v>
      </c>
      <c r="AV492" s="18">
        <f>'MSCI World Indexes'!AV483/'MSCI World Indexes'!AV482-1</f>
        <v>1.3590267073273932E-2</v>
      </c>
      <c r="AW492" s="18">
        <f>'MSCI World Indexes'!AW483/'MSCI World Indexes'!AW482-1</f>
        <v>1.580707087655564E-2</v>
      </c>
      <c r="AX492" s="18">
        <f>'MSCI World Indexes'!AX483/'MSCI World Indexes'!AX482-1</f>
        <v>4.5217029249505547E-2</v>
      </c>
      <c r="BB492">
        <f>'MSCI World Indexes'!AY483</f>
        <v>0.06</v>
      </c>
      <c r="BC492" s="25">
        <f t="shared" si="22"/>
        <v>4.99862552685304E-5</v>
      </c>
      <c r="BD492">
        <v>0.01</v>
      </c>
      <c r="BF492">
        <f t="shared" si="23"/>
        <v>0</v>
      </c>
    </row>
    <row r="493" spans="1:58" x14ac:dyDescent="0.2">
      <c r="A493" s="1">
        <v>40207</v>
      </c>
      <c r="B493" s="18">
        <f>'MSCI World Indexes'!B484/'MSCI World Indexes'!B483-1</f>
        <v>-4.759781193167234E-2</v>
      </c>
      <c r="C493" s="18">
        <f>'MSCI World Indexes'!C484/'MSCI World Indexes'!C483-1</f>
        <v>-2.6651527278819143E-2</v>
      </c>
      <c r="D493" s="18">
        <f>'MSCI World Indexes'!D484/'MSCI World Indexes'!D483-1</f>
        <v>2.0289663454917006E-2</v>
      </c>
      <c r="E493">
        <v>3.1269321099816283E-2</v>
      </c>
      <c r="F493" s="18">
        <f>'MSCI World Indexes'!F484/'MSCI World Indexes'!F483-1</f>
        <v>2.2695075527125352E-2</v>
      </c>
      <c r="G493" s="18">
        <f>'MSCI World Indexes'!G484/'MSCI World Indexes'!G483-1</f>
        <v>-7.3910934292222841E-2</v>
      </c>
      <c r="H493" s="18">
        <f>'MSCI World Indexes'!H484/'MSCI World Indexes'!H483-1</f>
        <v>-8.8662241147411947E-2</v>
      </c>
      <c r="I493" s="18">
        <f>'MSCI World Indexes'!I484/'MSCI World Indexes'!I483-1</f>
        <v>-0.10421024698234949</v>
      </c>
      <c r="J493" s="18">
        <f>'MSCI World Indexes'!J484/'MSCI World Indexes'!J483-1</f>
        <v>-4.4245180395237838E-2</v>
      </c>
      <c r="K493" s="18">
        <f>'MSCI World Indexes'!K484/'MSCI World Indexes'!K483-1</f>
        <v>-8.4619596391510732E-2</v>
      </c>
      <c r="L493" s="18">
        <f>'MSCI World Indexes'!L484/'MSCI World Indexes'!L483-1</f>
        <v>-7.3689727956925744E-2</v>
      </c>
      <c r="M493" s="18">
        <f>'MSCI World Indexes'!M484/'MSCI World Indexes'!M483-1</f>
        <v>-3.5445023340098136E-2</v>
      </c>
      <c r="N493" s="18">
        <f>'MSCI World Indexes'!N484/'MSCI World Indexes'!N483-1</f>
        <v>-1.119101970257752E-2</v>
      </c>
      <c r="O493" s="18">
        <f>'MSCI World Indexes'!O484/'MSCI World Indexes'!O483-1</f>
        <v>-0.10229640828668318</v>
      </c>
      <c r="P493" s="18">
        <f>'MSCI World Indexes'!P484/'MSCI World Indexes'!P483-1</f>
        <v>-0.11815096505917655</v>
      </c>
      <c r="Q493" s="18">
        <f>'MSCI World Indexes'!Q484/'MSCI World Indexes'!Q483-1</f>
        <v>-2.4878969903423753E-2</v>
      </c>
      <c r="R493" s="18">
        <f>'MSCI World Indexes'!R484/'MSCI World Indexes'!R483-1</f>
        <v>-3.3409361893139256E-2</v>
      </c>
      <c r="S493" s="18">
        <f>'MSCI World Indexes'!S484/'MSCI World Indexes'!S483-1</f>
        <v>-4.8694840367515257E-2</v>
      </c>
      <c r="T493" s="18">
        <f>'MSCI World Indexes'!T484/'MSCI World Indexes'!T483-1</f>
        <v>-3.6045502393201256E-2</v>
      </c>
      <c r="U493" s="18">
        <f>'MSCI World Indexes'!U484/'MSCI World Indexes'!U483-1</f>
        <v>-7.5561063831274033E-2</v>
      </c>
      <c r="V493" s="18">
        <f>'MSCI World Indexes'!V484/'MSCI World Indexes'!V483-1</f>
        <v>-6.2343535397905381E-2</v>
      </c>
      <c r="W493" s="18">
        <f>'MSCI World Indexes'!W484/'MSCI World Indexes'!W483-1</f>
        <v>-3.187046771211921E-2</v>
      </c>
      <c r="X493" s="18">
        <f>'MSCI World Indexes'!X484/'MSCI World Indexes'!X483-1</f>
        <v>-0.10984899484399546</v>
      </c>
      <c r="Y493" s="18">
        <f>'MSCI World Indexes'!Y484/'MSCI World Indexes'!Y483-1</f>
        <v>3.0678192882959587E-2</v>
      </c>
      <c r="Z493" s="18">
        <f>'MSCI World Indexes'!Z484/'MSCI World Indexes'!Z483-1</f>
        <v>1.8954633693028633E-2</v>
      </c>
      <c r="AA493" s="18">
        <f>'MSCI World Indexes'!AA484/'MSCI World Indexes'!AA483-1</f>
        <v>-6.5852669515217843E-2</v>
      </c>
      <c r="AB493" s="18">
        <f>'MSCI World Indexes'!AB484/'MSCI World Indexes'!AB483-1</f>
        <v>2.935452657671922E-3</v>
      </c>
      <c r="AC493" s="18">
        <f>'MSCI World Indexes'!AC484/'MSCI World Indexes'!AC483-1</f>
        <v>-4.8566572307240818E-2</v>
      </c>
      <c r="AD493" s="18">
        <f>'MSCI World Indexes'!AD484/'MSCI World Indexes'!AD483-1</f>
        <v>-9.365536814079034E-3</v>
      </c>
      <c r="AE493" s="18">
        <f>'MSCI World Indexes'!AE484/'MSCI World Indexes'!AE483-1</f>
        <v>-5.9068859771396531E-2</v>
      </c>
      <c r="AF493" s="18">
        <f>'MSCI World Indexes'!AF484/'MSCI World Indexes'!AF483-1</f>
        <v>-6.0436117621714636E-2</v>
      </c>
      <c r="AG493" s="18">
        <f>'MSCI World Indexes'!AG484/'MSCI World Indexes'!AG483-1</f>
        <v>-5.3128349588526635E-2</v>
      </c>
      <c r="AH493" s="18">
        <f>'MSCI World Indexes'!AH484/'MSCI World Indexes'!AH483-1</f>
        <v>-6.4822035630730523E-2</v>
      </c>
      <c r="AI493" s="18">
        <f>'MSCI World Indexes'!AI484/'MSCI World Indexes'!AI483-1</f>
        <v>-6.9975798367819975E-2</v>
      </c>
      <c r="AJ493" s="18">
        <f>'MSCI World Indexes'!AJ484/'MSCI World Indexes'!AJ483-1</f>
        <v>-5.9916347521042801E-2</v>
      </c>
      <c r="AK493" s="18">
        <f>'MSCI World Indexes'!AK484/'MSCI World Indexes'!AK483-1</f>
        <v>-5.3875593791869902E-2</v>
      </c>
      <c r="AL493" s="18">
        <f>'MSCI World Indexes'!AL484/'MSCI World Indexes'!AL483-1</f>
        <v>2.3904933504502068E-2</v>
      </c>
      <c r="AM493" s="18">
        <f>'MSCI World Indexes'!AM484/'MSCI World Indexes'!AM483-1</f>
        <v>-5.3091073647001608E-2</v>
      </c>
      <c r="AN493" s="18">
        <f>'MSCI World Indexes'!AN484/'MSCI World Indexes'!AN483-1</f>
        <v>-8.6362794716701718E-2</v>
      </c>
      <c r="AO493" s="18">
        <f>'MSCI World Indexes'!AO484/'MSCI World Indexes'!AO483-1</f>
        <v>2.2563993804180393E-2</v>
      </c>
      <c r="AP493" s="18">
        <f>'MSCI World Indexes'!AP484/'MSCI World Indexes'!AP483-1</f>
        <v>2.0214737266716742E-2</v>
      </c>
      <c r="AQ493" s="18">
        <f>'MSCI World Indexes'!AQ484/'MSCI World Indexes'!AQ483-1</f>
        <v>1.4121262377444932E-2</v>
      </c>
      <c r="AR493" s="18">
        <f>'MSCI World Indexes'!AR484/'MSCI World Indexes'!AR483-1</f>
        <v>8.0269056891058232E-2</v>
      </c>
      <c r="AS493" s="18">
        <f>'MSCI World Indexes'!AS484/'MSCI World Indexes'!AS483-1</f>
        <v>4.3040517485811058E-2</v>
      </c>
      <c r="AT493" s="18">
        <f>'MSCI World Indexes'!AT484/'MSCI World Indexes'!AT483-1</f>
        <v>7.3176537984150913E-2</v>
      </c>
      <c r="AU493" s="18">
        <f>'MSCI World Indexes'!AU484/'MSCI World Indexes'!AU483-1</f>
        <v>-4.1876200289610033E-2</v>
      </c>
      <c r="AV493" s="18">
        <f>'MSCI World Indexes'!AV484/'MSCI World Indexes'!AV483-1</f>
        <v>-4.4380354600013772E-2</v>
      </c>
      <c r="AW493" s="18">
        <f>'MSCI World Indexes'!AW484/'MSCI World Indexes'!AW483-1</f>
        <v>-8.9169078161584592E-2</v>
      </c>
      <c r="AX493" s="18">
        <f>'MSCI World Indexes'!AX484/'MSCI World Indexes'!AX483-1</f>
        <v>-6.0671320732168743E-2</v>
      </c>
      <c r="BB493">
        <f>'MSCI World Indexes'!AY484</f>
        <v>0.08</v>
      </c>
      <c r="BC493" s="25">
        <f t="shared" si="22"/>
        <v>6.6642234708869097E-5</v>
      </c>
      <c r="BD493">
        <v>0</v>
      </c>
      <c r="BF493">
        <f t="shared" si="23"/>
        <v>0.28768207245178079</v>
      </c>
    </row>
    <row r="494" spans="1:58" x14ac:dyDescent="0.2">
      <c r="A494" s="1">
        <v>40235</v>
      </c>
      <c r="B494" s="18">
        <f>'MSCI World Indexes'!B485/'MSCI World Indexes'!B484-1</f>
        <v>-3.6314090333045335E-2</v>
      </c>
      <c r="C494" s="18">
        <f>'MSCI World Indexes'!C485/'MSCI World Indexes'!C484-1</f>
        <v>-1.3318684597026009E-2</v>
      </c>
      <c r="D494" s="18">
        <f>'MSCI World Indexes'!D485/'MSCI World Indexes'!D484-1</f>
        <v>-4.4363692648826891E-2</v>
      </c>
      <c r="E494">
        <v>-1.282766160118276E-2</v>
      </c>
      <c r="F494" s="18">
        <f>'MSCI World Indexes'!F485/'MSCI World Indexes'!F484-1</f>
        <v>-2.4169441039184059E-2</v>
      </c>
      <c r="G494" s="18">
        <f>'MSCI World Indexes'!G485/'MSCI World Indexes'!G484-1</f>
        <v>-2.3232109129349587E-2</v>
      </c>
      <c r="H494" s="18">
        <f>'MSCI World Indexes'!H485/'MSCI World Indexes'!H484-1</f>
        <v>-2.2254263513168837E-2</v>
      </c>
      <c r="I494" s="18">
        <f>'MSCI World Indexes'!I485/'MSCI World Indexes'!I484-1</f>
        <v>-9.7702422477775386E-2</v>
      </c>
      <c r="J494" s="18">
        <f>'MSCI World Indexes'!J485/'MSCI World Indexes'!J484-1</f>
        <v>-3.9258925536875822E-2</v>
      </c>
      <c r="K494" s="18">
        <f>'MSCI World Indexes'!K485/'MSCI World Indexes'!K484-1</f>
        <v>-5.5881054445504619E-2</v>
      </c>
      <c r="L494" s="18">
        <f>'MSCI World Indexes'!L485/'MSCI World Indexes'!L484-1</f>
        <v>-5.0810281092711351E-2</v>
      </c>
      <c r="M494" s="18">
        <f>'MSCI World Indexes'!M485/'MSCI World Indexes'!M484-1</f>
        <v>-4.7110804066734069E-2</v>
      </c>
      <c r="N494" s="18">
        <f>'MSCI World Indexes'!N485/'MSCI World Indexes'!N484-1</f>
        <v>-5.0488557368928877E-2</v>
      </c>
      <c r="O494" s="18">
        <f>'MSCI World Indexes'!O485/'MSCI World Indexes'!O484-1</f>
        <v>-6.0007434549413263E-2</v>
      </c>
      <c r="P494" s="18">
        <f>'MSCI World Indexes'!P485/'MSCI World Indexes'!P484-1</f>
        <v>-7.5330129015937275E-2</v>
      </c>
      <c r="Q494" s="18">
        <f>'MSCI World Indexes'!Q485/'MSCI World Indexes'!Q484-1</f>
        <v>2.8714154458290952E-2</v>
      </c>
      <c r="R494" s="18">
        <f>'MSCI World Indexes'!R485/'MSCI World Indexes'!R484-1</f>
        <v>1.8827618794414747E-2</v>
      </c>
      <c r="S494" s="18">
        <f>'MSCI World Indexes'!S485/'MSCI World Indexes'!S484-1</f>
        <v>-1.9866320630327672E-2</v>
      </c>
      <c r="T494" s="18">
        <f>'MSCI World Indexes'!T485/'MSCI World Indexes'!T484-1</f>
        <v>2.8494977915341169E-2</v>
      </c>
      <c r="U494" s="18">
        <f>'MSCI World Indexes'!U485/'MSCI World Indexes'!U484-1</f>
        <v>5.6547023911371896E-2</v>
      </c>
      <c r="V494" s="18">
        <f>'MSCI World Indexes'!V485/'MSCI World Indexes'!V484-1</f>
        <v>4.2335806723922342E-2</v>
      </c>
      <c r="W494" s="18">
        <f>'MSCI World Indexes'!W485/'MSCI World Indexes'!W484-1</f>
        <v>-4.7290783279869242E-2</v>
      </c>
      <c r="X494" s="18">
        <f>'MSCI World Indexes'!X485/'MSCI World Indexes'!X484-1</f>
        <v>4.4192485470481602E-2</v>
      </c>
      <c r="Y494" s="18">
        <f>'MSCI World Indexes'!Y485/'MSCI World Indexes'!Y484-1</f>
        <v>-9.8359275722358364E-3</v>
      </c>
      <c r="Z494" s="18">
        <f>'MSCI World Indexes'!Z485/'MSCI World Indexes'!Z484-1</f>
        <v>1.0852675168605108E-2</v>
      </c>
      <c r="AA494" s="18">
        <f>'MSCI World Indexes'!AA485/'MSCI World Indexes'!AA484-1</f>
        <v>3.8407803180622535E-2</v>
      </c>
      <c r="AB494" s="18">
        <f>'MSCI World Indexes'!AB485/'MSCI World Indexes'!AB484-1</f>
        <v>1.9924335223146183E-2</v>
      </c>
      <c r="AC494" s="18">
        <f>'MSCI World Indexes'!AC485/'MSCI World Indexes'!AC484-1</f>
        <v>-1.1338844780886204E-2</v>
      </c>
      <c r="AD494" s="18">
        <f>'MSCI World Indexes'!AD485/'MSCI World Indexes'!AD484-1</f>
        <v>6.6453228740874781E-3</v>
      </c>
      <c r="AE494" s="18">
        <f>'MSCI World Indexes'!AE485/'MSCI World Indexes'!AE484-1</f>
        <v>5.35842676211018E-2</v>
      </c>
      <c r="AF494" s="18">
        <f>'MSCI World Indexes'!AF485/'MSCI World Indexes'!AF484-1</f>
        <v>7.1772304175923285E-3</v>
      </c>
      <c r="AG494" s="18">
        <f>'MSCI World Indexes'!AG485/'MSCI World Indexes'!AG484-1</f>
        <v>4.2445703273006341E-2</v>
      </c>
      <c r="AH494" s="18">
        <f>'MSCI World Indexes'!AH485/'MSCI World Indexes'!AH484-1</f>
        <v>-3.6687703162760932E-2</v>
      </c>
      <c r="AI494" s="18">
        <f>'MSCI World Indexes'!AI485/'MSCI World Indexes'!AI484-1</f>
        <v>2.7645985889501512E-2</v>
      </c>
      <c r="AJ494" s="18">
        <f>'MSCI World Indexes'!AJ485/'MSCI World Indexes'!AJ484-1</f>
        <v>-1.6383669323676742E-2</v>
      </c>
      <c r="AK494" s="18">
        <f>'MSCI World Indexes'!AK485/'MSCI World Indexes'!AK484-1</f>
        <v>-3.8486296032794742E-3</v>
      </c>
      <c r="AL494" s="18">
        <f>'MSCI World Indexes'!AL485/'MSCI World Indexes'!AL484-1</f>
        <v>-5.2423529065034002E-2</v>
      </c>
      <c r="AM494" s="18">
        <f>'MSCI World Indexes'!AM485/'MSCI World Indexes'!AM484-1</f>
        <v>1.3178360977984971E-2</v>
      </c>
      <c r="AN494" s="18">
        <f>'MSCI World Indexes'!AN485/'MSCI World Indexes'!AN484-1</f>
        <v>2.1921602404958662E-2</v>
      </c>
      <c r="AO494" s="18">
        <f>'MSCI World Indexes'!AO485/'MSCI World Indexes'!AO484-1</f>
        <v>-0.12388752884184484</v>
      </c>
      <c r="AP494" s="18">
        <f>'MSCI World Indexes'!AP485/'MSCI World Indexes'!AP484-1</f>
        <v>-3.6576494482327249E-2</v>
      </c>
      <c r="AQ494" s="18">
        <f>'MSCI World Indexes'!AQ485/'MSCI World Indexes'!AQ484-1</f>
        <v>4.3409249416799245E-3</v>
      </c>
      <c r="AR494" s="18">
        <f>'MSCI World Indexes'!AR485/'MSCI World Indexes'!AR484-1</f>
        <v>3.2957280821321877E-2</v>
      </c>
      <c r="AS494" s="18">
        <f>'MSCI World Indexes'!AS485/'MSCI World Indexes'!AS484-1</f>
        <v>-7.0056533618382266E-3</v>
      </c>
      <c r="AT494" s="18">
        <f>'MSCI World Indexes'!AT485/'MSCI World Indexes'!AT484-1</f>
        <v>1.4552666822458038E-2</v>
      </c>
      <c r="AU494" s="18">
        <f>'MSCI World Indexes'!AU485/'MSCI World Indexes'!AU484-1</f>
        <v>1.2336349758873544E-2</v>
      </c>
      <c r="AV494" s="18">
        <f>'MSCI World Indexes'!AV485/'MSCI World Indexes'!AV484-1</f>
        <v>-8.7851811054062701E-3</v>
      </c>
      <c r="AW494" s="18">
        <f>'MSCI World Indexes'!AW485/'MSCI World Indexes'!AW484-1</f>
        <v>4.0957901460267676E-2</v>
      </c>
      <c r="AX494" s="18">
        <f>'MSCI World Indexes'!AX485/'MSCI World Indexes'!AX484-1</f>
        <v>-9.7008378237273263E-4</v>
      </c>
      <c r="BB494">
        <f>'MSCI World Indexes'!AY485</f>
        <v>0.13</v>
      </c>
      <c r="BC494" s="25">
        <f t="shared" si="22"/>
        <v>1.0826883828274347E-4</v>
      </c>
      <c r="BD494">
        <v>0</v>
      </c>
      <c r="BF494">
        <f t="shared" si="23"/>
        <v>0.48550781578170099</v>
      </c>
    </row>
    <row r="495" spans="1:58" x14ac:dyDescent="0.2">
      <c r="A495" s="1">
        <v>40268</v>
      </c>
      <c r="B495" s="18">
        <f>'MSCI World Indexes'!B486/'MSCI World Indexes'!B485-1</f>
        <v>7.6207340132047996E-2</v>
      </c>
      <c r="C495" s="18">
        <f>'MSCI World Indexes'!C486/'MSCI World Indexes'!C485-1</f>
        <v>2.9814079920922332E-2</v>
      </c>
      <c r="D495" s="18">
        <f>'MSCI World Indexes'!D486/'MSCI World Indexes'!D485-1</f>
        <v>2.3519529609407952E-2</v>
      </c>
      <c r="E495">
        <v>7.2222670884712903E-2</v>
      </c>
      <c r="F495" s="18">
        <f>'MSCI World Indexes'!F486/'MSCI World Indexes'!F485-1</f>
        <v>0.10915064413097308</v>
      </c>
      <c r="G495" s="18">
        <f>'MSCI World Indexes'!G486/'MSCI World Indexes'!G485-1</f>
        <v>6.2158340601334405E-2</v>
      </c>
      <c r="H495" s="18">
        <f>'MSCI World Indexes'!H486/'MSCI World Indexes'!H485-1</f>
        <v>9.0462324812674355E-2</v>
      </c>
      <c r="I495" s="18">
        <f>'MSCI World Indexes'!I486/'MSCI World Indexes'!I485-1</f>
        <v>7.4355940725842062E-2</v>
      </c>
      <c r="J495" s="18">
        <f>'MSCI World Indexes'!J486/'MSCI World Indexes'!J485-1</f>
        <v>6.9904238515203332E-2</v>
      </c>
      <c r="K495" s="18">
        <f>'MSCI World Indexes'!K486/'MSCI World Indexes'!K485-1</f>
        <v>7.281893165513198E-2</v>
      </c>
      <c r="L495" s="18">
        <f>'MSCI World Indexes'!L486/'MSCI World Indexes'!L485-1</f>
        <v>6.2416289596488594E-2</v>
      </c>
      <c r="M495" s="18">
        <f>'MSCI World Indexes'!M486/'MSCI World Indexes'!M485-1</f>
        <v>7.1280478633440669E-2</v>
      </c>
      <c r="N495" s="18">
        <f>'MSCI World Indexes'!N486/'MSCI World Indexes'!N485-1</f>
        <v>0.1102530601261229</v>
      </c>
      <c r="O495" s="18">
        <f>'MSCI World Indexes'!O486/'MSCI World Indexes'!O485-1</f>
        <v>6.3483096193112543E-2</v>
      </c>
      <c r="P495" s="18">
        <f>'MSCI World Indexes'!P486/'MSCI World Indexes'!P485-1</f>
        <v>3.4945456999396329E-2</v>
      </c>
      <c r="Q495" s="18">
        <f>'MSCI World Indexes'!Q486/'MSCI World Indexes'!Q485-1</f>
        <v>6.9036331341408186E-2</v>
      </c>
      <c r="R495" s="18">
        <f>'MSCI World Indexes'!R486/'MSCI World Indexes'!R485-1</f>
        <v>4.8521294319007868E-2</v>
      </c>
      <c r="S495" s="18">
        <f>'MSCI World Indexes'!S486/'MSCI World Indexes'!S485-1</f>
        <v>5.5389285370856189E-2</v>
      </c>
      <c r="T495" s="18">
        <f>'MSCI World Indexes'!T486/'MSCI World Indexes'!T485-1</f>
        <v>5.8294020411984837E-2</v>
      </c>
      <c r="U495" s="18">
        <f>'MSCI World Indexes'!U486/'MSCI World Indexes'!U485-1</f>
        <v>8.0504624598140229E-2</v>
      </c>
      <c r="V495" s="18">
        <f>'MSCI World Indexes'!V486/'MSCI World Indexes'!V485-1</f>
        <v>0.10209589071920511</v>
      </c>
      <c r="W495" s="18">
        <f>'MSCI World Indexes'!W486/'MSCI World Indexes'!W485-1</f>
        <v>0.14180481577309667</v>
      </c>
      <c r="X495" s="18">
        <f>'MSCI World Indexes'!X486/'MSCI World Indexes'!X485-1</f>
        <v>7.0373980689498072E-2</v>
      </c>
      <c r="Y495" s="18">
        <f>'MSCI World Indexes'!Y486/'MSCI World Indexes'!Y485-1</f>
        <v>-1.9542961128531045E-2</v>
      </c>
      <c r="Z495" s="18">
        <f>'MSCI World Indexes'!Z486/'MSCI World Indexes'!Z485-1</f>
        <v>4.1894259393753241E-2</v>
      </c>
      <c r="AA495" s="18">
        <f>'MSCI World Indexes'!AA486/'MSCI World Indexes'!AA485-1</f>
        <v>5.2523000422978416E-2</v>
      </c>
      <c r="AB495" s="18">
        <f>'MSCI World Indexes'!AB486/'MSCI World Indexes'!AB485-1</f>
        <v>7.318403888599545E-2</v>
      </c>
      <c r="AC495" s="18">
        <f>'MSCI World Indexes'!AC486/'MSCI World Indexes'!AC485-1</f>
        <v>9.2726079128507388E-2</v>
      </c>
      <c r="AD495" s="18">
        <f>'MSCI World Indexes'!AD486/'MSCI World Indexes'!AD485-1</f>
        <v>8.5214503247915463E-2</v>
      </c>
      <c r="AE495" s="18">
        <f>'MSCI World Indexes'!AE486/'MSCI World Indexes'!AE485-1</f>
        <v>4.4342289780950894E-2</v>
      </c>
      <c r="AF495" s="18">
        <f>'MSCI World Indexes'!AF486/'MSCI World Indexes'!AF485-1</f>
        <v>4.2084259459864271E-2</v>
      </c>
      <c r="AG495" s="18">
        <f>'MSCI World Indexes'!AG486/'MSCI World Indexes'!AG485-1</f>
        <v>0.14093146603366358</v>
      </c>
      <c r="AH495" s="18">
        <f>'MSCI World Indexes'!AH486/'MSCI World Indexes'!AH485-1</f>
        <v>6.7521683587709269E-2</v>
      </c>
      <c r="AI495" s="18">
        <f>'MSCI World Indexes'!AI486/'MSCI World Indexes'!AI485-1</f>
        <v>7.7117865517393858E-2</v>
      </c>
      <c r="AJ495" s="18">
        <f>'MSCI World Indexes'!AJ486/'MSCI World Indexes'!AJ485-1</f>
        <v>2.7050081935932724E-2</v>
      </c>
      <c r="AK495" s="18">
        <f>'MSCI World Indexes'!AK486/'MSCI World Indexes'!AK485-1</f>
        <v>0.10399477611432695</v>
      </c>
      <c r="AL495" s="18">
        <f>'MSCI World Indexes'!AL486/'MSCI World Indexes'!AL485-1</f>
        <v>0.10005585513433091</v>
      </c>
      <c r="AM495" s="18">
        <f>'MSCI World Indexes'!AM486/'MSCI World Indexes'!AM485-1</f>
        <v>9.2094372702758109E-2</v>
      </c>
      <c r="AN495" s="18">
        <f>'MSCI World Indexes'!AN486/'MSCI World Indexes'!AN485-1</f>
        <v>5.4107653406931133E-2</v>
      </c>
      <c r="AO495" s="18">
        <f>'MSCI World Indexes'!AO486/'MSCI World Indexes'!AO485-1</f>
        <v>0.15868936173810488</v>
      </c>
      <c r="AP495" s="18">
        <f>'MSCI World Indexes'!AP486/'MSCI World Indexes'!AP485-1</f>
        <v>0.11891635392436162</v>
      </c>
      <c r="AQ495" s="18">
        <f>'MSCI World Indexes'!AQ486/'MSCI World Indexes'!AQ485-1</f>
        <v>5.5122541096464417E-2</v>
      </c>
      <c r="AR495" s="18">
        <f>'MSCI World Indexes'!AR486/'MSCI World Indexes'!AR485-1</f>
        <v>0.1445417127583708</v>
      </c>
      <c r="AS495" s="18">
        <f>'MSCI World Indexes'!AS486/'MSCI World Indexes'!AS485-1</f>
        <v>3.0134304015664526E-2</v>
      </c>
      <c r="AT495" s="18">
        <f>'MSCI World Indexes'!AT486/'MSCI World Indexes'!AT485-1</f>
        <v>1.5540030984186437E-2</v>
      </c>
      <c r="AU495" s="18">
        <f>'MSCI World Indexes'!AU486/'MSCI World Indexes'!AU485-1</f>
        <v>5.9277468173941195E-2</v>
      </c>
      <c r="AV495" s="18">
        <f>'MSCI World Indexes'!AV486/'MSCI World Indexes'!AV485-1</f>
        <v>5.8060922662239278E-2</v>
      </c>
      <c r="AW495" s="18">
        <f>'MSCI World Indexes'!AW486/'MSCI World Indexes'!AW485-1</f>
        <v>6.8531138161621374E-2</v>
      </c>
      <c r="AX495" s="18">
        <f>'MSCI World Indexes'!AX486/'MSCI World Indexes'!AX485-1</f>
        <v>7.6612871132146987E-2</v>
      </c>
      <c r="BB495">
        <f>'MSCI World Indexes'!AY486</f>
        <v>0.16</v>
      </c>
      <c r="BC495" s="25">
        <f t="shared" si="22"/>
        <v>1.3323565538980731E-4</v>
      </c>
      <c r="BD495">
        <v>0.01</v>
      </c>
      <c r="BF495">
        <f t="shared" si="23"/>
        <v>0.20763936477824441</v>
      </c>
    </row>
    <row r="496" spans="1:58" x14ac:dyDescent="0.2">
      <c r="A496" s="1">
        <v>40298</v>
      </c>
      <c r="B496" s="18">
        <f>'MSCI World Indexes'!B487/'MSCI World Indexes'!B486-1</f>
        <v>-2.5561985655042641E-4</v>
      </c>
      <c r="C496" s="18">
        <f>'MSCI World Indexes'!C487/'MSCI World Indexes'!C486-1</f>
        <v>-4.4921235390435466E-2</v>
      </c>
      <c r="D496" s="18">
        <f>'MSCI World Indexes'!D487/'MSCI World Indexes'!D486-1</f>
        <v>2.7822195561328922E-3</v>
      </c>
      <c r="E496">
        <v>5.5980333825434991E-2</v>
      </c>
      <c r="F496" s="18">
        <f>'MSCI World Indexes'!F487/'MSCI World Indexes'!F486-1</f>
        <v>-9.3833548604922323E-2</v>
      </c>
      <c r="G496" s="18">
        <f>'MSCI World Indexes'!G487/'MSCI World Indexes'!G486-1</f>
        <v>-5.1588107154290075E-2</v>
      </c>
      <c r="H496" s="18">
        <f>'MSCI World Indexes'!H487/'MSCI World Indexes'!H486-1</f>
        <v>-2.6375734936239015E-2</v>
      </c>
      <c r="I496" s="18">
        <f>'MSCI World Indexes'!I487/'MSCI World Indexes'!I486-1</f>
        <v>-0.1146549421989983</v>
      </c>
      <c r="J496" s="18">
        <f>'MSCI World Indexes'!J487/'MSCI World Indexes'!J486-1</f>
        <v>8.0077509246514689E-2</v>
      </c>
      <c r="K496" s="18">
        <f>'MSCI World Indexes'!K487/'MSCI World Indexes'!K486-1</f>
        <v>-6.9735069726633347E-2</v>
      </c>
      <c r="L496" s="18">
        <f>'MSCI World Indexes'!L487/'MSCI World Indexes'!L486-1</f>
        <v>1.0212628666091739E-2</v>
      </c>
      <c r="M496" s="18">
        <f>'MSCI World Indexes'!M487/'MSCI World Indexes'!M486-1</f>
        <v>-1.511408798049696E-2</v>
      </c>
      <c r="N496" s="18">
        <f>'MSCI World Indexes'!N487/'MSCI World Indexes'!N486-1</f>
        <v>-6.2497143033306557E-3</v>
      </c>
      <c r="O496" s="18">
        <f>'MSCI World Indexes'!O487/'MSCI World Indexes'!O486-1</f>
        <v>-9.4199874025786778E-2</v>
      </c>
      <c r="P496" s="18">
        <f>'MSCI World Indexes'!P487/'MSCI World Indexes'!P486-1</f>
        <v>-4.967194942928177E-2</v>
      </c>
      <c r="Q496" s="18">
        <f>'MSCI World Indexes'!Q487/'MSCI World Indexes'!Q486-1</f>
        <v>3.4226655937032557E-2</v>
      </c>
      <c r="R496" s="18">
        <f>'MSCI World Indexes'!R487/'MSCI World Indexes'!R486-1</f>
        <v>-5.8187180024306007E-2</v>
      </c>
      <c r="S496" s="18">
        <f>'MSCI World Indexes'!S487/'MSCI World Indexes'!S486-1</f>
        <v>-1.3543038457419776E-2</v>
      </c>
      <c r="T496" s="18">
        <f>'MSCI World Indexes'!T487/'MSCI World Indexes'!T486-1</f>
        <v>1.4979036354948683E-2</v>
      </c>
      <c r="U496" s="18">
        <f>'MSCI World Indexes'!U487/'MSCI World Indexes'!U486-1</f>
        <v>1.252439328292354E-2</v>
      </c>
      <c r="V496" s="18">
        <f>'MSCI World Indexes'!V487/'MSCI World Indexes'!V486-1</f>
        <v>-1.1565671367257391E-3</v>
      </c>
      <c r="W496" s="18">
        <f>'MSCI World Indexes'!W487/'MSCI World Indexes'!W486-1</f>
        <v>-1.007555081319822E-2</v>
      </c>
      <c r="X496" s="18">
        <f>'MSCI World Indexes'!X487/'MSCI World Indexes'!X486-1</f>
        <v>-1.33975590885268E-2</v>
      </c>
      <c r="Y496" s="18">
        <f>'MSCI World Indexes'!Y487/'MSCI World Indexes'!Y486-1</f>
        <v>2.7525139104179752E-2</v>
      </c>
      <c r="Z496" s="18">
        <f>'MSCI World Indexes'!Z487/'MSCI World Indexes'!Z486-1</f>
        <v>-1.9688813478119238E-3</v>
      </c>
      <c r="AA496" s="18">
        <f>'MSCI World Indexes'!AA487/'MSCI World Indexes'!AA486-1</f>
        <v>-2.8592223669727912E-2</v>
      </c>
      <c r="AB496" s="18">
        <f>'MSCI World Indexes'!AB487/'MSCI World Indexes'!AB486-1</f>
        <v>-7.5809294924699122E-2</v>
      </c>
      <c r="AC496" s="18">
        <f>'MSCI World Indexes'!AC487/'MSCI World Indexes'!AC486-1</f>
        <v>5.6193008440550418E-2</v>
      </c>
      <c r="AD496" s="18">
        <f>'MSCI World Indexes'!AD487/'MSCI World Indexes'!AD486-1</f>
        <v>4.1965188521620789E-2</v>
      </c>
      <c r="AE496" s="18">
        <f>'MSCI World Indexes'!AE487/'MSCI World Indexes'!AE486-1</f>
        <v>4.7489623874423792E-2</v>
      </c>
      <c r="AF496" s="18">
        <f>'MSCI World Indexes'!AF487/'MSCI World Indexes'!AF486-1</f>
        <v>5.0539195597113507E-2</v>
      </c>
      <c r="AG496" s="18">
        <f>'MSCI World Indexes'!AG487/'MSCI World Indexes'!AG486-1</f>
        <v>-3.9420278455124746E-2</v>
      </c>
      <c r="AH496" s="18">
        <f>'MSCI World Indexes'!AH487/'MSCI World Indexes'!AH486-1</f>
        <v>2.545308538947233E-2</v>
      </c>
      <c r="AI496" s="18">
        <f>'MSCI World Indexes'!AI487/'MSCI World Indexes'!AI486-1</f>
        <v>-5.7348233162186624E-3</v>
      </c>
      <c r="AJ496" s="18">
        <f>'MSCI World Indexes'!AJ487/'MSCI World Indexes'!AJ486-1</f>
        <v>3.100410910998419E-2</v>
      </c>
      <c r="AK496" s="18">
        <f>'MSCI World Indexes'!AK487/'MSCI World Indexes'!AK486-1</f>
        <v>5.9927955015013357E-3</v>
      </c>
      <c r="AL496" s="18">
        <f>'MSCI World Indexes'!AL487/'MSCI World Indexes'!AL486-1</f>
        <v>-7.7823303638115959E-3</v>
      </c>
      <c r="AM496" s="18">
        <f>'MSCI World Indexes'!AM487/'MSCI World Indexes'!AM486-1</f>
        <v>1.8164630717702579E-2</v>
      </c>
      <c r="AN496" s="18">
        <f>'MSCI World Indexes'!AN487/'MSCI World Indexes'!AN486-1</f>
        <v>-5.8636313751313507E-3</v>
      </c>
      <c r="AO496" s="18">
        <f>'MSCI World Indexes'!AO487/'MSCI World Indexes'!AO486-1</f>
        <v>6.4656296801662183E-2</v>
      </c>
      <c r="AP496" s="18">
        <f>'MSCI World Indexes'!AP487/'MSCI World Indexes'!AP486-1</f>
        <v>6.0282737860711588E-2</v>
      </c>
      <c r="AQ496" s="18">
        <f>'MSCI World Indexes'!AQ487/'MSCI World Indexes'!AQ486-1</f>
        <v>1.2311777321365902E-2</v>
      </c>
      <c r="AR496" s="18">
        <f>'MSCI World Indexes'!AR487/'MSCI World Indexes'!AR486-1</f>
        <v>-7.2757422925211479E-3</v>
      </c>
      <c r="AS496" s="18">
        <f>'MSCI World Indexes'!AS487/'MSCI World Indexes'!AS486-1</f>
        <v>4.7519739835054864E-2</v>
      </c>
      <c r="AT496" s="18">
        <f>'MSCI World Indexes'!AT487/'MSCI World Indexes'!AT486-1</f>
        <v>8.4519771669625543E-2</v>
      </c>
      <c r="AU496" s="18">
        <f>'MSCI World Indexes'!AU487/'MSCI World Indexes'!AU486-1</f>
        <v>-1.6376100555587358E-3</v>
      </c>
      <c r="AV496" s="18">
        <f>'MSCI World Indexes'!AV487/'MSCI World Indexes'!AV486-1</f>
        <v>-2.0988109410090883E-2</v>
      </c>
      <c r="AW496" s="18">
        <f>'MSCI World Indexes'!AW487/'MSCI World Indexes'!AW486-1</f>
        <v>-7.8072738415325693E-3</v>
      </c>
      <c r="AX496" s="18">
        <f>'MSCI World Indexes'!AX487/'MSCI World Indexes'!AX486-1</f>
        <v>2.2188379440017059E-2</v>
      </c>
      <c r="BB496">
        <f>'MSCI World Indexes'!AY487</f>
        <v>0.16</v>
      </c>
      <c r="BC496" s="25">
        <f t="shared" si="22"/>
        <v>1.3323565538980731E-4</v>
      </c>
      <c r="BD496">
        <v>0.01</v>
      </c>
      <c r="BF496">
        <f t="shared" si="23"/>
        <v>0</v>
      </c>
    </row>
    <row r="497" spans="1:58" x14ac:dyDescent="0.2">
      <c r="A497" s="1">
        <v>40329</v>
      </c>
      <c r="B497" s="18">
        <f>'MSCI World Indexes'!B488/'MSCI World Indexes'!B487-1</f>
        <v>-0.17288497910583644</v>
      </c>
      <c r="C497" s="18">
        <f>'MSCI World Indexes'!C488/'MSCI World Indexes'!C487-1</f>
        <v>-8.5026070917625374E-2</v>
      </c>
      <c r="D497" s="18">
        <f>'MSCI World Indexes'!D488/'MSCI World Indexes'!D487-1</f>
        <v>-0.12116235414147369</v>
      </c>
      <c r="E497">
        <v>-0.11381919857609191</v>
      </c>
      <c r="F497" s="18">
        <f>'MSCI World Indexes'!F488/'MSCI World Indexes'!F487-1</f>
        <v>-0.14360572923887427</v>
      </c>
      <c r="G497" s="18">
        <f>'MSCI World Indexes'!G488/'MSCI World Indexes'!G487-1</f>
        <v>-0.14627647349785977</v>
      </c>
      <c r="H497" s="18">
        <f>'MSCI World Indexes'!H488/'MSCI World Indexes'!H487-1</f>
        <v>-0.11998519299877808</v>
      </c>
      <c r="I497" s="18">
        <f>'MSCI World Indexes'!I488/'MSCI World Indexes'!I487-1</f>
        <v>-0.25817907041106025</v>
      </c>
      <c r="J497" s="18">
        <f>'MSCI World Indexes'!J488/'MSCI World Indexes'!J487-1</f>
        <v>-0.19838676377408992</v>
      </c>
      <c r="K497" s="18">
        <f>'MSCI World Indexes'!K488/'MSCI World Indexes'!K487-1</f>
        <v>-0.16462266289808203</v>
      </c>
      <c r="L497" s="18">
        <f>'MSCI World Indexes'!L488/'MSCI World Indexes'!L487-1</f>
        <v>-0.18375043760249121</v>
      </c>
      <c r="M497" s="18">
        <f>'MSCI World Indexes'!M488/'MSCI World Indexes'!M487-1</f>
        <v>-0.12287745996191957</v>
      </c>
      <c r="N497" s="18">
        <f>'MSCI World Indexes'!N488/'MSCI World Indexes'!N487-1</f>
        <v>-0.14989452334393083</v>
      </c>
      <c r="O497" s="18">
        <f>'MSCI World Indexes'!O488/'MSCI World Indexes'!O487-1</f>
        <v>-0.11571715817694372</v>
      </c>
      <c r="P497" s="18">
        <f>'MSCI World Indexes'!P488/'MSCI World Indexes'!P487-1</f>
        <v>-0.17788735241267162</v>
      </c>
      <c r="Q497" s="18">
        <f>'MSCI World Indexes'!Q488/'MSCI World Indexes'!Q487-1</f>
        <v>-0.14114912782655153</v>
      </c>
      <c r="R497" s="18">
        <f>'MSCI World Indexes'!R488/'MSCI World Indexes'!R487-1</f>
        <v>-0.11055356693645735</v>
      </c>
      <c r="S497" s="18">
        <f>'MSCI World Indexes'!S488/'MSCI World Indexes'!S487-1</f>
        <v>-0.11330733163966833</v>
      </c>
      <c r="T497" s="18">
        <f>'MSCI World Indexes'!T488/'MSCI World Indexes'!T487-1</f>
        <v>-8.2682541129330045E-2</v>
      </c>
      <c r="U497" s="18">
        <f>'MSCI World Indexes'!U488/'MSCI World Indexes'!U487-1</f>
        <v>-7.0088727056550448E-2</v>
      </c>
      <c r="V497" s="18">
        <f>'MSCI World Indexes'!V488/'MSCI World Indexes'!V487-1</f>
        <v>-6.6144110406486378E-2</v>
      </c>
      <c r="W497" s="18">
        <f>'MSCI World Indexes'!W488/'MSCI World Indexes'!W487-1</f>
        <v>-0.10946092223801351</v>
      </c>
      <c r="X497" s="18">
        <f>'MSCI World Indexes'!X488/'MSCI World Indexes'!X487-1</f>
        <v>-0.10894146191463172</v>
      </c>
      <c r="Y497" s="18">
        <f>'MSCI World Indexes'!Y488/'MSCI World Indexes'!Y487-1</f>
        <v>-2.2379189875602057E-2</v>
      </c>
      <c r="Z497" s="18">
        <f>'MSCI World Indexes'!Z488/'MSCI World Indexes'!Z487-1</f>
        <v>-8.091052541631838E-2</v>
      </c>
      <c r="AA497" s="18">
        <f>'MSCI World Indexes'!AA488/'MSCI World Indexes'!AA487-1</f>
        <v>-7.1092278784517404E-2</v>
      </c>
      <c r="AB497" s="18">
        <f>'MSCI World Indexes'!AB488/'MSCI World Indexes'!AB487-1</f>
        <v>-0.1121719996856626</v>
      </c>
      <c r="AC497" s="18">
        <f>'MSCI World Indexes'!AC488/'MSCI World Indexes'!AC487-1</f>
        <v>-0.13356029375323819</v>
      </c>
      <c r="AD497" s="18">
        <f>'MSCI World Indexes'!AD488/'MSCI World Indexes'!AD487-1</f>
        <v>-7.0864037363777999E-2</v>
      </c>
      <c r="AE497" s="18">
        <f>'MSCI World Indexes'!AE488/'MSCI World Indexes'!AE487-1</f>
        <v>-4.8801889282298894E-2</v>
      </c>
      <c r="AF497" s="18">
        <f>'MSCI World Indexes'!AF488/'MSCI World Indexes'!AF487-1</f>
        <v>-9.4561926399410967E-2</v>
      </c>
      <c r="AG497" s="18">
        <f>'MSCI World Indexes'!AG488/'MSCI World Indexes'!AG487-1</f>
        <v>-2.8599270380818553E-2</v>
      </c>
      <c r="AH497" s="18">
        <f>'MSCI World Indexes'!AH488/'MSCI World Indexes'!AH487-1</f>
        <v>-9.8225733391682168E-2</v>
      </c>
      <c r="AI497" s="18">
        <f>'MSCI World Indexes'!AI488/'MSCI World Indexes'!AI487-1</f>
        <v>-0.17056438433395749</v>
      </c>
      <c r="AJ497" s="18">
        <f>'MSCI World Indexes'!AJ488/'MSCI World Indexes'!AJ487-1</f>
        <v>-0.13697120022047693</v>
      </c>
      <c r="AK497" s="18">
        <f>'MSCI World Indexes'!AK488/'MSCI World Indexes'!AK487-1</f>
        <v>-7.3604226720780042E-2</v>
      </c>
      <c r="AL497" s="18">
        <f>'MSCI World Indexes'!AL488/'MSCI World Indexes'!AL487-1</f>
        <v>-0.12319885068389058</v>
      </c>
      <c r="AM497" s="18">
        <f>'MSCI World Indexes'!AM488/'MSCI World Indexes'!AM487-1</f>
        <v>-8.1625180086441484E-2</v>
      </c>
      <c r="AN497" s="18">
        <f>'MSCI World Indexes'!AN488/'MSCI World Indexes'!AN487-1</f>
        <v>-6.4880379756816819E-2</v>
      </c>
      <c r="AO497" s="18">
        <f>'MSCI World Indexes'!AO488/'MSCI World Indexes'!AO487-1</f>
        <v>-0.12457614776358505</v>
      </c>
      <c r="AP497" s="18">
        <f>'MSCI World Indexes'!AP488/'MSCI World Indexes'!AP487-1</f>
        <v>-7.6651676404931646E-2</v>
      </c>
      <c r="AQ497" s="18">
        <f>'MSCI World Indexes'!AQ488/'MSCI World Indexes'!AQ487-1</f>
        <v>-0.1298031654934314</v>
      </c>
      <c r="AR497" s="18">
        <f>'MSCI World Indexes'!AR488/'MSCI World Indexes'!AR487-1</f>
        <v>-5.2370950604166189E-2</v>
      </c>
      <c r="AS497" s="18">
        <f>'MSCI World Indexes'!AS488/'MSCI World Indexes'!AS487-1</f>
        <v>-9.8955981819979999E-2</v>
      </c>
      <c r="AT497" s="18">
        <f>'MSCI World Indexes'!AT488/'MSCI World Indexes'!AT487-1</f>
        <v>-0.13195545114158835</v>
      </c>
      <c r="AU497" s="18">
        <f>'MSCI World Indexes'!AU488/'MSCI World Indexes'!AU487-1</f>
        <v>-9.9087741664191653E-2</v>
      </c>
      <c r="AV497" s="18">
        <f>'MSCI World Indexes'!AV488/'MSCI World Indexes'!AV487-1</f>
        <v>-0.1206278162791492</v>
      </c>
      <c r="AW497" s="18">
        <f>'MSCI World Indexes'!AW488/'MSCI World Indexes'!AW487-1</f>
        <v>-8.9462138281614756E-2</v>
      </c>
      <c r="AX497" s="18">
        <f>'MSCI World Indexes'!AX488/'MSCI World Indexes'!AX487-1</f>
        <v>-8.968857430774213E-2</v>
      </c>
      <c r="BB497">
        <f>'MSCI World Indexes'!AY488</f>
        <v>0.16</v>
      </c>
      <c r="BC497" s="25">
        <f t="shared" si="22"/>
        <v>1.3323565538980731E-4</v>
      </c>
      <c r="BD497">
        <v>0.01</v>
      </c>
      <c r="BF497">
        <f t="shared" si="23"/>
        <v>0</v>
      </c>
    </row>
    <row r="498" spans="1:58" x14ac:dyDescent="0.2">
      <c r="A498" s="1">
        <v>40359</v>
      </c>
      <c r="B498" s="18">
        <f>'MSCI World Indexes'!B489/'MSCI World Indexes'!B488-1</f>
        <v>-7.9805779928038167E-2</v>
      </c>
      <c r="C498" s="18">
        <f>'MSCI World Indexes'!C489/'MSCI World Indexes'!C488-1</f>
        <v>-1.65372823808001E-2</v>
      </c>
      <c r="D498" s="18">
        <f>'MSCI World Indexes'!D489/'MSCI World Indexes'!D488-1</f>
        <v>-5.4272613763065469E-2</v>
      </c>
      <c r="E498">
        <v>9.0856189429016077E-3</v>
      </c>
      <c r="F498" s="18">
        <f>'MSCI World Indexes'!F489/'MSCI World Indexes'!F488-1</f>
        <v>-6.9125484710590102E-2</v>
      </c>
      <c r="G498" s="18">
        <f>'MSCI World Indexes'!G489/'MSCI World Indexes'!G488-1</f>
        <v>-1.8634398864048274E-2</v>
      </c>
      <c r="H498" s="18">
        <f>'MSCI World Indexes'!H489/'MSCI World Indexes'!H488-1</f>
        <v>-2.9363349863866794E-3</v>
      </c>
      <c r="I498" s="18">
        <f>'MSCI World Indexes'!I489/'MSCI World Indexes'!I488-1</f>
        <v>-0.1067166337604849</v>
      </c>
      <c r="J498" s="18">
        <f>'MSCI World Indexes'!J489/'MSCI World Indexes'!J488-1</f>
        <v>-7.473556133822401E-2</v>
      </c>
      <c r="K498" s="18">
        <f>'MSCI World Indexes'!K489/'MSCI World Indexes'!K488-1</f>
        <v>-1.402946295780283E-2</v>
      </c>
      <c r="L498" s="18">
        <f>'MSCI World Indexes'!L489/'MSCI World Indexes'!L488-1</f>
        <v>-3.2589123007503162E-2</v>
      </c>
      <c r="M498" s="18">
        <f>'MSCI World Indexes'!M489/'MSCI World Indexes'!M488-1</f>
        <v>-6.8496194006290034E-3</v>
      </c>
      <c r="N498" s="18">
        <f>'MSCI World Indexes'!N489/'MSCI World Indexes'!N488-1</f>
        <v>-8.5596502752044223E-2</v>
      </c>
      <c r="O498" s="18">
        <f>'MSCI World Indexes'!O489/'MSCI World Indexes'!O488-1</f>
        <v>-5.9404252093833154E-3</v>
      </c>
      <c r="P498" s="18">
        <f>'MSCI World Indexes'!P489/'MSCI World Indexes'!P488-1</f>
        <v>-4.906051925202326E-3</v>
      </c>
      <c r="Q498" s="18">
        <f>'MSCI World Indexes'!Q489/'MSCI World Indexes'!Q488-1</f>
        <v>2.8690242500406749E-2</v>
      </c>
      <c r="R498" s="18">
        <f>'MSCI World Indexes'!R489/'MSCI World Indexes'!R488-1</f>
        <v>4.2636961309301835E-2</v>
      </c>
      <c r="S498" s="18">
        <f>'MSCI World Indexes'!S489/'MSCI World Indexes'!S488-1</f>
        <v>-2.4738131903770944E-2</v>
      </c>
      <c r="T498" s="18">
        <f>'MSCI World Indexes'!T489/'MSCI World Indexes'!T488-1</f>
        <v>-5.471160979317935E-2</v>
      </c>
      <c r="U498" s="18">
        <f>'MSCI World Indexes'!U489/'MSCI World Indexes'!U488-1</f>
        <v>-5.390074458502514E-2</v>
      </c>
      <c r="V498" s="18">
        <f>'MSCI World Indexes'!V489/'MSCI World Indexes'!V488-1</f>
        <v>-2.960543201449084E-2</v>
      </c>
      <c r="W498" s="18">
        <f>'MSCI World Indexes'!W489/'MSCI World Indexes'!W488-1</f>
        <v>3.5825916487365328E-2</v>
      </c>
      <c r="X498" s="18">
        <f>'MSCI World Indexes'!X489/'MSCI World Indexes'!X488-1</f>
        <v>-4.4825220377050279E-2</v>
      </c>
      <c r="Y498" s="18">
        <f>'MSCI World Indexes'!Y489/'MSCI World Indexes'!Y488-1</f>
        <v>1.007188383362978E-2</v>
      </c>
      <c r="Z498" s="18">
        <f>'MSCI World Indexes'!Z489/'MSCI World Indexes'!Z488-1</f>
        <v>-2.0454340970278984E-2</v>
      </c>
      <c r="AA498" s="18">
        <f>'MSCI World Indexes'!AA489/'MSCI World Indexes'!AA488-1</f>
        <v>2.8711135491079842E-2</v>
      </c>
      <c r="AB498" s="18">
        <f>'MSCI World Indexes'!AB489/'MSCI World Indexes'!AB488-1</f>
        <v>-1.6262256035984524E-2</v>
      </c>
      <c r="AC498" s="18">
        <f>'MSCI World Indexes'!AC489/'MSCI World Indexes'!AC488-1</f>
        <v>9.2168594428936323E-3</v>
      </c>
      <c r="AD498" s="18">
        <f>'MSCI World Indexes'!AD489/'MSCI World Indexes'!AD488-1</f>
        <v>3.0009299364124553E-2</v>
      </c>
      <c r="AE498" s="18">
        <f>'MSCI World Indexes'!AE489/'MSCI World Indexes'!AE488-1</f>
        <v>2.4813251991798513E-2</v>
      </c>
      <c r="AF498" s="18">
        <f>'MSCI World Indexes'!AF489/'MSCI World Indexes'!AF488-1</f>
        <v>3.6163987303117873E-2</v>
      </c>
      <c r="AG498" s="18">
        <f>'MSCI World Indexes'!AG489/'MSCI World Indexes'!AG488-1</f>
        <v>3.660664609782005E-2</v>
      </c>
      <c r="AH498" s="18">
        <f>'MSCI World Indexes'!AH489/'MSCI World Indexes'!AH488-1</f>
        <v>-2.0024349336352887E-2</v>
      </c>
      <c r="AI498" s="18">
        <f>'MSCI World Indexes'!AI489/'MSCI World Indexes'!AI488-1</f>
        <v>-2.4612233896060598E-2</v>
      </c>
      <c r="AJ498" s="18">
        <f>'MSCI World Indexes'!AJ489/'MSCI World Indexes'!AJ488-1</f>
        <v>-8.7203232660680863E-3</v>
      </c>
      <c r="AK498" s="18">
        <f>'MSCI World Indexes'!AK489/'MSCI World Indexes'!AK488-1</f>
        <v>-3.6270720301818771E-2</v>
      </c>
      <c r="AL498" s="18">
        <f>'MSCI World Indexes'!AL489/'MSCI World Indexes'!AL488-1</f>
        <v>-4.1989120852782058E-2</v>
      </c>
      <c r="AM498" s="18">
        <f>'MSCI World Indexes'!AM489/'MSCI World Indexes'!AM488-1</f>
        <v>3.8852466517200757E-2</v>
      </c>
      <c r="AN498" s="18">
        <f>'MSCI World Indexes'!AN489/'MSCI World Indexes'!AN488-1</f>
        <v>9.0226831941984109E-3</v>
      </c>
      <c r="AO498" s="18">
        <f>'MSCI World Indexes'!AO489/'MSCI World Indexes'!AO488-1</f>
        <v>6.9931575486172903E-3</v>
      </c>
      <c r="AP498" s="18">
        <f>'MSCI World Indexes'!AP489/'MSCI World Indexes'!AP488-1</f>
        <v>5.5197413769132897E-2</v>
      </c>
      <c r="AQ498" s="18">
        <f>'MSCI World Indexes'!AQ489/'MSCI World Indexes'!AQ488-1</f>
        <v>4.5007213520197764E-2</v>
      </c>
      <c r="AR498" s="18">
        <f>'MSCI World Indexes'!AR489/'MSCI World Indexes'!AR488-1</f>
        <v>-9.715877088678937E-3</v>
      </c>
      <c r="AS498" s="18">
        <f>'MSCI World Indexes'!AS489/'MSCI World Indexes'!AS488-1</f>
        <v>-1.9601573852478738E-2</v>
      </c>
      <c r="AT498" s="18">
        <f>'MSCI World Indexes'!AT489/'MSCI World Indexes'!AT488-1</f>
        <v>-8.8600891793591097E-2</v>
      </c>
      <c r="AU498" s="18">
        <f>'MSCI World Indexes'!AU489/'MSCI World Indexes'!AU488-1</f>
        <v>-3.5634343735558516E-2</v>
      </c>
      <c r="AV498" s="18">
        <f>'MSCI World Indexes'!AV489/'MSCI World Indexes'!AV488-1</f>
        <v>-1.1596636191006926E-2</v>
      </c>
      <c r="AW498" s="18">
        <f>'MSCI World Indexes'!AW489/'MSCI World Indexes'!AW488-1</f>
        <v>-3.4077105485601611E-2</v>
      </c>
      <c r="AX498" s="18">
        <f>'MSCI World Indexes'!AX489/'MSCI World Indexes'!AX488-1</f>
        <v>1.1342720716951193E-2</v>
      </c>
      <c r="BB498">
        <f>'MSCI World Indexes'!AY489</f>
        <v>0.18</v>
      </c>
      <c r="BC498" s="25">
        <f t="shared" si="22"/>
        <v>1.4987639212593606E-4</v>
      </c>
      <c r="BD498">
        <v>0.01</v>
      </c>
      <c r="BF498">
        <f t="shared" si="23"/>
        <v>0.11778303565638359</v>
      </c>
    </row>
    <row r="499" spans="1:58" x14ac:dyDescent="0.2">
      <c r="A499" s="1">
        <v>40389</v>
      </c>
      <c r="B499" s="18">
        <f>'MSCI World Indexes'!B490/'MSCI World Indexes'!B489-1</f>
        <v>0.17649090599390593</v>
      </c>
      <c r="C499" s="18">
        <f>'MSCI World Indexes'!C490/'MSCI World Indexes'!C489-1</f>
        <v>0.10410151630620446</v>
      </c>
      <c r="D499" s="18">
        <f>'MSCI World Indexes'!D490/'MSCI World Indexes'!D489-1</f>
        <v>0.13720771579521385</v>
      </c>
      <c r="E499">
        <v>0.10294002033954719</v>
      </c>
      <c r="F499" s="18">
        <f>'MSCI World Indexes'!F490/'MSCI World Indexes'!F489-1</f>
        <v>0.12212134963357069</v>
      </c>
      <c r="G499" s="18">
        <f>'MSCI World Indexes'!G490/'MSCI World Indexes'!G489-1</f>
        <v>0.12301695831252091</v>
      </c>
      <c r="H499" s="18">
        <f>'MSCI World Indexes'!H490/'MSCI World Indexes'!H489-1</f>
        <v>9.4898026996170115E-2</v>
      </c>
      <c r="I499" s="18">
        <f>'MSCI World Indexes'!I490/'MSCI World Indexes'!I489-1</f>
        <v>0.2968573292225678</v>
      </c>
      <c r="J499" s="18">
        <f>'MSCI World Indexes'!J490/'MSCI World Indexes'!J489-1</f>
        <v>6.9090629859284602E-2</v>
      </c>
      <c r="K499" s="18">
        <f>'MSCI World Indexes'!K490/'MSCI World Indexes'!K489-1</f>
        <v>0.1582779755569419</v>
      </c>
      <c r="L499" s="18">
        <f>'MSCI World Indexes'!L490/'MSCI World Indexes'!L489-1</f>
        <v>0.17814300304746866</v>
      </c>
      <c r="M499" s="18">
        <f>'MSCI World Indexes'!M490/'MSCI World Indexes'!M489-1</f>
        <v>0.10763952661495768</v>
      </c>
      <c r="N499" s="18">
        <f>'MSCI World Indexes'!N490/'MSCI World Indexes'!N489-1</f>
        <v>0.19492334792062316</v>
      </c>
      <c r="O499" s="18">
        <f>'MSCI World Indexes'!O490/'MSCI World Indexes'!O489-1</f>
        <v>0.10918691205764319</v>
      </c>
      <c r="P499" s="18">
        <f>'MSCI World Indexes'!P490/'MSCI World Indexes'!P489-1</f>
        <v>0.21421269168432877</v>
      </c>
      <c r="Q499" s="18">
        <f>'MSCI World Indexes'!Q490/'MSCI World Indexes'!Q489-1</f>
        <v>0.11687307103717992</v>
      </c>
      <c r="R499" s="18">
        <f>'MSCI World Indexes'!R490/'MSCI World Indexes'!R489-1</f>
        <v>4.8101692669165086E-2</v>
      </c>
      <c r="S499" s="18">
        <f>'MSCI World Indexes'!S490/'MSCI World Indexes'!S489-1</f>
        <v>0.11985579601787344</v>
      </c>
      <c r="T499" s="18">
        <f>'MSCI World Indexes'!T490/'MSCI World Indexes'!T489-1</f>
        <v>6.8637646254407381E-2</v>
      </c>
      <c r="U499" s="18">
        <f>'MSCI World Indexes'!U490/'MSCI World Indexes'!U489-1</f>
        <v>6.9442548688640082E-2</v>
      </c>
      <c r="V499" s="18">
        <f>'MSCI World Indexes'!V490/'MSCI World Indexes'!V489-1</f>
        <v>5.6293173400244756E-2</v>
      </c>
      <c r="W499" s="18">
        <f>'MSCI World Indexes'!W490/'MSCI World Indexes'!W489-1</f>
        <v>0.15903014585426445</v>
      </c>
      <c r="X499" s="18">
        <f>'MSCI World Indexes'!X490/'MSCI World Indexes'!X489-1</f>
        <v>0.13688192962229939</v>
      </c>
      <c r="Y499" s="18">
        <f>'MSCI World Indexes'!Y490/'MSCI World Indexes'!Y489-1</f>
        <v>0.12017835212012806</v>
      </c>
      <c r="Z499" s="18">
        <f>'MSCI World Indexes'!Z490/'MSCI World Indexes'!Z489-1</f>
        <v>3.5238136509742946E-2</v>
      </c>
      <c r="AA499" s="18">
        <f>'MSCI World Indexes'!AA490/'MSCI World Indexes'!AA489-1</f>
        <v>5.8081406431903293E-2</v>
      </c>
      <c r="AB499" s="18">
        <f>'MSCI World Indexes'!AB490/'MSCI World Indexes'!AB489-1</f>
        <v>-1.0236841997636081E-2</v>
      </c>
      <c r="AC499" s="18">
        <f>'MSCI World Indexes'!AC490/'MSCI World Indexes'!AC489-1</f>
        <v>7.5032283203395389E-2</v>
      </c>
      <c r="AD499" s="18">
        <f>'MSCI World Indexes'!AD490/'MSCI World Indexes'!AD489-1</f>
        <v>5.3639161142516434E-2</v>
      </c>
      <c r="AE499" s="18">
        <f>'MSCI World Indexes'!AE490/'MSCI World Indexes'!AE489-1</f>
        <v>2.6649179497818309E-2</v>
      </c>
      <c r="AF499" s="18">
        <f>'MSCI World Indexes'!AF490/'MSCI World Indexes'!AF489-1</f>
        <v>7.8565651743020881E-2</v>
      </c>
      <c r="AG499" s="18">
        <f>'MSCI World Indexes'!AG490/'MSCI World Indexes'!AG489-1</f>
        <v>6.116607098565896E-2</v>
      </c>
      <c r="AH499" s="18">
        <f>'MSCI World Indexes'!AH490/'MSCI World Indexes'!AH489-1</f>
        <v>6.8480952174101883E-2</v>
      </c>
      <c r="AI499" s="18">
        <f>'MSCI World Indexes'!AI490/'MSCI World Indexes'!AI489-1</f>
        <v>0.12187550219501464</v>
      </c>
      <c r="AJ499" s="18">
        <f>'MSCI World Indexes'!AJ490/'MSCI World Indexes'!AJ489-1</f>
        <v>7.2594134483143113E-2</v>
      </c>
      <c r="AK499" s="18">
        <f>'MSCI World Indexes'!AK490/'MSCI World Indexes'!AK489-1</f>
        <v>0.12499456923143759</v>
      </c>
      <c r="AL499" s="18">
        <f>'MSCI World Indexes'!AL490/'MSCI World Indexes'!AL489-1</f>
        <v>0.11129533590871121</v>
      </c>
      <c r="AM499" s="18">
        <f>'MSCI World Indexes'!AM490/'MSCI World Indexes'!AM489-1</f>
        <v>5.9752642098662712E-3</v>
      </c>
      <c r="AN499" s="18">
        <f>'MSCI World Indexes'!AN490/'MSCI World Indexes'!AN489-1</f>
        <v>4.3372889854588204E-2</v>
      </c>
      <c r="AO499" s="18">
        <f>'MSCI World Indexes'!AO490/'MSCI World Indexes'!AO489-1</f>
        <v>0.15982476224536013</v>
      </c>
      <c r="AP499" s="18">
        <f>'MSCI World Indexes'!AP490/'MSCI World Indexes'!AP489-1</f>
        <v>5.3057578901235525E-2</v>
      </c>
      <c r="AQ499" s="18">
        <f>'MSCI World Indexes'!AQ490/'MSCI World Indexes'!AQ489-1</f>
        <v>9.0944949831126776E-2</v>
      </c>
      <c r="AR499" s="18">
        <f>'MSCI World Indexes'!AR490/'MSCI World Indexes'!AR489-1</f>
        <v>2.7050583247755222E-2</v>
      </c>
      <c r="AS499" s="18">
        <f>'MSCI World Indexes'!AS490/'MSCI World Indexes'!AS489-1</f>
        <v>5.811859308223255E-2</v>
      </c>
      <c r="AT499" s="18">
        <f>'MSCI World Indexes'!AT490/'MSCI World Indexes'!AT489-1</f>
        <v>5.333111478185959E-2</v>
      </c>
      <c r="AU499" s="18">
        <f>'MSCI World Indexes'!AU490/'MSCI World Indexes'!AU489-1</f>
        <v>8.0189336065754846E-2</v>
      </c>
      <c r="AV499" s="18">
        <f>'MSCI World Indexes'!AV490/'MSCI World Indexes'!AV489-1</f>
        <v>9.4055913710497485E-2</v>
      </c>
      <c r="AW499" s="18">
        <f>'MSCI World Indexes'!AW490/'MSCI World Indexes'!AW489-1</f>
        <v>0.1184656141933873</v>
      </c>
      <c r="AX499" s="18">
        <f>'MSCI World Indexes'!AX490/'MSCI World Indexes'!AX489-1</f>
        <v>5.117549400076471E-2</v>
      </c>
      <c r="BB499">
        <f>'MSCI World Indexes'!AY490</f>
        <v>0.15</v>
      </c>
      <c r="BC499" s="25">
        <f t="shared" si="22"/>
        <v>1.2491414476678564E-4</v>
      </c>
      <c r="BD499">
        <v>0.01</v>
      </c>
      <c r="BF499">
        <f t="shared" si="23"/>
        <v>-0.18232155679395468</v>
      </c>
    </row>
    <row r="500" spans="1:58" x14ac:dyDescent="0.2">
      <c r="A500" s="1">
        <v>40421</v>
      </c>
      <c r="B500" s="18">
        <f>'MSCI World Indexes'!B491/'MSCI World Indexes'!B490-1</f>
        <v>-4.5187392669988724E-2</v>
      </c>
      <c r="C500" s="18">
        <f>'MSCI World Indexes'!C491/'MSCI World Indexes'!C490-1</f>
        <v>-3.8221045376334417E-2</v>
      </c>
      <c r="D500" s="18">
        <f>'MSCI World Indexes'!D491/'MSCI World Indexes'!D490-1</f>
        <v>-4.7446261609666585E-2</v>
      </c>
      <c r="E500">
        <v>-4.7706704565975921E-2</v>
      </c>
      <c r="F500" s="18">
        <f>'MSCI World Indexes'!F491/'MSCI World Indexes'!F490-1</f>
        <v>-4.0251554050945271E-2</v>
      </c>
      <c r="G500" s="18">
        <f>'MSCI World Indexes'!G491/'MSCI World Indexes'!G490-1</f>
        <v>-6.2132964675652658E-2</v>
      </c>
      <c r="H500" s="18">
        <f>'MSCI World Indexes'!H491/'MSCI World Indexes'!H490-1</f>
        <v>-5.9283224568766446E-2</v>
      </c>
      <c r="I500" s="18">
        <f>'MSCI World Indexes'!I491/'MSCI World Indexes'!I490-1</f>
        <v>-9.3353210859787428E-2</v>
      </c>
      <c r="J500" s="18">
        <f>'MSCI World Indexes'!J491/'MSCI World Indexes'!J490-1</f>
        <v>-0.15421978811276704</v>
      </c>
      <c r="K500" s="18">
        <f>'MSCI World Indexes'!K491/'MSCI World Indexes'!K490-1</f>
        <v>-7.4471793051876456E-2</v>
      </c>
      <c r="L500" s="18">
        <f>'MSCI World Indexes'!L491/'MSCI World Indexes'!L490-1</f>
        <v>-5.0835582762345455E-2</v>
      </c>
      <c r="M500" s="18">
        <f>'MSCI World Indexes'!M491/'MSCI World Indexes'!M490-1</f>
        <v>-7.6808730460736441E-2</v>
      </c>
      <c r="N500" s="18">
        <f>'MSCI World Indexes'!N491/'MSCI World Indexes'!N490-1</f>
        <v>-3.7482307443369334E-2</v>
      </c>
      <c r="O500" s="18">
        <f>'MSCI World Indexes'!O491/'MSCI World Indexes'!O490-1</f>
        <v>-1.8336956615138567E-2</v>
      </c>
      <c r="P500" s="18">
        <f>'MSCI World Indexes'!P491/'MSCI World Indexes'!P490-1</f>
        <v>-5.7953238645698124E-2</v>
      </c>
      <c r="Q500" s="18">
        <f>'MSCI World Indexes'!Q491/'MSCI World Indexes'!Q490-1</f>
        <v>-5.7961242028605198E-2</v>
      </c>
      <c r="R500" s="18">
        <f>'MSCI World Indexes'!R491/'MSCI World Indexes'!R490-1</f>
        <v>2.4928945737575425E-2</v>
      </c>
      <c r="S500" s="18">
        <f>'MSCI World Indexes'!S491/'MSCI World Indexes'!S490-1</f>
        <v>-2.4784514545636793E-2</v>
      </c>
      <c r="T500" s="18">
        <f>'MSCI World Indexes'!T491/'MSCI World Indexes'!T490-1</f>
        <v>-4.6664158251698451E-2</v>
      </c>
      <c r="U500" s="18">
        <f>'MSCI World Indexes'!U491/'MSCI World Indexes'!U490-1</f>
        <v>-2.0699660007721055E-2</v>
      </c>
      <c r="V500" s="18">
        <f>'MSCI World Indexes'!V491/'MSCI World Indexes'!V490-1</f>
        <v>-5.0478106720442395E-2</v>
      </c>
      <c r="W500" s="18">
        <f>'MSCI World Indexes'!W491/'MSCI World Indexes'!W490-1</f>
        <v>4.3805448042387285E-2</v>
      </c>
      <c r="X500" s="18">
        <f>'MSCI World Indexes'!X491/'MSCI World Indexes'!X490-1</f>
        <v>-3.5840065812330346E-2</v>
      </c>
      <c r="Y500" s="18">
        <f>'MSCI World Indexes'!Y491/'MSCI World Indexes'!Y490-1</f>
        <v>7.2067955934421946E-2</v>
      </c>
      <c r="Z500" s="18">
        <f>'MSCI World Indexes'!Z491/'MSCI World Indexes'!Z490-1</f>
        <v>-2.3138656307187921E-2</v>
      </c>
      <c r="AA500" s="18">
        <f>'MSCI World Indexes'!AA491/'MSCI World Indexes'!AA490-1</f>
        <v>7.3997415863369387E-3</v>
      </c>
      <c r="AB500" s="18">
        <f>'MSCI World Indexes'!AB491/'MSCI World Indexes'!AB490-1</f>
        <v>2.3416774790707695E-2</v>
      </c>
      <c r="AC500" s="18">
        <f>'MSCI World Indexes'!AC491/'MSCI World Indexes'!AC490-1</f>
        <v>-2.7076412457725962E-2</v>
      </c>
      <c r="AD500" s="18">
        <f>'MSCI World Indexes'!AD491/'MSCI World Indexes'!AD490-1</f>
        <v>6.1044364789163641E-2</v>
      </c>
      <c r="AE500" s="18">
        <f>'MSCI World Indexes'!AE491/'MSCI World Indexes'!AE490-1</f>
        <v>4.6298008754084075E-2</v>
      </c>
      <c r="AF500" s="18">
        <f>'MSCI World Indexes'!AF491/'MSCI World Indexes'!AF490-1</f>
        <v>-1.4268230062332243E-2</v>
      </c>
      <c r="AG500" s="18">
        <f>'MSCI World Indexes'!AG491/'MSCI World Indexes'!AG490-1</f>
        <v>8.7466472526630312E-2</v>
      </c>
      <c r="AH500" s="18">
        <f>'MSCI World Indexes'!AH491/'MSCI World Indexes'!AH490-1</f>
        <v>-2.2359995934546184E-2</v>
      </c>
      <c r="AI500" s="18">
        <f>'MSCI World Indexes'!AI491/'MSCI World Indexes'!AI490-1</f>
        <v>-3.8658589644900987E-2</v>
      </c>
      <c r="AJ500" s="18">
        <f>'MSCI World Indexes'!AJ491/'MSCI World Indexes'!AJ490-1</f>
        <v>-3.3210886239719017E-2</v>
      </c>
      <c r="AK500" s="18">
        <f>'MSCI World Indexes'!AK491/'MSCI World Indexes'!AK490-1</f>
        <v>-3.0832178151410816E-2</v>
      </c>
      <c r="AL500" s="18">
        <f>'MSCI World Indexes'!AL491/'MSCI World Indexes'!AL490-1</f>
        <v>-3.8562363347057427E-2</v>
      </c>
      <c r="AM500" s="18">
        <f>'MSCI World Indexes'!AM491/'MSCI World Indexes'!AM490-1</f>
        <v>-1.550303555941035E-2</v>
      </c>
      <c r="AN500" s="18">
        <f>'MSCI World Indexes'!AN491/'MSCI World Indexes'!AN490-1</f>
        <v>-2.7601121345614876E-2</v>
      </c>
      <c r="AO500" s="18">
        <f>'MSCI World Indexes'!AO491/'MSCI World Indexes'!AO490-1</f>
        <v>-1.4271086972186708E-2</v>
      </c>
      <c r="AP500" s="18">
        <f>'MSCI World Indexes'!AP491/'MSCI World Indexes'!AP490-1</f>
        <v>-2.724145379067644E-2</v>
      </c>
      <c r="AQ500" s="18">
        <f>'MSCI World Indexes'!AQ491/'MSCI World Indexes'!AQ490-1</f>
        <v>-6.918331374853115E-2</v>
      </c>
      <c r="AR500" s="18">
        <f>'MSCI World Indexes'!AR491/'MSCI World Indexes'!AR490-1</f>
        <v>-8.5367510761634069E-2</v>
      </c>
      <c r="AS500" s="18">
        <f>'MSCI World Indexes'!AS491/'MSCI World Indexes'!AS490-1</f>
        <v>-5.2513547579836506E-2</v>
      </c>
      <c r="AT500" s="18">
        <f>'MSCI World Indexes'!AT491/'MSCI World Indexes'!AT490-1</f>
        <v>1.6484601420427403E-2</v>
      </c>
      <c r="AU500" s="18">
        <f>'MSCI World Indexes'!AU491/'MSCI World Indexes'!AU490-1</f>
        <v>-3.9230067583786221E-2</v>
      </c>
      <c r="AV500" s="18">
        <f>'MSCI World Indexes'!AV491/'MSCI World Indexes'!AV490-1</f>
        <v>-3.3351164917747589E-2</v>
      </c>
      <c r="AW500" s="18">
        <f>'MSCI World Indexes'!AW491/'MSCI World Indexes'!AW490-1</f>
        <v>-2.4697129448480237E-2</v>
      </c>
      <c r="AX500" s="18">
        <f>'MSCI World Indexes'!AX491/'MSCI World Indexes'!AX490-1</f>
        <v>-1.6884847729962016E-2</v>
      </c>
      <c r="BB500">
        <f>'MSCI World Indexes'!AY491</f>
        <v>0.14000000000000001</v>
      </c>
      <c r="BC500" s="25">
        <f t="shared" si="22"/>
        <v>1.1659187244639213E-4</v>
      </c>
      <c r="BD500">
        <v>0.01</v>
      </c>
      <c r="BF500">
        <f t="shared" si="23"/>
        <v>-6.8992871486951435E-2</v>
      </c>
    </row>
    <row r="501" spans="1:58" x14ac:dyDescent="0.2">
      <c r="A501" s="1">
        <v>40451</v>
      </c>
      <c r="B501" s="18">
        <f>'MSCI World Indexes'!B492/'MSCI World Indexes'!B491-1</f>
        <v>0.13808667757310866</v>
      </c>
      <c r="C501" s="18">
        <f>'MSCI World Indexes'!C492/'MSCI World Indexes'!C491-1</f>
        <v>0.12493439402766549</v>
      </c>
      <c r="D501" s="18">
        <f>'MSCI World Indexes'!D492/'MSCI World Indexes'!D491-1</f>
        <v>6.457977087490252E-2</v>
      </c>
      <c r="E501">
        <v>0.1203334786694199</v>
      </c>
      <c r="F501" s="18">
        <f>'MSCI World Indexes'!F492/'MSCI World Indexes'!F491-1</f>
        <v>0.17505065210644633</v>
      </c>
      <c r="G501" s="18">
        <f>'MSCI World Indexes'!G492/'MSCI World Indexes'!G491-1</f>
        <v>0.14484287256977457</v>
      </c>
      <c r="H501" s="18">
        <f>'MSCI World Indexes'!H492/'MSCI World Indexes'!H491-1</f>
        <v>0.13252461778367075</v>
      </c>
      <c r="I501" s="18">
        <f>'MSCI World Indexes'!I492/'MSCI World Indexes'!I491-1</f>
        <v>3.3006066411238599E-3</v>
      </c>
      <c r="J501" s="18">
        <f>'MSCI World Indexes'!J492/'MSCI World Indexes'!J491-1</f>
        <v>6.0656242370200397E-2</v>
      </c>
      <c r="K501" s="18">
        <f>'MSCI World Indexes'!K492/'MSCI World Indexes'!K491-1</f>
        <v>0.11234435607837234</v>
      </c>
      <c r="L501" s="18">
        <f>'MSCI World Indexes'!L492/'MSCI World Indexes'!L491-1</f>
        <v>0.1547491842630806</v>
      </c>
      <c r="M501" s="18">
        <f>'MSCI World Indexes'!M492/'MSCI World Indexes'!M491-1</f>
        <v>0.13136638471728013</v>
      </c>
      <c r="N501" s="18">
        <f>'MSCI World Indexes'!N492/'MSCI World Indexes'!N491-1</f>
        <v>0.17216008959542073</v>
      </c>
      <c r="O501" s="18">
        <f>'MSCI World Indexes'!O492/'MSCI World Indexes'!O491-1</f>
        <v>0.1064047687823324</v>
      </c>
      <c r="P501" s="18">
        <f>'MSCI World Indexes'!P492/'MSCI World Indexes'!P491-1</f>
        <v>0.10563738944498047</v>
      </c>
      <c r="Q501" s="18">
        <f>'MSCI World Indexes'!Q492/'MSCI World Indexes'!Q491-1</f>
        <v>0.18526319720236351</v>
      </c>
      <c r="R501" s="18">
        <f>'MSCI World Indexes'!R492/'MSCI World Indexes'!R491-1</f>
        <v>5.4566020164204865E-2</v>
      </c>
      <c r="S501" s="18">
        <f>'MSCI World Indexes'!S492/'MSCI World Indexes'!S491-1</f>
        <v>8.7826174631982168E-2</v>
      </c>
      <c r="T501" s="18">
        <f>'MSCI World Indexes'!T492/'MSCI World Indexes'!T491-1</f>
        <v>8.9213625863737267E-2</v>
      </c>
      <c r="U501" s="18">
        <f>'MSCI World Indexes'!U492/'MSCI World Indexes'!U491-1</f>
        <v>7.5774135730701353E-2</v>
      </c>
      <c r="V501" s="18">
        <f>'MSCI World Indexes'!V492/'MSCI World Indexes'!V491-1</f>
        <v>0.10827265886236037</v>
      </c>
      <c r="W501" s="18">
        <f>'MSCI World Indexes'!W492/'MSCI World Indexes'!W491-1</f>
        <v>0.16411275162952976</v>
      </c>
      <c r="X501" s="18">
        <f>'MSCI World Indexes'!X492/'MSCI World Indexes'!X491-1</f>
        <v>0.10427081023495277</v>
      </c>
      <c r="Y501" s="18">
        <f>'MSCI World Indexes'!Y492/'MSCI World Indexes'!Y491-1</f>
        <v>0.10252208347242742</v>
      </c>
      <c r="Z501" s="18">
        <f>'MSCI World Indexes'!Z492/'MSCI World Indexes'!Z491-1</f>
        <v>3.7813352958163682E-2</v>
      </c>
      <c r="AA501" s="18">
        <f>'MSCI World Indexes'!AA492/'MSCI World Indexes'!AA491-1</f>
        <v>0.13584893259535424</v>
      </c>
      <c r="AB501" s="18">
        <f>'MSCI World Indexes'!AB492/'MSCI World Indexes'!AB491-1</f>
        <v>9.3264102263872051E-2</v>
      </c>
      <c r="AC501" s="18">
        <f>'MSCI World Indexes'!AC492/'MSCI World Indexes'!AC491-1</f>
        <v>0.11856130347235494</v>
      </c>
      <c r="AD501" s="18">
        <f>'MSCI World Indexes'!AD492/'MSCI World Indexes'!AD491-1</f>
        <v>5.2034476235746085E-2</v>
      </c>
      <c r="AE501" s="18">
        <f>'MSCI World Indexes'!AE492/'MSCI World Indexes'!AE491-1</f>
        <v>0.19262445334799794</v>
      </c>
      <c r="AF501" s="18">
        <f>'MSCI World Indexes'!AF492/'MSCI World Indexes'!AF491-1</f>
        <v>7.9242121810716659E-2</v>
      </c>
      <c r="AG501" s="18">
        <f>'MSCI World Indexes'!AG492/'MSCI World Indexes'!AG491-1</f>
        <v>0.13449985377386731</v>
      </c>
      <c r="AH501" s="18">
        <f>'MSCI World Indexes'!AH492/'MSCI World Indexes'!AH491-1</f>
        <v>0.10743320511487675</v>
      </c>
      <c r="AI501" s="18">
        <f>'MSCI World Indexes'!AI492/'MSCI World Indexes'!AI491-1</f>
        <v>0.13073842288935489</v>
      </c>
      <c r="AJ501" s="18">
        <f>'MSCI World Indexes'!AJ492/'MSCI World Indexes'!AJ491-1</f>
        <v>7.4414825612655777E-2</v>
      </c>
      <c r="AK501" s="18">
        <f>'MSCI World Indexes'!AK492/'MSCI World Indexes'!AK491-1</f>
        <v>0.13947699012409376</v>
      </c>
      <c r="AL501" s="18">
        <f>'MSCI World Indexes'!AL492/'MSCI World Indexes'!AL491-1</f>
        <v>5.8495361091377207E-2</v>
      </c>
      <c r="AM501" s="18">
        <f>'MSCI World Indexes'!AM492/'MSCI World Indexes'!AM491-1</f>
        <v>0.1615969098625194</v>
      </c>
      <c r="AN501" s="18">
        <f>'MSCI World Indexes'!AN492/'MSCI World Indexes'!AN491-1</f>
        <v>8.5137227768442569E-2</v>
      </c>
      <c r="AO501" s="18">
        <f>'MSCI World Indexes'!AO492/'MSCI World Indexes'!AO491-1</f>
        <v>0.1534523941075967</v>
      </c>
      <c r="AP501" s="18">
        <f>'MSCI World Indexes'!AP492/'MSCI World Indexes'!AP491-1</f>
        <v>0.13965475223395618</v>
      </c>
      <c r="AQ501" s="18">
        <f>'MSCI World Indexes'!AQ492/'MSCI World Indexes'!AQ491-1</f>
        <v>-1.4311552421067963E-2</v>
      </c>
      <c r="AR501" s="18">
        <f>'MSCI World Indexes'!AR492/'MSCI World Indexes'!AR491-1</f>
        <v>-3.8660559613842849E-2</v>
      </c>
      <c r="AS501" s="18">
        <f>'MSCI World Indexes'!AS492/'MSCI World Indexes'!AS491-1</f>
        <v>7.6611973306338621E-2</v>
      </c>
      <c r="AT501" s="18">
        <f>'MSCI World Indexes'!AT492/'MSCI World Indexes'!AT491-1</f>
        <v>2.7136975743030201E-2</v>
      </c>
      <c r="AU501" s="18">
        <f>'MSCI World Indexes'!AU492/'MSCI World Indexes'!AU491-1</f>
        <v>9.1140086184959834E-2</v>
      </c>
      <c r="AV501" s="18">
        <f>'MSCI World Indexes'!AV492/'MSCI World Indexes'!AV491-1</f>
        <v>9.4890935884370142E-2</v>
      </c>
      <c r="AW501" s="18">
        <f>'MSCI World Indexes'!AW492/'MSCI World Indexes'!AW491-1</f>
        <v>0.10367864840419116</v>
      </c>
      <c r="AX501" s="18">
        <f>'MSCI World Indexes'!AX492/'MSCI World Indexes'!AX491-1</f>
        <v>0.11006798480667546</v>
      </c>
      <c r="BB501">
        <f>'MSCI World Indexes'!AY492</f>
        <v>0.16</v>
      </c>
      <c r="BC501" s="25">
        <f t="shared" si="22"/>
        <v>1.3323565538980731E-4</v>
      </c>
      <c r="BD501">
        <v>0.01</v>
      </c>
      <c r="BF501">
        <f t="shared" si="23"/>
        <v>0.13353139262452252</v>
      </c>
    </row>
    <row r="502" spans="1:58" x14ac:dyDescent="0.2">
      <c r="A502" s="1">
        <v>40480</v>
      </c>
      <c r="B502" s="18">
        <f>'MSCI World Indexes'!B493/'MSCI World Indexes'!B492-1</f>
        <v>6.9150337827835084E-2</v>
      </c>
      <c r="C502" s="18">
        <f>'MSCI World Indexes'!C493/'MSCI World Indexes'!C492-1</f>
        <v>4.1841778898903392E-2</v>
      </c>
      <c r="D502" s="18">
        <f>'MSCI World Indexes'!D493/'MSCI World Indexes'!D492-1</f>
        <v>1.8359864837698137E-3</v>
      </c>
      <c r="E502">
        <v>3.4052811230742552E-2</v>
      </c>
      <c r="F502" s="18">
        <f>'MSCI World Indexes'!F493/'MSCI World Indexes'!F492-1</f>
        <v>4.0177449866762416E-2</v>
      </c>
      <c r="G502" s="18">
        <f>'MSCI World Indexes'!G493/'MSCI World Indexes'!G492-1</f>
        <v>5.0862685417774278E-2</v>
      </c>
      <c r="H502" s="18">
        <f>'MSCI World Indexes'!H493/'MSCI World Indexes'!H492-1</f>
        <v>7.808067126191931E-2</v>
      </c>
      <c r="I502" s="18">
        <f>'MSCI World Indexes'!I493/'MSCI World Indexes'!I492-1</f>
        <v>7.9355734385628596E-2</v>
      </c>
      <c r="J502" s="18">
        <f>'MSCI World Indexes'!J493/'MSCI World Indexes'!J492-1</f>
        <v>1.9916530720498038E-2</v>
      </c>
      <c r="K502" s="18">
        <f>'MSCI World Indexes'!K493/'MSCI World Indexes'!K492-1</f>
        <v>6.3577997463897473E-2</v>
      </c>
      <c r="L502" s="18">
        <f>'MSCI World Indexes'!L493/'MSCI World Indexes'!L492-1</f>
        <v>3.7871444140560984E-2</v>
      </c>
      <c r="M502" s="18">
        <f>'MSCI World Indexes'!M493/'MSCI World Indexes'!M492-1</f>
        <v>1.6774828445614842E-2</v>
      </c>
      <c r="N502" s="18">
        <f>'MSCI World Indexes'!N493/'MSCI World Indexes'!N492-1</f>
        <v>3.9945245248004024E-2</v>
      </c>
      <c r="O502" s="18">
        <f>'MSCI World Indexes'!O493/'MSCI World Indexes'!O492-1</f>
        <v>9.2057690329828468E-2</v>
      </c>
      <c r="P502" s="18">
        <f>'MSCI World Indexes'!P493/'MSCI World Indexes'!P492-1</f>
        <v>4.2389665883398875E-2</v>
      </c>
      <c r="Q502" s="18">
        <f>'MSCI World Indexes'!Q493/'MSCI World Indexes'!Q492-1</f>
        <v>4.810819157182511E-3</v>
      </c>
      <c r="R502" s="18">
        <f>'MSCI World Indexes'!R493/'MSCI World Indexes'!R492-1</f>
        <v>2.2802125833201181E-2</v>
      </c>
      <c r="S502" s="18">
        <f>'MSCI World Indexes'!S493/'MSCI World Indexes'!S492-1</f>
        <v>3.7873549688295371E-2</v>
      </c>
      <c r="T502" s="18">
        <f>'MSCI World Indexes'!T493/'MSCI World Indexes'!T492-1</f>
        <v>3.8196954396884975E-2</v>
      </c>
      <c r="U502" s="18">
        <f>'MSCI World Indexes'!U493/'MSCI World Indexes'!U492-1</f>
        <v>2.9419455596431776E-2</v>
      </c>
      <c r="V502" s="18">
        <f>'MSCI World Indexes'!V493/'MSCI World Indexes'!V492-1</f>
        <v>8.1160548269140875E-2</v>
      </c>
      <c r="W502" s="18">
        <f>'MSCI World Indexes'!W493/'MSCI World Indexes'!W492-1</f>
        <v>0.16035658145957732</v>
      </c>
      <c r="X502" s="18">
        <f>'MSCI World Indexes'!X493/'MSCI World Indexes'!X492-1</f>
        <v>1.2436071455367737E-2</v>
      </c>
      <c r="Y502" s="18">
        <f>'MSCI World Indexes'!Y493/'MSCI World Indexes'!Y492-1</f>
        <v>1.4224307985077678E-2</v>
      </c>
      <c r="Z502" s="18">
        <f>'MSCI World Indexes'!Z493/'MSCI World Indexes'!Z492-1</f>
        <v>2.0427507817117663E-2</v>
      </c>
      <c r="AA502" s="18">
        <f>'MSCI World Indexes'!AA493/'MSCI World Indexes'!AA492-1</f>
        <v>2.0737215073407533E-2</v>
      </c>
      <c r="AB502" s="18">
        <f>'MSCI World Indexes'!AB493/'MSCI World Indexes'!AB492-1</f>
        <v>-4.0439927318923763E-3</v>
      </c>
      <c r="AC502" s="18">
        <f>'MSCI World Indexes'!AC493/'MSCI World Indexes'!AC492-1</f>
        <v>1.5257279068103147E-2</v>
      </c>
      <c r="AD502" s="18">
        <f>'MSCI World Indexes'!AD493/'MSCI World Indexes'!AD492-1</f>
        <v>2.6099705392832684E-2</v>
      </c>
      <c r="AE502" s="18">
        <f>'MSCI World Indexes'!AE493/'MSCI World Indexes'!AE492-1</f>
        <v>1.6448831043360368E-2</v>
      </c>
      <c r="AF502" s="18">
        <f>'MSCI World Indexes'!AF493/'MSCI World Indexes'!AF492-1</f>
        <v>3.2306841101584771E-2</v>
      </c>
      <c r="AG502" s="18">
        <f>'MSCI World Indexes'!AG493/'MSCI World Indexes'!AG492-1</f>
        <v>1.7873836492442008E-2</v>
      </c>
      <c r="AH502" s="18">
        <f>'MSCI World Indexes'!AH493/'MSCI World Indexes'!AH492-1</f>
        <v>2.736660283128689E-2</v>
      </c>
      <c r="AI502" s="18">
        <f>'MSCI World Indexes'!AI493/'MSCI World Indexes'!AI492-1</f>
        <v>2.8096716548786427E-2</v>
      </c>
      <c r="AJ502" s="18">
        <f>'MSCI World Indexes'!AJ493/'MSCI World Indexes'!AJ492-1</f>
        <v>6.664739048720536E-2</v>
      </c>
      <c r="AK502" s="18">
        <f>'MSCI World Indexes'!AK493/'MSCI World Indexes'!AK492-1</f>
        <v>1.3426660433407678E-2</v>
      </c>
      <c r="AL502" s="18">
        <f>'MSCI World Indexes'!AL493/'MSCI World Indexes'!AL492-1</f>
        <v>4.9324776123133907E-2</v>
      </c>
      <c r="AM502" s="18">
        <f>'MSCI World Indexes'!AM493/'MSCI World Indexes'!AM492-1</f>
        <v>1.4794355720848751E-2</v>
      </c>
      <c r="AN502" s="18">
        <f>'MSCI World Indexes'!AN493/'MSCI World Indexes'!AN492-1</f>
        <v>3.8879611355700616E-2</v>
      </c>
      <c r="AO502" s="18">
        <f>'MSCI World Indexes'!AO493/'MSCI World Indexes'!AO492-1</f>
        <v>5.5596496865041978E-2</v>
      </c>
      <c r="AP502" s="18">
        <f>'MSCI World Indexes'!AP493/'MSCI World Indexes'!AP492-1</f>
        <v>2.6827474698514653E-2</v>
      </c>
      <c r="AQ502" s="18">
        <f>'MSCI World Indexes'!AQ493/'MSCI World Indexes'!AQ492-1</f>
        <v>5.1993793256323917E-2</v>
      </c>
      <c r="AR502" s="18">
        <f>'MSCI World Indexes'!AR493/'MSCI World Indexes'!AR492-1</f>
        <v>9.9494392834024392E-2</v>
      </c>
      <c r="AS502" s="18">
        <f>'MSCI World Indexes'!AS493/'MSCI World Indexes'!AS492-1</f>
        <v>3.5951043085331813E-2</v>
      </c>
      <c r="AT502" s="18">
        <f>'MSCI World Indexes'!AT493/'MSCI World Indexes'!AT492-1</f>
        <v>-6.9658649434823916E-3</v>
      </c>
      <c r="AU502" s="18">
        <f>'MSCI World Indexes'!AU493/'MSCI World Indexes'!AU492-1</f>
        <v>3.6492722995537852E-2</v>
      </c>
      <c r="AV502" s="18">
        <f>'MSCI World Indexes'!AV493/'MSCI World Indexes'!AV492-1</f>
        <v>3.5491787683479048E-2</v>
      </c>
      <c r="AW502" s="18">
        <f>'MSCI World Indexes'!AW493/'MSCI World Indexes'!AW492-1</f>
        <v>3.0531945290113383E-2</v>
      </c>
      <c r="AX502" s="18">
        <f>'MSCI World Indexes'!AX493/'MSCI World Indexes'!AX492-1</f>
        <v>2.5885387538947757E-2</v>
      </c>
      <c r="BB502">
        <f>'MSCI World Indexes'!AY493</f>
        <v>0.12</v>
      </c>
      <c r="BC502" s="25">
        <f t="shared" si="22"/>
        <v>9.9945042129734318E-5</v>
      </c>
      <c r="BD502">
        <v>0.01</v>
      </c>
      <c r="BF502">
        <f t="shared" si="23"/>
        <v>-0.28768207245178079</v>
      </c>
    </row>
    <row r="503" spans="1:58" x14ac:dyDescent="0.2">
      <c r="A503" s="1">
        <v>40512</v>
      </c>
      <c r="B503" s="18">
        <f>'MSCI World Indexes'!B494/'MSCI World Indexes'!B493-1</f>
        <v>-0.10201086260432501</v>
      </c>
      <c r="C503" s="18">
        <f>'MSCI World Indexes'!C494/'MSCI World Indexes'!C493-1</f>
        <v>-0.12347452743453147</v>
      </c>
      <c r="D503" s="18">
        <f>'MSCI World Indexes'!D494/'MSCI World Indexes'!D493-1</f>
        <v>-0.108955959747293</v>
      </c>
      <c r="E503">
        <v>-6.3543234052877429E-2</v>
      </c>
      <c r="F503" s="18">
        <f>'MSCI World Indexes'!F494/'MSCI World Indexes'!F493-1</f>
        <v>-9.205441558977745E-2</v>
      </c>
      <c r="G503" s="18">
        <f>'MSCI World Indexes'!G494/'MSCI World Indexes'!G493-1</f>
        <v>-0.11296577403743313</v>
      </c>
      <c r="H503" s="18">
        <f>'MSCI World Indexes'!H494/'MSCI World Indexes'!H493-1</f>
        <v>-5.0801315069924691E-2</v>
      </c>
      <c r="I503" s="18">
        <f>'MSCI World Indexes'!I494/'MSCI World Indexes'!I493-1</f>
        <v>-0.15490019754105611</v>
      </c>
      <c r="J503" s="18">
        <f>'MSCI World Indexes'!J494/'MSCI World Indexes'!J493-1</f>
        <v>-8.1760821140844042E-2</v>
      </c>
      <c r="K503" s="18">
        <f>'MSCI World Indexes'!K494/'MSCI World Indexes'!K493-1</f>
        <v>-0.15961107172312017</v>
      </c>
      <c r="L503" s="18">
        <f>'MSCI World Indexes'!L494/'MSCI World Indexes'!L493-1</f>
        <v>-8.4660431526811242E-2</v>
      </c>
      <c r="M503" s="18">
        <f>'MSCI World Indexes'!M494/'MSCI World Indexes'!M493-1</f>
        <v>-9.8030109601833226E-2</v>
      </c>
      <c r="N503" s="18">
        <f>'MSCI World Indexes'!N494/'MSCI World Indexes'!N493-1</f>
        <v>-9.587906236227306E-2</v>
      </c>
      <c r="O503" s="18">
        <f>'MSCI World Indexes'!O494/'MSCI World Indexes'!O493-1</f>
        <v>-0.14284782844930621</v>
      </c>
      <c r="P503" s="18">
        <f>'MSCI World Indexes'!P494/'MSCI World Indexes'!P493-1</f>
        <v>-0.21085718117712593</v>
      </c>
      <c r="Q503" s="18">
        <f>'MSCI World Indexes'!Q494/'MSCI World Indexes'!Q493-1</f>
        <v>-2.7683787263666715E-2</v>
      </c>
      <c r="R503" s="18">
        <f>'MSCI World Indexes'!R494/'MSCI World Indexes'!R493-1</f>
        <v>-3.6077112993312732E-2</v>
      </c>
      <c r="S503" s="18">
        <f>'MSCI World Indexes'!S494/'MSCI World Indexes'!S493-1</f>
        <v>-5.2272435004393714E-2</v>
      </c>
      <c r="T503" s="18">
        <f>'MSCI World Indexes'!T494/'MSCI World Indexes'!T493-1</f>
        <v>-1.2144877492645811E-3</v>
      </c>
      <c r="U503" s="18">
        <f>'MSCI World Indexes'!U494/'MSCI World Indexes'!U493-1</f>
        <v>8.9261421599271529E-3</v>
      </c>
      <c r="V503" s="18">
        <f>'MSCI World Indexes'!V494/'MSCI World Indexes'!V493-1</f>
        <v>1.7205859562966053E-2</v>
      </c>
      <c r="W503" s="18">
        <f>'MSCI World Indexes'!W494/'MSCI World Indexes'!W493-1</f>
        <v>3.2253404420022003E-2</v>
      </c>
      <c r="X503" s="18">
        <f>'MSCI World Indexes'!X494/'MSCI World Indexes'!X493-1</f>
        <v>-4.9306538795075849E-2</v>
      </c>
      <c r="Y503" s="18">
        <f>'MSCI World Indexes'!Y494/'MSCI World Indexes'!Y493-1</f>
        <v>1.0311869518847327E-2</v>
      </c>
      <c r="Z503" s="18">
        <f>'MSCI World Indexes'!Z494/'MSCI World Indexes'!Z493-1</f>
        <v>2.0848525578829991E-2</v>
      </c>
      <c r="AA503" s="18">
        <f>'MSCI World Indexes'!AA494/'MSCI World Indexes'!AA493-1</f>
        <v>1.6111038559089463E-2</v>
      </c>
      <c r="AB503" s="18">
        <f>'MSCI World Indexes'!AB494/'MSCI World Indexes'!AB493-1</f>
        <v>-2.0561634844647569E-2</v>
      </c>
      <c r="AC503" s="18">
        <f>'MSCI World Indexes'!AC494/'MSCI World Indexes'!AC493-1</f>
        <v>3.7142973335679841E-4</v>
      </c>
      <c r="AD503" s="18">
        <f>'MSCI World Indexes'!AD494/'MSCI World Indexes'!AD493-1</f>
        <v>-3.3060747663551382E-2</v>
      </c>
      <c r="AE503" s="18">
        <f>'MSCI World Indexes'!AE494/'MSCI World Indexes'!AE493-1</f>
        <v>-0.13173208041367945</v>
      </c>
      <c r="AF503" s="18">
        <f>'MSCI World Indexes'!AF494/'MSCI World Indexes'!AF493-1</f>
        <v>-1.7270693905788725E-2</v>
      </c>
      <c r="AG503" s="18">
        <f>'MSCI World Indexes'!AG494/'MSCI World Indexes'!AG493-1</f>
        <v>3.3167141645360498E-3</v>
      </c>
      <c r="AH503" s="18">
        <f>'MSCI World Indexes'!AH494/'MSCI World Indexes'!AH493-1</f>
        <v>1.5753039130403046E-2</v>
      </c>
      <c r="AI503" s="18">
        <f>'MSCI World Indexes'!AI494/'MSCI World Indexes'!AI493-1</f>
        <v>-4.1131056127552301E-2</v>
      </c>
      <c r="AJ503" s="18">
        <f>'MSCI World Indexes'!AJ494/'MSCI World Indexes'!AJ493-1</f>
        <v>-1.8964906061680331E-2</v>
      </c>
      <c r="AK503" s="18">
        <f>'MSCI World Indexes'!AK494/'MSCI World Indexes'!AK493-1</f>
        <v>-3.1951429033248102E-2</v>
      </c>
      <c r="AL503" s="18">
        <f>'MSCI World Indexes'!AL494/'MSCI World Indexes'!AL493-1</f>
        <v>-8.1470276451045542E-4</v>
      </c>
      <c r="AM503" s="18">
        <f>'MSCI World Indexes'!AM494/'MSCI World Indexes'!AM493-1</f>
        <v>-6.5556423868423641E-2</v>
      </c>
      <c r="AN503" s="18">
        <f>'MSCI World Indexes'!AN494/'MSCI World Indexes'!AN493-1</f>
        <v>-2.3892680218029705E-2</v>
      </c>
      <c r="AO503" s="18">
        <f>'MSCI World Indexes'!AO494/'MSCI World Indexes'!AO493-1</f>
        <v>-9.9914967767338547E-2</v>
      </c>
      <c r="AP503" s="18">
        <f>'MSCI World Indexes'!AP494/'MSCI World Indexes'!AP493-1</f>
        <v>-6.935190337960806E-2</v>
      </c>
      <c r="AQ503" s="18">
        <f>'MSCI World Indexes'!AQ494/'MSCI World Indexes'!AQ493-1</f>
        <v>5.1601423487544595E-2</v>
      </c>
      <c r="AR503" s="18">
        <f>'MSCI World Indexes'!AR494/'MSCI World Indexes'!AR493-1</f>
        <v>1.2761353148967425E-2</v>
      </c>
      <c r="AS503" s="18">
        <f>'MSCI World Indexes'!AS494/'MSCI World Indexes'!AS493-1</f>
        <v>-6.0530737687077174E-2</v>
      </c>
      <c r="AT503" s="18">
        <f>'MSCI World Indexes'!AT494/'MSCI World Indexes'!AT493-1</f>
        <v>-8.5555360326542429E-3</v>
      </c>
      <c r="AU503" s="18">
        <f>'MSCI World Indexes'!AU494/'MSCI World Indexes'!AU493-1</f>
        <v>-2.3455563864620887E-2</v>
      </c>
      <c r="AV503" s="18">
        <f>'MSCI World Indexes'!AV494/'MSCI World Indexes'!AV493-1</f>
        <v>-5.0283591064654298E-2</v>
      </c>
      <c r="AW503" s="18">
        <f>'MSCI World Indexes'!AW494/'MSCI World Indexes'!AW493-1</f>
        <v>-3.5772963394144153E-2</v>
      </c>
      <c r="AX503" s="18">
        <f>'MSCI World Indexes'!AX494/'MSCI World Indexes'!AX493-1</f>
        <v>-1.9475997107414988E-2</v>
      </c>
      <c r="BB503">
        <f>'MSCI World Indexes'!AY494</f>
        <v>0.17</v>
      </c>
      <c r="BC503" s="25">
        <f t="shared" si="22"/>
        <v>1.4155640446089635E-4</v>
      </c>
      <c r="BD503">
        <v>0.01</v>
      </c>
      <c r="BF503">
        <f t="shared" si="23"/>
        <v>0.34830669426821581</v>
      </c>
    </row>
    <row r="504" spans="1:58" x14ac:dyDescent="0.2">
      <c r="A504" s="1">
        <v>40543</v>
      </c>
      <c r="B504" s="18">
        <f>'MSCI World Indexes'!B495/'MSCI World Indexes'!B494-1</f>
        <v>0.1636308266387061</v>
      </c>
      <c r="C504" s="18">
        <f>'MSCI World Indexes'!C495/'MSCI World Indexes'!C494-1</f>
        <v>5.4450993303033712E-2</v>
      </c>
      <c r="D504" s="18">
        <f>'MSCI World Indexes'!D495/'MSCI World Indexes'!D494-1</f>
        <v>8.1459987389497224E-2</v>
      </c>
      <c r="E504">
        <v>0.10520320441050979</v>
      </c>
      <c r="F504" s="18">
        <f>'MSCI World Indexes'!F495/'MSCI World Indexes'!F494-1</f>
        <v>0.12024500542258654</v>
      </c>
      <c r="G504" s="18">
        <f>'MSCI World Indexes'!G495/'MSCI World Indexes'!G494-1</f>
        <v>8.6831817764573715E-2</v>
      </c>
      <c r="H504" s="18">
        <f>'MSCI World Indexes'!H495/'MSCI World Indexes'!H494-1</f>
        <v>6.9993888444405794E-2</v>
      </c>
      <c r="I504" s="18">
        <f>'MSCI World Indexes'!I495/'MSCI World Indexes'!I494-1</f>
        <v>-2.1586875179890663E-2</v>
      </c>
      <c r="J504" s="18">
        <f>'MSCI World Indexes'!J495/'MSCI World Indexes'!J494-1</f>
        <v>0.13591236975687959</v>
      </c>
      <c r="K504" s="18">
        <f>'MSCI World Indexes'!K495/'MSCI World Indexes'!K494-1</f>
        <v>8.7924272319384045E-2</v>
      </c>
      <c r="L504" s="18">
        <f>'MSCI World Indexes'!L495/'MSCI World Indexes'!L494-1</f>
        <v>0.17491985496621809</v>
      </c>
      <c r="M504" s="18">
        <f>'MSCI World Indexes'!M495/'MSCI World Indexes'!M494-1</f>
        <v>0.10875214858856186</v>
      </c>
      <c r="N504" s="18">
        <f>'MSCI World Indexes'!N495/'MSCI World Indexes'!N494-1</f>
        <v>0.10345958175821357</v>
      </c>
      <c r="O504" s="18">
        <f>'MSCI World Indexes'!O495/'MSCI World Indexes'!O494-1</f>
        <v>5.954342993821693E-2</v>
      </c>
      <c r="P504" s="18">
        <f>'MSCI World Indexes'!P495/'MSCI World Indexes'!P494-1</f>
        <v>9.3214596211713463E-2</v>
      </c>
      <c r="Q504" s="18">
        <f>'MSCI World Indexes'!Q495/'MSCI World Indexes'!Q494-1</f>
        <v>9.9600516212745571E-2</v>
      </c>
      <c r="R504" s="18">
        <f>'MSCI World Indexes'!R495/'MSCI World Indexes'!R494-1</f>
        <v>9.048337775346571E-2</v>
      </c>
      <c r="S504" s="18">
        <f>'MSCI World Indexes'!S495/'MSCI World Indexes'!S494-1</f>
        <v>7.2111266590340284E-2</v>
      </c>
      <c r="T504" s="18">
        <f>'MSCI World Indexes'!T495/'MSCI World Indexes'!T494-1</f>
        <v>6.5184922394678546E-2</v>
      </c>
      <c r="U504" s="18">
        <f>'MSCI World Indexes'!U495/'MSCI World Indexes'!U494-1</f>
        <v>7.4461524247288802E-2</v>
      </c>
      <c r="V504" s="18">
        <f>'MSCI World Indexes'!V495/'MSCI World Indexes'!V494-1</f>
        <v>5.7050938302779519E-2</v>
      </c>
      <c r="W504" s="18">
        <f>'MSCI World Indexes'!W495/'MSCI World Indexes'!W494-1</f>
        <v>4.8292429748904242E-2</v>
      </c>
      <c r="X504" s="18">
        <f>'MSCI World Indexes'!X495/'MSCI World Indexes'!X494-1</f>
        <v>6.6191796167568873E-2</v>
      </c>
      <c r="Y504" s="18">
        <f>'MSCI World Indexes'!Y495/'MSCI World Indexes'!Y494-1</f>
        <v>2.9645627647689299E-2</v>
      </c>
      <c r="Z504" s="18">
        <f>'MSCI World Indexes'!Z495/'MSCI World Indexes'!Z494-1</f>
        <v>7.5308482404439436E-2</v>
      </c>
      <c r="AA504" s="18">
        <f>'MSCI World Indexes'!AA495/'MSCI World Indexes'!AA494-1</f>
        <v>5.5972630940732682E-3</v>
      </c>
      <c r="AB504" s="18">
        <f>'MSCI World Indexes'!AB495/'MSCI World Indexes'!AB494-1</f>
        <v>6.7492768767131617E-2</v>
      </c>
      <c r="AC504" s="18">
        <f>'MSCI World Indexes'!AC495/'MSCI World Indexes'!AC494-1</f>
        <v>0.11076692087960915</v>
      </c>
      <c r="AD504" s="18">
        <f>'MSCI World Indexes'!AD495/'MSCI World Indexes'!AD494-1</f>
        <v>5.2241614854880547E-2</v>
      </c>
      <c r="AE504" s="18">
        <f>'MSCI World Indexes'!AE495/'MSCI World Indexes'!AE494-1</f>
        <v>9.0054423884310397E-2</v>
      </c>
      <c r="AF504" s="18">
        <f>'MSCI World Indexes'!AF495/'MSCI World Indexes'!AF494-1</f>
        <v>4.6955796745869804E-2</v>
      </c>
      <c r="AG504" s="18">
        <f>'MSCI World Indexes'!AG495/'MSCI World Indexes'!AG494-1</f>
        <v>3.5478269331946644E-2</v>
      </c>
      <c r="AH504" s="18">
        <f>'MSCI World Indexes'!AH495/'MSCI World Indexes'!AH494-1</f>
        <v>0.12466355772413884</v>
      </c>
      <c r="AI504" s="18">
        <f>'MSCI World Indexes'!AI495/'MSCI World Indexes'!AI494-1</f>
        <v>0.10488232376673867</v>
      </c>
      <c r="AJ504" s="18">
        <f>'MSCI World Indexes'!AJ495/'MSCI World Indexes'!AJ494-1</f>
        <v>5.6559859716244221E-2</v>
      </c>
      <c r="AK504" s="18">
        <f>'MSCI World Indexes'!AK495/'MSCI World Indexes'!AK494-1</f>
        <v>0.14745489884132801</v>
      </c>
      <c r="AL504" s="18">
        <f>'MSCI World Indexes'!AL495/'MSCI World Indexes'!AL494-1</f>
        <v>0.11098528286322584</v>
      </c>
      <c r="AM504" s="18">
        <f>'MSCI World Indexes'!AM495/'MSCI World Indexes'!AM494-1</f>
        <v>7.5502168630225519E-2</v>
      </c>
      <c r="AN504" s="18">
        <f>'MSCI World Indexes'!AN495/'MSCI World Indexes'!AN494-1</f>
        <v>-7.2459428708306906E-3</v>
      </c>
      <c r="AO504" s="18">
        <f>'MSCI World Indexes'!AO495/'MSCI World Indexes'!AO494-1</f>
        <v>-3.0353375527426119E-2</v>
      </c>
      <c r="AP504" s="18">
        <f>'MSCI World Indexes'!AP495/'MSCI World Indexes'!AP494-1</f>
        <v>3.5076356186318103E-2</v>
      </c>
      <c r="AQ504" s="18">
        <f>'MSCI World Indexes'!AQ495/'MSCI World Indexes'!AQ494-1</f>
        <v>9.0780568171698217E-2</v>
      </c>
      <c r="AR504" s="18">
        <f>'MSCI World Indexes'!AR495/'MSCI World Indexes'!AR494-1</f>
        <v>2.913681498240317E-2</v>
      </c>
      <c r="AS504" s="18">
        <f>'MSCI World Indexes'!AS495/'MSCI World Indexes'!AS494-1</f>
        <v>6.8658977911432606E-2</v>
      </c>
      <c r="AT504" s="18">
        <f>'MSCI World Indexes'!AT495/'MSCI World Indexes'!AT494-1</f>
        <v>6.5662737205290256E-2</v>
      </c>
      <c r="AU504" s="18">
        <f>'MSCI World Indexes'!AU495/'MSCI World Indexes'!AU494-1</f>
        <v>7.2483281080601092E-2</v>
      </c>
      <c r="AV504" s="18">
        <f>'MSCI World Indexes'!AV495/'MSCI World Indexes'!AV494-1</f>
        <v>8.0229530600931742E-2</v>
      </c>
      <c r="AW504" s="18">
        <f>'MSCI World Indexes'!AW495/'MSCI World Indexes'!AW494-1</f>
        <v>5.9621920082277624E-2</v>
      </c>
      <c r="AX504" s="18">
        <f>'MSCI World Indexes'!AX495/'MSCI World Indexes'!AX494-1</f>
        <v>6.2450076247186015E-2</v>
      </c>
      <c r="BB504">
        <f>'MSCI World Indexes'!AY495</f>
        <v>0.12</v>
      </c>
      <c r="BC504" s="25">
        <f t="shared" si="22"/>
        <v>9.9945042129734318E-5</v>
      </c>
      <c r="BD504">
        <v>0.01</v>
      </c>
      <c r="BF504">
        <f t="shared" si="23"/>
        <v>-0.34830669426821581</v>
      </c>
    </row>
    <row r="505" spans="1:58" x14ac:dyDescent="0.2">
      <c r="A505" s="1">
        <v>40574</v>
      </c>
      <c r="B505" s="18">
        <f>'MSCI World Indexes'!B496/'MSCI World Indexes'!B495-1</f>
        <v>3.1324475799692442E-2</v>
      </c>
      <c r="C505" s="18">
        <f>'MSCI World Indexes'!C496/'MSCI World Indexes'!C495-1</f>
        <v>1.8325210372006184E-2</v>
      </c>
      <c r="D505" s="18">
        <f>'MSCI World Indexes'!D496/'MSCI World Indexes'!D495-1</f>
        <v>9.040556378542064E-2</v>
      </c>
      <c r="E505">
        <v>2.005785885823852E-2</v>
      </c>
      <c r="F505" s="18">
        <f>'MSCI World Indexes'!F496/'MSCI World Indexes'!F495-1</f>
        <v>4.4875932082303338E-2</v>
      </c>
      <c r="G505" s="18">
        <f>'MSCI World Indexes'!G496/'MSCI World Indexes'!G495-1</f>
        <v>6.9428775779561969E-2</v>
      </c>
      <c r="H505" s="18">
        <f>'MSCI World Indexes'!H496/'MSCI World Indexes'!H495-1</f>
        <v>4.0248955863301017E-2</v>
      </c>
      <c r="I505" s="18">
        <f>'MSCI World Indexes'!I496/'MSCI World Indexes'!I495-1</f>
        <v>0.17746349551605478</v>
      </c>
      <c r="J505" s="18">
        <f>'MSCI World Indexes'!J496/'MSCI World Indexes'!J495-1</f>
        <v>2.3802131843112972E-2</v>
      </c>
      <c r="K505" s="18">
        <f>'MSCI World Indexes'!K496/'MSCI World Indexes'!K495-1</f>
        <v>0.11127956625087432</v>
      </c>
      <c r="L505" s="18">
        <f>'MSCI World Indexes'!L496/'MSCI World Indexes'!L495-1</f>
        <v>-1.844370042317478E-2</v>
      </c>
      <c r="M505" s="18">
        <f>'MSCI World Indexes'!M496/'MSCI World Indexes'!M495-1</f>
        <v>4.3656907806671086E-2</v>
      </c>
      <c r="N505" s="18">
        <f>'MSCI World Indexes'!N496/'MSCI World Indexes'!N495-1</f>
        <v>1.457806550635099E-2</v>
      </c>
      <c r="O505" s="18">
        <f>'MSCI World Indexes'!O496/'MSCI World Indexes'!O495-1</f>
        <v>5.7138526826310931E-2</v>
      </c>
      <c r="P505" s="18">
        <f>'MSCI World Indexes'!P496/'MSCI World Indexes'!P495-1</f>
        <v>0.12887042798686932</v>
      </c>
      <c r="Q505" s="18">
        <f>'MSCI World Indexes'!Q496/'MSCI World Indexes'!Q495-1</f>
        <v>3.5431381288300479E-2</v>
      </c>
      <c r="R505" s="18">
        <f>'MSCI World Indexes'!R496/'MSCI World Indexes'!R495-1</f>
        <v>-3.2220535067767342E-3</v>
      </c>
      <c r="S505" s="18">
        <f>'MSCI World Indexes'!S496/'MSCI World Indexes'!S495-1</f>
        <v>1.8943329096946515E-2</v>
      </c>
      <c r="T505" s="18">
        <f>'MSCI World Indexes'!T496/'MSCI World Indexes'!T495-1</f>
        <v>2.2958444491072205E-2</v>
      </c>
      <c r="U505" s="18">
        <f>'MSCI World Indexes'!U496/'MSCI World Indexes'!U495-1</f>
        <v>2.705988322598829E-3</v>
      </c>
      <c r="V505" s="18">
        <f>'MSCI World Indexes'!V496/'MSCI World Indexes'!V495-1</f>
        <v>-2.8440462210226669E-2</v>
      </c>
      <c r="W505" s="18">
        <f>'MSCI World Indexes'!W496/'MSCI World Indexes'!W495-1</f>
        <v>-1.1695839327396151E-2</v>
      </c>
      <c r="X505" s="18">
        <f>'MSCI World Indexes'!X496/'MSCI World Indexes'!X495-1</f>
        <v>-4.3517851156219645E-2</v>
      </c>
      <c r="Y505" s="18">
        <f>'MSCI World Indexes'!Y496/'MSCI World Indexes'!Y495-1</f>
        <v>-9.302354355568121E-2</v>
      </c>
      <c r="Z505" s="18">
        <f>'MSCI World Indexes'!Z496/'MSCI World Indexes'!Z495-1</f>
        <v>1.2008010148112369E-3</v>
      </c>
      <c r="AA505" s="18">
        <f>'MSCI World Indexes'!AA496/'MSCI World Indexes'!AA495-1</f>
        <v>1.6964599809102365E-2</v>
      </c>
      <c r="AB505" s="18">
        <f>'MSCI World Indexes'!AB496/'MSCI World Indexes'!AB495-1</f>
        <v>-2.9099975528356858E-2</v>
      </c>
      <c r="AC505" s="18">
        <f>'MSCI World Indexes'!AC496/'MSCI World Indexes'!AC495-1</f>
        <v>2.1902974969074229E-2</v>
      </c>
      <c r="AD505" s="18">
        <f>'MSCI World Indexes'!AD496/'MSCI World Indexes'!AD495-1</f>
        <v>8.004168791911459E-3</v>
      </c>
      <c r="AE505" s="18">
        <f>'MSCI World Indexes'!AE496/'MSCI World Indexes'!AE495-1</f>
        <v>-0.10463985027403166</v>
      </c>
      <c r="AF505" s="18">
        <f>'MSCI World Indexes'!AF496/'MSCI World Indexes'!AF495-1</f>
        <v>-2.4514919198115326E-3</v>
      </c>
      <c r="AG505" s="18">
        <f>'MSCI World Indexes'!AG496/'MSCI World Indexes'!AG495-1</f>
        <v>-8.8549636256303521E-2</v>
      </c>
      <c r="AH505" s="18">
        <f>'MSCI World Indexes'!AH496/'MSCI World Indexes'!AH495-1</f>
        <v>3.1991374262924976E-2</v>
      </c>
      <c r="AI505" s="18">
        <f>'MSCI World Indexes'!AI496/'MSCI World Indexes'!AI495-1</f>
        <v>-2.2815132749066325E-2</v>
      </c>
      <c r="AJ505" s="18">
        <f>'MSCI World Indexes'!AJ496/'MSCI World Indexes'!AJ495-1</f>
        <v>1.0199462868523357E-2</v>
      </c>
      <c r="AK505" s="18">
        <f>'MSCI World Indexes'!AK496/'MSCI World Indexes'!AK495-1</f>
        <v>-0.12321846372181455</v>
      </c>
      <c r="AL505" s="18">
        <f>'MSCI World Indexes'!AL496/'MSCI World Indexes'!AL495-1</f>
        <v>4.021824268500751E-2</v>
      </c>
      <c r="AM505" s="18">
        <f>'MSCI World Indexes'!AM496/'MSCI World Indexes'!AM495-1</f>
        <v>-0.13081499277818309</v>
      </c>
      <c r="AN505" s="18">
        <f>'MSCI World Indexes'!AN496/'MSCI World Indexes'!AN495-1</f>
        <v>-5.2177584750873196E-3</v>
      </c>
      <c r="AO505" s="18">
        <f>'MSCI World Indexes'!AO496/'MSCI World Indexes'!AO495-1</f>
        <v>-9.8698871971753643E-2</v>
      </c>
      <c r="AP505" s="18">
        <f>'MSCI World Indexes'!AP496/'MSCI World Indexes'!AP495-1</f>
        <v>-9.9496398643771355E-2</v>
      </c>
      <c r="AQ505" s="18">
        <f>'MSCI World Indexes'!AQ496/'MSCI World Indexes'!AQ495-1</f>
        <v>2.5983038566340433E-2</v>
      </c>
      <c r="AR505" s="18">
        <f>'MSCI World Indexes'!AR496/'MSCI World Indexes'!AR495-1</f>
        <v>6.7333307889011929E-2</v>
      </c>
      <c r="AS505" s="18">
        <f>'MSCI World Indexes'!AS496/'MSCI World Indexes'!AS495-1</f>
        <v>3.5832207795586379E-2</v>
      </c>
      <c r="AT505" s="18">
        <f>'MSCI World Indexes'!AT496/'MSCI World Indexes'!AT495-1</f>
        <v>-0.21069127167892221</v>
      </c>
      <c r="AU505" s="18">
        <f>'MSCI World Indexes'!AU496/'MSCI World Indexes'!AU495-1</f>
        <v>2.1883161168403831E-2</v>
      </c>
      <c r="AV505" s="18">
        <f>'MSCI World Indexes'!AV496/'MSCI World Indexes'!AV495-1</f>
        <v>2.2966949205690756E-2</v>
      </c>
      <c r="AW505" s="18">
        <f>'MSCI World Indexes'!AW496/'MSCI World Indexes'!AW495-1</f>
        <v>-4.5741007662046362E-2</v>
      </c>
      <c r="AX505" s="18">
        <f>'MSCI World Indexes'!AX496/'MSCI World Indexes'!AX495-1</f>
        <v>-1.5136952361424316E-2</v>
      </c>
      <c r="BB505">
        <f>'MSCI World Indexes'!AY496</f>
        <v>0.15</v>
      </c>
      <c r="BC505" s="25">
        <f t="shared" si="22"/>
        <v>1.2491414476678564E-4</v>
      </c>
      <c r="BD505">
        <v>0.01</v>
      </c>
      <c r="BF505">
        <f t="shared" si="23"/>
        <v>0.22314355131420971</v>
      </c>
    </row>
    <row r="506" spans="1:58" x14ac:dyDescent="0.2">
      <c r="A506" s="1">
        <v>40602</v>
      </c>
      <c r="B506" s="18">
        <f>'MSCI World Indexes'!B497/'MSCI World Indexes'!B496-1</f>
        <v>1.5638159885440928E-2</v>
      </c>
      <c r="C506" s="18">
        <f>'MSCI World Indexes'!C497/'MSCI World Indexes'!C496-1</f>
        <v>2.6833780313730848E-2</v>
      </c>
      <c r="D506" s="18">
        <f>'MSCI World Indexes'!D497/'MSCI World Indexes'!D496-1</f>
        <v>-1.3512800787125356E-2</v>
      </c>
      <c r="E506">
        <v>4.9844315689349328E-2</v>
      </c>
      <c r="F506" s="18">
        <f>'MSCI World Indexes'!F497/'MSCI World Indexes'!F496-1</f>
        <v>-6.3421551012480037E-2</v>
      </c>
      <c r="G506" s="18">
        <f>'MSCI World Indexes'!G497/'MSCI World Indexes'!G496-1</f>
        <v>3.4578010501395751E-2</v>
      </c>
      <c r="H506" s="18">
        <f>'MSCI World Indexes'!H497/'MSCI World Indexes'!H496-1</f>
        <v>3.4781802343552437E-2</v>
      </c>
      <c r="I506" s="18">
        <f>'MSCI World Indexes'!I497/'MSCI World Indexes'!I496-1</f>
        <v>-1.2900734751354115E-2</v>
      </c>
      <c r="J506" s="18">
        <f>'MSCI World Indexes'!J497/'MSCI World Indexes'!J496-1</f>
        <v>6.6575999558916577E-2</v>
      </c>
      <c r="K506" s="18">
        <f>'MSCI World Indexes'!K497/'MSCI World Indexes'!K496-1</f>
        <v>2.8020427170529327E-2</v>
      </c>
      <c r="L506" s="18">
        <f>'MSCI World Indexes'!L497/'MSCI World Indexes'!L496-1</f>
        <v>7.648497534948473E-2</v>
      </c>
      <c r="M506" s="18">
        <f>'MSCI World Indexes'!M497/'MSCI World Indexes'!M496-1</f>
        <v>3.6984613997814497E-2</v>
      </c>
      <c r="N506" s="18">
        <f>'MSCI World Indexes'!N497/'MSCI World Indexes'!N496-1</f>
        <v>6.0938298518142808E-3</v>
      </c>
      <c r="O506" s="18">
        <f>'MSCI World Indexes'!O497/'MSCI World Indexes'!O496-1</f>
        <v>2.5663082437276108E-2</v>
      </c>
      <c r="P506" s="18">
        <f>'MSCI World Indexes'!P497/'MSCI World Indexes'!P496-1</f>
        <v>8.1712213398117406E-3</v>
      </c>
      <c r="Q506" s="18">
        <f>'MSCI World Indexes'!Q497/'MSCI World Indexes'!Q496-1</f>
        <v>-2.9730619888471699E-3</v>
      </c>
      <c r="R506" s="18">
        <f>'MSCI World Indexes'!R497/'MSCI World Indexes'!R496-1</f>
        <v>3.1715091772386961E-2</v>
      </c>
      <c r="S506" s="18">
        <f>'MSCI World Indexes'!S497/'MSCI World Indexes'!S496-1</f>
        <v>3.9047195973484383E-2</v>
      </c>
      <c r="T506" s="18">
        <f>'MSCI World Indexes'!T497/'MSCI World Indexes'!T496-1</f>
        <v>3.1305526999297673E-2</v>
      </c>
      <c r="U506" s="18">
        <f>'MSCI World Indexes'!U497/'MSCI World Indexes'!U496-1</f>
        <v>7.1810231207955377E-2</v>
      </c>
      <c r="V506" s="18">
        <f>'MSCI World Indexes'!V497/'MSCI World Indexes'!V496-1</f>
        <v>7.8391734802112367E-3</v>
      </c>
      <c r="W506" s="18">
        <f>'MSCI World Indexes'!W497/'MSCI World Indexes'!W496-1</f>
        <v>-8.0728003667884352E-2</v>
      </c>
      <c r="X506" s="18">
        <f>'MSCI World Indexes'!X497/'MSCI World Indexes'!X496-1</f>
        <v>2.9412672156706066E-2</v>
      </c>
      <c r="Y506" s="18">
        <f>'MSCI World Indexes'!Y497/'MSCI World Indexes'!Y496-1</f>
        <v>-2.7712031333959164E-2</v>
      </c>
      <c r="Z506" s="18">
        <f>'MSCI World Indexes'!Z497/'MSCI World Indexes'!Z496-1</f>
        <v>4.525075925502775E-2</v>
      </c>
      <c r="AA506" s="18">
        <f>'MSCI World Indexes'!AA497/'MSCI World Indexes'!AA496-1</f>
        <v>-3.3455293134652564E-2</v>
      </c>
      <c r="AB506" s="18">
        <f>'MSCI World Indexes'!AB497/'MSCI World Indexes'!AB496-1</f>
        <v>-2.6063546103435864E-2</v>
      </c>
      <c r="AC506" s="18">
        <f>'MSCI World Indexes'!AC497/'MSCI World Indexes'!AC496-1</f>
        <v>-6.5955160805099888E-2</v>
      </c>
      <c r="AD506" s="18">
        <f>'MSCI World Indexes'!AD497/'MSCI World Indexes'!AD496-1</f>
        <v>-2.0599587307289613E-2</v>
      </c>
      <c r="AE506" s="18">
        <f>'MSCI World Indexes'!AE497/'MSCI World Indexes'!AE496-1</f>
        <v>-1.4256125928050145E-2</v>
      </c>
      <c r="AF506" s="18">
        <f>'MSCI World Indexes'!AF497/'MSCI World Indexes'!AF496-1</f>
        <v>-5.0698624933236403E-2</v>
      </c>
      <c r="AG506" s="18">
        <f>'MSCI World Indexes'!AG497/'MSCI World Indexes'!AG496-1</f>
        <v>5.6187306057608355E-2</v>
      </c>
      <c r="AH506" s="18">
        <f>'MSCI World Indexes'!AH497/'MSCI World Indexes'!AH496-1</f>
        <v>-8.7768793868895578E-2</v>
      </c>
      <c r="AI506" s="18">
        <f>'MSCI World Indexes'!AI497/'MSCI World Indexes'!AI496-1</f>
        <v>3.8902613293837929E-2</v>
      </c>
      <c r="AJ506" s="18">
        <f>'MSCI World Indexes'!AJ497/'MSCI World Indexes'!AJ496-1</f>
        <v>-1.3830391014726495E-2</v>
      </c>
      <c r="AK506" s="18">
        <f>'MSCI World Indexes'!AK497/'MSCI World Indexes'!AK496-1</f>
        <v>6.3958020206691613E-2</v>
      </c>
      <c r="AL506" s="18">
        <f>'MSCI World Indexes'!AL497/'MSCI World Indexes'!AL496-1</f>
        <v>6.2982672029030295E-2</v>
      </c>
      <c r="AM506" s="18">
        <f>'MSCI World Indexes'!AM497/'MSCI World Indexes'!AM496-1</f>
        <v>-1.8188698492090261E-2</v>
      </c>
      <c r="AN506" s="18">
        <f>'MSCI World Indexes'!AN497/'MSCI World Indexes'!AN496-1</f>
        <v>-1.806991480459641E-2</v>
      </c>
      <c r="AO506" s="18">
        <f>'MSCI World Indexes'!AO497/'MSCI World Indexes'!AO496-1</f>
        <v>-2.3769079074654864E-2</v>
      </c>
      <c r="AP506" s="18">
        <f>'MSCI World Indexes'!AP497/'MSCI World Indexes'!AP496-1</f>
        <v>6.0096403925512298E-2</v>
      </c>
      <c r="AQ506" s="18">
        <f>'MSCI World Indexes'!AQ497/'MSCI World Indexes'!AQ496-1</f>
        <v>-8.6339808818994723E-2</v>
      </c>
      <c r="AR506" s="18">
        <f>'MSCI World Indexes'!AR497/'MSCI World Indexes'!AR496-1</f>
        <v>-3.3243698120044463E-2</v>
      </c>
      <c r="AS506" s="18">
        <f>'MSCI World Indexes'!AS497/'MSCI World Indexes'!AS496-1</f>
        <v>4.426430914064583E-2</v>
      </c>
      <c r="AT506" s="18">
        <f>'MSCI World Indexes'!AT497/'MSCI World Indexes'!AT496-1</f>
        <v>-5.3763757716844829E-3</v>
      </c>
      <c r="AU506" s="18">
        <f>'MSCI World Indexes'!AU497/'MSCI World Indexes'!AU496-1</f>
        <v>3.3303697089557716E-2</v>
      </c>
      <c r="AV506" s="18">
        <f>'MSCI World Indexes'!AV497/'MSCI World Indexes'!AV496-1</f>
        <v>3.1021314774620334E-2</v>
      </c>
      <c r="AW506" s="18">
        <f>'MSCI World Indexes'!AW497/'MSCI World Indexes'!AW496-1</f>
        <v>1.8980301943139821E-2</v>
      </c>
      <c r="AX506" s="18">
        <f>'MSCI World Indexes'!AX497/'MSCI World Indexes'!AX496-1</f>
        <v>-3.9615705750317143E-2</v>
      </c>
      <c r="BB506">
        <f>'MSCI World Indexes'!AY497</f>
        <v>0.15</v>
      </c>
      <c r="BC506" s="25">
        <f t="shared" si="22"/>
        <v>1.2491414476678564E-4</v>
      </c>
      <c r="BD506">
        <v>0.01</v>
      </c>
      <c r="BF506">
        <f t="shared" si="23"/>
        <v>0</v>
      </c>
    </row>
    <row r="507" spans="1:58" x14ac:dyDescent="0.2">
      <c r="A507" s="1">
        <v>40633</v>
      </c>
      <c r="B507" s="18">
        <f>'MSCI World Indexes'!B498/'MSCI World Indexes'!B497-1</f>
        <v>1.2120798092754903E-2</v>
      </c>
      <c r="C507" s="18">
        <f>'MSCI World Indexes'!C498/'MSCI World Indexes'!C497-1</f>
        <v>8.5673163844119937E-3</v>
      </c>
      <c r="D507" s="18">
        <f>'MSCI World Indexes'!D498/'MSCI World Indexes'!D497-1</f>
        <v>8.1409390157793249E-2</v>
      </c>
      <c r="E507">
        <v>1.5929893580336696E-2</v>
      </c>
      <c r="F507" s="18">
        <f>'MSCI World Indexes'!F498/'MSCI World Indexes'!F497-1</f>
        <v>3.4114240917179073E-2</v>
      </c>
      <c r="G507" s="18">
        <f>'MSCI World Indexes'!G498/'MSCI World Indexes'!G497-1</f>
        <v>-9.3300932464057684E-4</v>
      </c>
      <c r="H507" s="18">
        <f>'MSCI World Indexes'!H498/'MSCI World Indexes'!H497-1</f>
        <v>-4.1857683874826357E-3</v>
      </c>
      <c r="I507" s="18">
        <f>'MSCI World Indexes'!I498/'MSCI World Indexes'!I497-1</f>
        <v>-9.2344389349716671E-3</v>
      </c>
      <c r="J507" s="18">
        <f>'MSCI World Indexes'!J498/'MSCI World Indexes'!J497-1</f>
        <v>-1.4655202122893396E-2</v>
      </c>
      <c r="K507" s="18">
        <f>'MSCI World Indexes'!K498/'MSCI World Indexes'!K497-1</f>
        <v>-4.1558268848752578E-3</v>
      </c>
      <c r="L507" s="18">
        <f>'MSCI World Indexes'!L498/'MSCI World Indexes'!L497-1</f>
        <v>8.5748658501434427E-3</v>
      </c>
      <c r="M507" s="18">
        <f>'MSCI World Indexes'!M498/'MSCI World Indexes'!M497-1</f>
        <v>1.9244640574976435E-2</v>
      </c>
      <c r="N507" s="18">
        <f>'MSCI World Indexes'!N498/'MSCI World Indexes'!N497-1</f>
        <v>4.7375832657825523E-2</v>
      </c>
      <c r="O507" s="18">
        <f>'MSCI World Indexes'!O498/'MSCI World Indexes'!O497-1</f>
        <v>2.5749304768771797E-3</v>
      </c>
      <c r="P507" s="18">
        <f>'MSCI World Indexes'!P498/'MSCI World Indexes'!P497-1</f>
        <v>-8.3501749543786197E-3</v>
      </c>
      <c r="Q507" s="18">
        <f>'MSCI World Indexes'!Q498/'MSCI World Indexes'!Q497-1</f>
        <v>1.5390311998432882E-2</v>
      </c>
      <c r="R507" s="18">
        <f>'MSCI World Indexes'!R498/'MSCI World Indexes'!R497-1</f>
        <v>-2.0793217498381256E-2</v>
      </c>
      <c r="S507" s="18">
        <f>'MSCI World Indexes'!S498/'MSCI World Indexes'!S497-1</f>
        <v>-2.913954455608303E-2</v>
      </c>
      <c r="T507" s="18">
        <f>'MSCI World Indexes'!T498/'MSCI World Indexes'!T497-1</f>
        <v>-3.1569891794180904E-4</v>
      </c>
      <c r="U507" s="18">
        <f>'MSCI World Indexes'!U498/'MSCI World Indexes'!U497-1</f>
        <v>-2.2088302201178633E-3</v>
      </c>
      <c r="V507" s="18">
        <f>'MSCI World Indexes'!V498/'MSCI World Indexes'!V497-1</f>
        <v>2.6326891020655108E-2</v>
      </c>
      <c r="W507" s="18">
        <f>'MSCI World Indexes'!W498/'MSCI World Indexes'!W497-1</f>
        <v>-3.1439023451037773E-2</v>
      </c>
      <c r="X507" s="18">
        <f>'MSCI World Indexes'!X498/'MSCI World Indexes'!X497-1</f>
        <v>3.5536808043453272E-2</v>
      </c>
      <c r="Y507" s="18">
        <f>'MSCI World Indexes'!Y498/'MSCI World Indexes'!Y497-1</f>
        <v>3.9987590595667033E-2</v>
      </c>
      <c r="Z507" s="18">
        <f>'MSCI World Indexes'!Z498/'MSCI World Indexes'!Z497-1</f>
        <v>-0.1006801549060935</v>
      </c>
      <c r="AA507" s="18">
        <f>'MSCI World Indexes'!AA498/'MSCI World Indexes'!AA497-1</f>
        <v>9.2136282726811292E-3</v>
      </c>
      <c r="AB507" s="18">
        <f>'MSCI World Indexes'!AB498/'MSCI World Indexes'!AB497-1</f>
        <v>2.7244870020515899E-2</v>
      </c>
      <c r="AC507" s="18">
        <f>'MSCI World Indexes'!AC498/'MSCI World Indexes'!AC497-1</f>
        <v>0.11559894275650162</v>
      </c>
      <c r="AD507" s="18">
        <f>'MSCI World Indexes'!AD498/'MSCI World Indexes'!AD497-1</f>
        <v>4.9853503612086625E-2</v>
      </c>
      <c r="AE507" s="18">
        <f>'MSCI World Indexes'!AE498/'MSCI World Indexes'!AE497-1</f>
        <v>8.26911390113656E-2</v>
      </c>
      <c r="AF507" s="18">
        <f>'MSCI World Indexes'!AF498/'MSCI World Indexes'!AF497-1</f>
        <v>4.8294412458557812E-2</v>
      </c>
      <c r="AG507" s="18">
        <f>'MSCI World Indexes'!AG498/'MSCI World Indexes'!AG497-1</f>
        <v>7.4926626272980856E-2</v>
      </c>
      <c r="AH507" s="18">
        <f>'MSCI World Indexes'!AH498/'MSCI World Indexes'!AH497-1</f>
        <v>1.7094772330258579E-2</v>
      </c>
      <c r="AI507" s="18">
        <f>'MSCI World Indexes'!AI498/'MSCI World Indexes'!AI497-1</f>
        <v>1.6554993228312886E-2</v>
      </c>
      <c r="AJ507" s="18">
        <f>'MSCI World Indexes'!AJ498/'MSCI World Indexes'!AJ497-1</f>
        <v>2.944205488580609E-2</v>
      </c>
      <c r="AK507" s="18">
        <f>'MSCI World Indexes'!AK498/'MSCI World Indexes'!AK497-1</f>
        <v>4.1633073703545298E-2</v>
      </c>
      <c r="AL507" s="18">
        <f>'MSCI World Indexes'!AL498/'MSCI World Indexes'!AL497-1</f>
        <v>5.1737304870392187E-2</v>
      </c>
      <c r="AM507" s="18">
        <f>'MSCI World Indexes'!AM498/'MSCI World Indexes'!AM497-1</f>
        <v>0.11082716090759792</v>
      </c>
      <c r="AN507" s="18">
        <f>'MSCI World Indexes'!AN498/'MSCI World Indexes'!AN497-1</f>
        <v>5.3169481582116429E-2</v>
      </c>
      <c r="AO507" s="18">
        <f>'MSCI World Indexes'!AO498/'MSCI World Indexes'!AO497-1</f>
        <v>7.4177982065062986E-2</v>
      </c>
      <c r="AP507" s="18">
        <f>'MSCI World Indexes'!AP498/'MSCI World Indexes'!AP497-1</f>
        <v>9.628846782919398E-2</v>
      </c>
      <c r="AQ507" s="18">
        <f>'MSCI World Indexes'!AQ498/'MSCI World Indexes'!AQ497-1</f>
        <v>6.0302875246317278E-2</v>
      </c>
      <c r="AR507" s="18">
        <f>'MSCI World Indexes'!AR498/'MSCI World Indexes'!AR497-1</f>
        <v>-5.7112491461853931E-2</v>
      </c>
      <c r="AS507" s="18">
        <f>'MSCI World Indexes'!AS498/'MSCI World Indexes'!AS497-1</f>
        <v>-2.4880846918855615E-2</v>
      </c>
      <c r="AT507" s="18">
        <f>'MSCI World Indexes'!AT498/'MSCI World Indexes'!AT497-1</f>
        <v>-2.8338179808935826E-2</v>
      </c>
      <c r="AU507" s="18">
        <f>'MSCI World Indexes'!AU498/'MSCI World Indexes'!AU497-1</f>
        <v>-1.2371573347183085E-2</v>
      </c>
      <c r="AV507" s="18">
        <f>'MSCI World Indexes'!AV498/'MSCI World Indexes'!AV497-1</f>
        <v>-2.6563659587216959E-2</v>
      </c>
      <c r="AW507" s="18">
        <f>'MSCI World Indexes'!AW498/'MSCI World Indexes'!AW497-1</f>
        <v>3.2542162820038412E-2</v>
      </c>
      <c r="AX507" s="18">
        <f>'MSCI World Indexes'!AX498/'MSCI World Indexes'!AX497-1</f>
        <v>7.0585631766018286E-2</v>
      </c>
      <c r="BB507">
        <f>'MSCI World Indexes'!AY498</f>
        <v>0.09</v>
      </c>
      <c r="BC507" s="25">
        <f t="shared" si="22"/>
        <v>7.4969080277487166E-5</v>
      </c>
      <c r="BD507">
        <v>0.01</v>
      </c>
      <c r="BF507">
        <f t="shared" si="23"/>
        <v>-0.51082562376599094</v>
      </c>
    </row>
    <row r="508" spans="1:58" x14ac:dyDescent="0.2">
      <c r="A508" s="1">
        <v>40662</v>
      </c>
      <c r="B508" s="18">
        <f>'MSCI World Indexes'!B499/'MSCI World Indexes'!B498-1</f>
        <v>2.5475585298494252E-2</v>
      </c>
      <c r="C508" s="18">
        <f>'MSCI World Indexes'!C499/'MSCI World Indexes'!C498-1</f>
        <v>0.10856602833499407</v>
      </c>
      <c r="D508" s="18">
        <f>'MSCI World Indexes'!D499/'MSCI World Indexes'!D498-1</f>
        <v>9.7762101139321933E-2</v>
      </c>
      <c r="E508">
        <v>2.8524516118239474E-2</v>
      </c>
      <c r="F508" s="18">
        <f>'MSCI World Indexes'!F499/'MSCI World Indexes'!F498-1</f>
        <v>5.3001967418270013E-2</v>
      </c>
      <c r="G508" s="18">
        <f>'MSCI World Indexes'!G499/'MSCI World Indexes'!G498-1</f>
        <v>7.5309590529722525E-2</v>
      </c>
      <c r="H508" s="18">
        <f>'MSCI World Indexes'!H499/'MSCI World Indexes'!H498-1</f>
        <v>0.10576253918666279</v>
      </c>
      <c r="I508" s="18">
        <f>'MSCI World Indexes'!I499/'MSCI World Indexes'!I498-1</f>
        <v>-4.4837529755568872E-2</v>
      </c>
      <c r="J508" s="18">
        <f>'MSCI World Indexes'!J499/'MSCI World Indexes'!J498-1</f>
        <v>0.10739986184826034</v>
      </c>
      <c r="K508" s="18">
        <f>'MSCI World Indexes'!K499/'MSCI World Indexes'!K498-1</f>
        <v>7.9618516632864011E-2</v>
      </c>
      <c r="L508" s="18">
        <f>'MSCI World Indexes'!L499/'MSCI World Indexes'!L498-1</f>
        <v>5.8138309437387514E-2</v>
      </c>
      <c r="M508" s="18">
        <f>'MSCI World Indexes'!M499/'MSCI World Indexes'!M498-1</f>
        <v>2.0101589899621297E-2</v>
      </c>
      <c r="N508" s="18">
        <f>'MSCI World Indexes'!N499/'MSCI World Indexes'!N498-1</f>
        <v>0.10490565898827842</v>
      </c>
      <c r="O508" s="18">
        <f>'MSCI World Indexes'!O499/'MSCI World Indexes'!O498-1</f>
        <v>3.8422025888637634E-2</v>
      </c>
      <c r="P508" s="18">
        <f>'MSCI World Indexes'!P499/'MSCI World Indexes'!P498-1</f>
        <v>7.7377357224347243E-2</v>
      </c>
      <c r="Q508" s="18">
        <f>'MSCI World Indexes'!Q499/'MSCI World Indexes'!Q498-1</f>
        <v>7.6741259855060973E-2</v>
      </c>
      <c r="R508" s="18">
        <f>'MSCI World Indexes'!R499/'MSCI World Indexes'!R498-1</f>
        <v>8.2544437229876699E-2</v>
      </c>
      <c r="S508" s="18">
        <f>'MSCI World Indexes'!S499/'MSCI World Indexes'!S498-1</f>
        <v>6.8151540596605997E-2</v>
      </c>
      <c r="T508" s="18">
        <f>'MSCI World Indexes'!T499/'MSCI World Indexes'!T498-1</f>
        <v>2.9482958717225838E-2</v>
      </c>
      <c r="U508" s="18">
        <f>'MSCI World Indexes'!U499/'MSCI World Indexes'!U498-1</f>
        <v>1.0147427634361827E-2</v>
      </c>
      <c r="V508" s="18">
        <f>'MSCI World Indexes'!V499/'MSCI World Indexes'!V498-1</f>
        <v>1.3103394210121078E-2</v>
      </c>
      <c r="W508" s="18">
        <f>'MSCI World Indexes'!W499/'MSCI World Indexes'!W498-1</f>
        <v>-3.2595012197565665E-2</v>
      </c>
      <c r="X508" s="18">
        <f>'MSCI World Indexes'!X499/'MSCI World Indexes'!X498-1</f>
        <v>-1.1235187455640006E-2</v>
      </c>
      <c r="Y508" s="18">
        <f>'MSCI World Indexes'!Y499/'MSCI World Indexes'!Y498-1</f>
        <v>9.013916974841818E-2</v>
      </c>
      <c r="Z508" s="18">
        <f>'MSCI World Indexes'!Z499/'MSCI World Indexes'!Z498-1</f>
        <v>3.5714012034375742E-3</v>
      </c>
      <c r="AA508" s="18">
        <f>'MSCI World Indexes'!AA499/'MSCI World Indexes'!AA498-1</f>
        <v>2.2724118729764875E-2</v>
      </c>
      <c r="AB508" s="18">
        <f>'MSCI World Indexes'!AB499/'MSCI World Indexes'!AB498-1</f>
        <v>-3.1257872887327731E-2</v>
      </c>
      <c r="AC508" s="18">
        <f>'MSCI World Indexes'!AC499/'MSCI World Indexes'!AC498-1</f>
        <v>6.5325631431458531E-2</v>
      </c>
      <c r="AD508" s="18">
        <f>'MSCI World Indexes'!AD499/'MSCI World Indexes'!AD498-1</f>
        <v>1.6190881976991811E-2</v>
      </c>
      <c r="AE508" s="18">
        <f>'MSCI World Indexes'!AE499/'MSCI World Indexes'!AE498-1</f>
        <v>5.7975081881070256E-2</v>
      </c>
      <c r="AF508" s="18">
        <f>'MSCI World Indexes'!AF499/'MSCI World Indexes'!AF498-1</f>
        <v>4.8775080076383537E-2</v>
      </c>
      <c r="AG508" s="18">
        <f>'MSCI World Indexes'!AG499/'MSCI World Indexes'!AG498-1</f>
        <v>5.554972142830783E-2</v>
      </c>
      <c r="AH508" s="18">
        <f>'MSCI World Indexes'!AH499/'MSCI World Indexes'!AH498-1</f>
        <v>6.6384426207597214E-2</v>
      </c>
      <c r="AI508" s="18">
        <f>'MSCI World Indexes'!AI499/'MSCI World Indexes'!AI498-1</f>
        <v>5.768143570865103E-2</v>
      </c>
      <c r="AJ508" s="18">
        <f>'MSCI World Indexes'!AJ499/'MSCI World Indexes'!AJ498-1</f>
        <v>8.2710527864414907E-2</v>
      </c>
      <c r="AK508" s="18">
        <f>'MSCI World Indexes'!AK499/'MSCI World Indexes'!AK498-1</f>
        <v>4.8456192895963479E-2</v>
      </c>
      <c r="AL508" s="18">
        <f>'MSCI World Indexes'!AL499/'MSCI World Indexes'!AL498-1</f>
        <v>2.3204317940674901E-3</v>
      </c>
      <c r="AM508" s="18">
        <f>'MSCI World Indexes'!AM499/'MSCI World Indexes'!AM498-1</f>
        <v>-1.0893833679049503E-2</v>
      </c>
      <c r="AN508" s="18">
        <f>'MSCI World Indexes'!AN499/'MSCI World Indexes'!AN498-1</f>
        <v>1.2518690081796624E-2</v>
      </c>
      <c r="AO508" s="18">
        <f>'MSCI World Indexes'!AO499/'MSCI World Indexes'!AO498-1</f>
        <v>9.2610679011823294E-2</v>
      </c>
      <c r="AP508" s="18">
        <f>'MSCI World Indexes'!AP499/'MSCI World Indexes'!AP498-1</f>
        <v>4.9503530146255414E-2</v>
      </c>
      <c r="AQ508" s="18">
        <f>'MSCI World Indexes'!AQ499/'MSCI World Indexes'!AQ498-1</f>
        <v>3.1378347297519316E-2</v>
      </c>
      <c r="AR508" s="18">
        <f>'MSCI World Indexes'!AR499/'MSCI World Indexes'!AR498-1</f>
        <v>2.1973366250666926E-2</v>
      </c>
      <c r="AS508" s="18">
        <f>'MSCI World Indexes'!AS499/'MSCI World Indexes'!AS498-1</f>
        <v>-7.1712803479375697E-3</v>
      </c>
      <c r="AT508" s="18">
        <f>'MSCI World Indexes'!AT499/'MSCI World Indexes'!AT498-1</f>
        <v>-8.0860639305048831E-2</v>
      </c>
      <c r="AU508" s="18">
        <f>'MSCI World Indexes'!AU499/'MSCI World Indexes'!AU498-1</f>
        <v>4.0223233514991685E-2</v>
      </c>
      <c r="AV508" s="18">
        <f>'MSCI World Indexes'!AV499/'MSCI World Indexes'!AV498-1</f>
        <v>5.5785276873576484E-2</v>
      </c>
      <c r="AW508" s="18">
        <f>'MSCI World Indexes'!AW499/'MSCI World Indexes'!AW498-1</f>
        <v>4.300360306292994E-4</v>
      </c>
      <c r="AX508" s="18">
        <f>'MSCI World Indexes'!AX499/'MSCI World Indexes'!AX498-1</f>
        <v>3.6231058688535711E-2</v>
      </c>
      <c r="BB508">
        <f>'MSCI World Indexes'!AY499</f>
        <v>0.04</v>
      </c>
      <c r="BC508" s="25">
        <f t="shared" si="22"/>
        <v>3.3327223783574667E-5</v>
      </c>
      <c r="BD508">
        <v>0</v>
      </c>
      <c r="BF508">
        <f t="shared" si="23"/>
        <v>-0.81093021621632833</v>
      </c>
    </row>
    <row r="509" spans="1:58" x14ac:dyDescent="0.2">
      <c r="A509" s="1">
        <v>40694</v>
      </c>
      <c r="B509" s="18">
        <f>'MSCI World Indexes'!B500/'MSCI World Indexes'!B499-1</f>
        <v>-5.2065888042982733E-2</v>
      </c>
      <c r="C509" s="18">
        <f>'MSCI World Indexes'!C500/'MSCI World Indexes'!C499-1</f>
        <v>-5.1104613623391471E-2</v>
      </c>
      <c r="D509" s="18">
        <f>'MSCI World Indexes'!D500/'MSCI World Indexes'!D499-1</f>
        <v>-5.8368870763850333E-2</v>
      </c>
      <c r="E509">
        <v>-4.739443717855496E-2</v>
      </c>
      <c r="F509" s="18">
        <f>'MSCI World Indexes'!F500/'MSCI World Indexes'!F499-1</f>
        <v>-0.10617635239243439</v>
      </c>
      <c r="G509" s="18">
        <f>'MSCI World Indexes'!G500/'MSCI World Indexes'!G499-1</f>
        <v>-5.1421678403312354E-2</v>
      </c>
      <c r="H509" s="18">
        <f>'MSCI World Indexes'!H500/'MSCI World Indexes'!H499-1</f>
        <v>-7.7285221689698091E-2</v>
      </c>
      <c r="I509" s="18">
        <f>'MSCI World Indexes'!I500/'MSCI World Indexes'!I499-1</f>
        <v>-0.12457298466999778</v>
      </c>
      <c r="J509" s="18">
        <f>'MSCI World Indexes'!J500/'MSCI World Indexes'!J499-1</f>
        <v>-6.289774970390849E-2</v>
      </c>
      <c r="K509" s="18">
        <f>'MSCI World Indexes'!K500/'MSCI World Indexes'!K499-1</f>
        <v>-8.5858520784317771E-2</v>
      </c>
      <c r="L509" s="18">
        <f>'MSCI World Indexes'!L500/'MSCI World Indexes'!L499-1</f>
        <v>-6.0017173913238575E-2</v>
      </c>
      <c r="M509" s="18">
        <f>'MSCI World Indexes'!M500/'MSCI World Indexes'!M499-1</f>
        <v>-5.1628433594347656E-2</v>
      </c>
      <c r="N509" s="18">
        <f>'MSCI World Indexes'!N500/'MSCI World Indexes'!N499-1</f>
        <v>-3.7337648816712421E-2</v>
      </c>
      <c r="O509" s="18">
        <f>'MSCI World Indexes'!O500/'MSCI World Indexes'!O499-1</f>
        <v>-3.9092091130080941E-2</v>
      </c>
      <c r="P509" s="18">
        <f>'MSCI World Indexes'!P500/'MSCI World Indexes'!P499-1</f>
        <v>-6.9990754886468665E-2</v>
      </c>
      <c r="Q509" s="18">
        <f>'MSCI World Indexes'!Q500/'MSCI World Indexes'!Q499-1</f>
        <v>-3.6129239058403262E-2</v>
      </c>
      <c r="R509" s="18">
        <f>'MSCI World Indexes'!R500/'MSCI World Indexes'!R499-1</f>
        <v>1.6323253320050135E-2</v>
      </c>
      <c r="S509" s="18">
        <f>'MSCI World Indexes'!S500/'MSCI World Indexes'!S499-1</f>
        <v>-2.5671958654609695E-2</v>
      </c>
      <c r="T509" s="18">
        <f>'MSCI World Indexes'!T500/'MSCI World Indexes'!T499-1</f>
        <v>-1.3010228731554441E-2</v>
      </c>
      <c r="U509" s="18">
        <f>'MSCI World Indexes'!U500/'MSCI World Indexes'!U499-1</f>
        <v>-3.1676516014886302E-2</v>
      </c>
      <c r="V509" s="18">
        <f>'MSCI World Indexes'!V500/'MSCI World Indexes'!V499-1</f>
        <v>-3.4234730152969406E-2</v>
      </c>
      <c r="W509" s="18">
        <f>'MSCI World Indexes'!W500/'MSCI World Indexes'!W499-1</f>
        <v>-1.2955070523992585E-2</v>
      </c>
      <c r="X509" s="18">
        <f>'MSCI World Indexes'!X500/'MSCI World Indexes'!X499-1</f>
        <v>-3.7125204970667292E-2</v>
      </c>
      <c r="Y509" s="18">
        <f>'MSCI World Indexes'!Y500/'MSCI World Indexes'!Y499-1</f>
        <v>-1.7840967258328955E-2</v>
      </c>
      <c r="Z509" s="18">
        <f>'MSCI World Indexes'!Z500/'MSCI World Indexes'!Z499-1</f>
        <v>-1.6551797862579098E-2</v>
      </c>
      <c r="AA509" s="18">
        <f>'MSCI World Indexes'!AA500/'MSCI World Indexes'!AA499-1</f>
        <v>-1.9560720428349887E-3</v>
      </c>
      <c r="AB509" s="18">
        <f>'MSCI World Indexes'!AB500/'MSCI World Indexes'!AB499-1</f>
        <v>1.8064841965611533E-2</v>
      </c>
      <c r="AC509" s="18">
        <f>'MSCI World Indexes'!AC500/'MSCI World Indexes'!AC499-1</f>
        <v>-3.5054060855294944E-2</v>
      </c>
      <c r="AD509" s="18">
        <f>'MSCI World Indexes'!AD500/'MSCI World Indexes'!AD499-1</f>
        <v>-4.8972746331237271E-3</v>
      </c>
      <c r="AE509" s="18">
        <f>'MSCI World Indexes'!AE500/'MSCI World Indexes'!AE499-1</f>
        <v>-4.3208082290358663E-2</v>
      </c>
      <c r="AF509" s="18">
        <f>'MSCI World Indexes'!AF500/'MSCI World Indexes'!AF499-1</f>
        <v>-2.6413150291554888E-2</v>
      </c>
      <c r="AG509" s="18">
        <f>'MSCI World Indexes'!AG500/'MSCI World Indexes'!AG499-1</f>
        <v>-4.200266197012692E-2</v>
      </c>
      <c r="AH509" s="18">
        <f>'MSCI World Indexes'!AH500/'MSCI World Indexes'!AH499-1</f>
        <v>-4.4463384293363939E-3</v>
      </c>
      <c r="AI509" s="18">
        <f>'MSCI World Indexes'!AI500/'MSCI World Indexes'!AI499-1</f>
        <v>-5.4817494279377765E-2</v>
      </c>
      <c r="AJ509" s="18">
        <f>'MSCI World Indexes'!AJ500/'MSCI World Indexes'!AJ499-1</f>
        <v>4.8337273871964292E-2</v>
      </c>
      <c r="AK509" s="18">
        <f>'MSCI World Indexes'!AK500/'MSCI World Indexes'!AK499-1</f>
        <v>-5.2207642976819568E-2</v>
      </c>
      <c r="AL509" s="18">
        <f>'MSCI World Indexes'!AL500/'MSCI World Indexes'!AL499-1</f>
        <v>-7.7189526540343278E-2</v>
      </c>
      <c r="AM509" s="18">
        <f>'MSCI World Indexes'!AM500/'MSCI World Indexes'!AM499-1</f>
        <v>-4.393515632298306E-2</v>
      </c>
      <c r="AN509" s="18">
        <f>'MSCI World Indexes'!AN500/'MSCI World Indexes'!AN499-1</f>
        <v>-2.6349316655084332E-3</v>
      </c>
      <c r="AO509" s="18">
        <f>'MSCI World Indexes'!AO500/'MSCI World Indexes'!AO499-1</f>
        <v>-0.13338383697548251</v>
      </c>
      <c r="AP509" s="18">
        <f>'MSCI World Indexes'!AP500/'MSCI World Indexes'!AP499-1</f>
        <v>3.589990891067929E-3</v>
      </c>
      <c r="AQ509" s="18">
        <f>'MSCI World Indexes'!AQ500/'MSCI World Indexes'!AQ499-1</f>
        <v>-1.3390012742911739E-2</v>
      </c>
      <c r="AR509" s="18">
        <f>'MSCI World Indexes'!AR500/'MSCI World Indexes'!AR499-1</f>
        <v>7.4800268185704066E-3</v>
      </c>
      <c r="AS509" s="18">
        <f>'MSCI World Indexes'!AS500/'MSCI World Indexes'!AS499-1</f>
        <v>-6.2769778587473679E-3</v>
      </c>
      <c r="AT509" s="18">
        <f>'MSCI World Indexes'!AT500/'MSCI World Indexes'!AT499-1</f>
        <v>0.1011823013076969</v>
      </c>
      <c r="AU509" s="18">
        <f>'MSCI World Indexes'!AU500/'MSCI World Indexes'!AU499-1</f>
        <v>-2.4494102058158607E-2</v>
      </c>
      <c r="AV509" s="18">
        <f>'MSCI World Indexes'!AV500/'MSCI World Indexes'!AV499-1</f>
        <v>-3.5981737090429511E-2</v>
      </c>
      <c r="AW509" s="18">
        <f>'MSCI World Indexes'!AW500/'MSCI World Indexes'!AW499-1</f>
        <v>-3.2059517988365593E-2</v>
      </c>
      <c r="AX509" s="18">
        <f>'MSCI World Indexes'!AX500/'MSCI World Indexes'!AX499-1</f>
        <v>-1.776812485115209E-2</v>
      </c>
      <c r="BB509">
        <f>'MSCI World Indexes'!AY500</f>
        <v>0.06</v>
      </c>
      <c r="BC509" s="25">
        <f t="shared" si="22"/>
        <v>4.99862552685304E-5</v>
      </c>
      <c r="BD509">
        <v>0</v>
      </c>
      <c r="BF509">
        <f t="shared" si="23"/>
        <v>0.40546510810816416</v>
      </c>
    </row>
    <row r="510" spans="1:58" x14ac:dyDescent="0.2">
      <c r="A510" s="1">
        <v>40724</v>
      </c>
      <c r="B510" s="18">
        <f>'MSCI World Indexes'!B501/'MSCI World Indexes'!B500-1</f>
        <v>2.3645182112520757E-2</v>
      </c>
      <c r="C510" s="18">
        <f>'MSCI World Indexes'!C501/'MSCI World Indexes'!C500-1</f>
        <v>-4.3694793727829584E-2</v>
      </c>
      <c r="D510" s="18">
        <f>'MSCI World Indexes'!D501/'MSCI World Indexes'!D500-1</f>
        <v>-1.896140265232038E-2</v>
      </c>
      <c r="E510">
        <v>-4.8196290819933041E-2</v>
      </c>
      <c r="F510" s="18">
        <f>'MSCI World Indexes'!F501/'MSCI World Indexes'!F500-1</f>
        <v>-4.6615938956282021E-2</v>
      </c>
      <c r="G510" s="18">
        <f>'MSCI World Indexes'!G501/'MSCI World Indexes'!G500-1</f>
        <v>2.058810764792085E-3</v>
      </c>
      <c r="H510" s="18">
        <f>'MSCI World Indexes'!H501/'MSCI World Indexes'!H500-1</f>
        <v>1.9347227515676746E-2</v>
      </c>
      <c r="I510" s="18">
        <f>'MSCI World Indexes'!I501/'MSCI World Indexes'!I500-1</f>
        <v>-1.8215062722769959E-2</v>
      </c>
      <c r="J510" s="18">
        <f>'MSCI World Indexes'!J501/'MSCI World Indexes'!J500-1</f>
        <v>3.5219574668868603E-2</v>
      </c>
      <c r="K510" s="18">
        <f>'MSCI World Indexes'!K501/'MSCI World Indexes'!K500-1</f>
        <v>-3.5158243102675568E-2</v>
      </c>
      <c r="L510" s="18">
        <f>'MSCI World Indexes'!L501/'MSCI World Indexes'!L500-1</f>
        <v>-3.8190722287504197E-2</v>
      </c>
      <c r="M510" s="18">
        <f>'MSCI World Indexes'!M501/'MSCI World Indexes'!M500-1</f>
        <v>-2.8738108825552722E-2</v>
      </c>
      <c r="N510" s="18">
        <f>'MSCI World Indexes'!N501/'MSCI World Indexes'!N500-1</f>
        <v>-3.3477849713923313E-2</v>
      </c>
      <c r="O510" s="18">
        <f>'MSCI World Indexes'!O501/'MSCI World Indexes'!O500-1</f>
        <v>-2.3032798941020616E-2</v>
      </c>
      <c r="P510" s="18">
        <f>'MSCI World Indexes'!P501/'MSCI World Indexes'!P500-1</f>
        <v>-3.7701329328778677E-3</v>
      </c>
      <c r="Q510" s="18">
        <f>'MSCI World Indexes'!Q501/'MSCI World Indexes'!Q500-1</f>
        <v>-5.2819608924337791E-2</v>
      </c>
      <c r="R510" s="18">
        <f>'MSCI World Indexes'!R501/'MSCI World Indexes'!R500-1</f>
        <v>-4.3814630250876618E-2</v>
      </c>
      <c r="S510" s="18">
        <f>'MSCI World Indexes'!S501/'MSCI World Indexes'!S500-1</f>
        <v>-3.2104608028000636E-2</v>
      </c>
      <c r="T510" s="18">
        <f>'MSCI World Indexes'!T501/'MSCI World Indexes'!T500-1</f>
        <v>-1.8557756783363577E-2</v>
      </c>
      <c r="U510" s="18">
        <f>'MSCI World Indexes'!U501/'MSCI World Indexes'!U500-1</f>
        <v>-3.0787739421197946E-2</v>
      </c>
      <c r="V510" s="18">
        <f>'MSCI World Indexes'!V501/'MSCI World Indexes'!V500-1</f>
        <v>9.0598705252484812E-3</v>
      </c>
      <c r="W510" s="18">
        <f>'MSCI World Indexes'!W501/'MSCI World Indexes'!W500-1</f>
        <v>4.8310813624077076E-2</v>
      </c>
      <c r="X510" s="18">
        <f>'MSCI World Indexes'!X501/'MSCI World Indexes'!X500-1</f>
        <v>-5.1678517933833046E-3</v>
      </c>
      <c r="Y510" s="18">
        <f>'MSCI World Indexes'!Y501/'MSCI World Indexes'!Y500-1</f>
        <v>1.2492015295630932E-3</v>
      </c>
      <c r="Z510" s="18">
        <f>'MSCI World Indexes'!Z501/'MSCI World Indexes'!Z500-1</f>
        <v>1.4172398933878005E-2</v>
      </c>
      <c r="AA510" s="18">
        <f>'MSCI World Indexes'!AA501/'MSCI World Indexes'!AA500-1</f>
        <v>-4.014506902517978E-2</v>
      </c>
      <c r="AB510" s="18">
        <f>'MSCI World Indexes'!AB501/'MSCI World Indexes'!AB500-1</f>
        <v>-4.7687096236788129E-2</v>
      </c>
      <c r="AC510" s="18">
        <f>'MSCI World Indexes'!AC501/'MSCI World Indexes'!AC500-1</f>
        <v>-1.930273871536492E-2</v>
      </c>
      <c r="AD510" s="18">
        <f>'MSCI World Indexes'!AD501/'MSCI World Indexes'!AD500-1</f>
        <v>1.6599110107360149E-2</v>
      </c>
      <c r="AE510" s="18">
        <f>'MSCI World Indexes'!AE501/'MSCI World Indexes'!AE500-1</f>
        <v>1.4245938580243367E-2</v>
      </c>
      <c r="AF510" s="18">
        <f>'MSCI World Indexes'!AF501/'MSCI World Indexes'!AF500-1</f>
        <v>-1.5824583865937547E-2</v>
      </c>
      <c r="AG510" s="18">
        <f>'MSCI World Indexes'!AG501/'MSCI World Indexes'!AG500-1</f>
        <v>-4.1587609884249699E-2</v>
      </c>
      <c r="AH510" s="18">
        <f>'MSCI World Indexes'!AH501/'MSCI World Indexes'!AH500-1</f>
        <v>-4.8549036887825747E-2</v>
      </c>
      <c r="AI510" s="18">
        <f>'MSCI World Indexes'!AI501/'MSCI World Indexes'!AI500-1</f>
        <v>-1.340350354211961E-2</v>
      </c>
      <c r="AJ510" s="18">
        <f>'MSCI World Indexes'!AJ501/'MSCI World Indexes'!AJ500-1</f>
        <v>-2.3339410854856801E-2</v>
      </c>
      <c r="AK510" s="18">
        <f>'MSCI World Indexes'!AK501/'MSCI World Indexes'!AK500-1</f>
        <v>-1.9001755909898277E-2</v>
      </c>
      <c r="AL510" s="18">
        <f>'MSCI World Indexes'!AL501/'MSCI World Indexes'!AL500-1</f>
        <v>4.5525775828445525E-3</v>
      </c>
      <c r="AM510" s="18">
        <f>'MSCI World Indexes'!AM501/'MSCI World Indexes'!AM500-1</f>
        <v>1.3524022988047335E-2</v>
      </c>
      <c r="AN510" s="18">
        <f>'MSCI World Indexes'!AN501/'MSCI World Indexes'!AN500-1</f>
        <v>-4.5144433154303942E-2</v>
      </c>
      <c r="AO510" s="18">
        <f>'MSCI World Indexes'!AO501/'MSCI World Indexes'!AO500-1</f>
        <v>-7.1576817262812842E-3</v>
      </c>
      <c r="AP510" s="18">
        <f>'MSCI World Indexes'!AP501/'MSCI World Indexes'!AP500-1</f>
        <v>1.1251184937402625E-2</v>
      </c>
      <c r="AQ510" s="18">
        <f>'MSCI World Indexes'!AQ501/'MSCI World Indexes'!AQ500-1</f>
        <v>-1.3369928256460439E-2</v>
      </c>
      <c r="AR510" s="18">
        <f>'MSCI World Indexes'!AR501/'MSCI World Indexes'!AR500-1</f>
        <v>-1.7081664325610868E-2</v>
      </c>
      <c r="AS510" s="18">
        <f>'MSCI World Indexes'!AS501/'MSCI World Indexes'!AS500-1</f>
        <v>-4.0149749064068319E-2</v>
      </c>
      <c r="AT510" s="18">
        <f>'MSCI World Indexes'!AT501/'MSCI World Indexes'!AT500-1</f>
        <v>-4.3404519396168739E-2</v>
      </c>
      <c r="AU510" s="18">
        <f>'MSCI World Indexes'!AU501/'MSCI World Indexes'!AU500-1</f>
        <v>-1.7292838439488367E-2</v>
      </c>
      <c r="AV510" s="18">
        <f>'MSCI World Indexes'!AV501/'MSCI World Indexes'!AV500-1</f>
        <v>-1.4290372191396172E-2</v>
      </c>
      <c r="AW510" s="18">
        <f>'MSCI World Indexes'!AW501/'MSCI World Indexes'!AW500-1</f>
        <v>-4.9077123136227474E-3</v>
      </c>
      <c r="AX510" s="18">
        <f>'MSCI World Indexes'!AX501/'MSCI World Indexes'!AX500-1</f>
        <v>-2.6010063331012301E-2</v>
      </c>
      <c r="BB510">
        <f>'MSCI World Indexes'!AY501</f>
        <v>0.03</v>
      </c>
      <c r="BC510" s="25">
        <f t="shared" si="22"/>
        <v>2.4996563158685703E-5</v>
      </c>
      <c r="BD510">
        <v>0</v>
      </c>
      <c r="BF510">
        <f t="shared" si="23"/>
        <v>-0.6931471805599454</v>
      </c>
    </row>
    <row r="511" spans="1:58" x14ac:dyDescent="0.2">
      <c r="A511" s="1">
        <v>40753</v>
      </c>
      <c r="B511" s="18">
        <f>'MSCI World Indexes'!B502/'MSCI World Indexes'!B501-1</f>
        <v>-6.7952945314315505E-2</v>
      </c>
      <c r="C511" s="18">
        <f>'MSCI World Indexes'!C502/'MSCI World Indexes'!C501-1</f>
        <v>-4.2063563276146687E-2</v>
      </c>
      <c r="D511" s="18">
        <f>'MSCI World Indexes'!D502/'MSCI World Indexes'!D501-1</f>
        <v>-2.2722076524779866E-2</v>
      </c>
      <c r="E511">
        <v>-3.5007174579153699E-2</v>
      </c>
      <c r="F511" s="18">
        <f>'MSCI World Indexes'!F502/'MSCI World Indexes'!F501-1</f>
        <v>-0.1007585611922418</v>
      </c>
      <c r="G511" s="18">
        <f>'MSCI World Indexes'!G502/'MSCI World Indexes'!G501-1</f>
        <v>-8.1511620870221457E-2</v>
      </c>
      <c r="H511" s="18">
        <f>'MSCI World Indexes'!H502/'MSCI World Indexes'!H501-1</f>
        <v>-3.9069657196585283E-2</v>
      </c>
      <c r="I511" s="18">
        <f>'MSCI World Indexes'!I502/'MSCI World Indexes'!I501-1</f>
        <v>-7.6390296800961877E-2</v>
      </c>
      <c r="J511" s="18">
        <f>'MSCI World Indexes'!J502/'MSCI World Indexes'!J501-1</f>
        <v>-7.277965880974091E-2</v>
      </c>
      <c r="K511" s="18">
        <f>'MSCI World Indexes'!K502/'MSCI World Indexes'!K501-1</f>
        <v>-9.2608986551435013E-2</v>
      </c>
      <c r="L511" s="18">
        <f>'MSCI World Indexes'!L502/'MSCI World Indexes'!L501-1</f>
        <v>-6.7931429418337519E-3</v>
      </c>
      <c r="M511" s="18">
        <f>'MSCI World Indexes'!M502/'MSCI World Indexes'!M501-1</f>
        <v>-4.525697357628089E-2</v>
      </c>
      <c r="N511" s="18">
        <f>'MSCI World Indexes'!N502/'MSCI World Indexes'!N501-1</f>
        <v>-3.9994091924287045E-2</v>
      </c>
      <c r="O511" s="18">
        <f>'MSCI World Indexes'!O502/'MSCI World Indexes'!O501-1</f>
        <v>-5.1690653980488999E-2</v>
      </c>
      <c r="P511" s="18">
        <f>'MSCI World Indexes'!P502/'MSCI World Indexes'!P501-1</f>
        <v>-8.0491494387091689E-2</v>
      </c>
      <c r="Q511" s="18">
        <f>'MSCI World Indexes'!Q502/'MSCI World Indexes'!Q501-1</f>
        <v>-4.7963398759848785E-2</v>
      </c>
      <c r="R511" s="18">
        <f>'MSCI World Indexes'!R502/'MSCI World Indexes'!R501-1</f>
        <v>-2.7391117234993878E-3</v>
      </c>
      <c r="S511" s="18">
        <f>'MSCI World Indexes'!S502/'MSCI World Indexes'!S501-1</f>
        <v>-7.2153746901615357E-5</v>
      </c>
      <c r="T511" s="18">
        <f>'MSCI World Indexes'!T502/'MSCI World Indexes'!T501-1</f>
        <v>-2.0583077684314666E-2</v>
      </c>
      <c r="U511" s="18">
        <f>'MSCI World Indexes'!U502/'MSCI World Indexes'!U501-1</f>
        <v>-2.2831489565964813E-2</v>
      </c>
      <c r="V511" s="18">
        <f>'MSCI World Indexes'!V502/'MSCI World Indexes'!V501-1</f>
        <v>-9.8104104320114738E-3</v>
      </c>
      <c r="W511" s="18">
        <f>'MSCI World Indexes'!W502/'MSCI World Indexes'!W501-1</f>
        <v>-3.560567522542879E-2</v>
      </c>
      <c r="X511" s="18">
        <f>'MSCI World Indexes'!X502/'MSCI World Indexes'!X501-1</f>
        <v>-4.3804602960391015E-2</v>
      </c>
      <c r="Y511" s="18">
        <f>'MSCI World Indexes'!Y502/'MSCI World Indexes'!Y501-1</f>
        <v>-5.4084221668646459E-2</v>
      </c>
      <c r="Z511" s="18">
        <f>'MSCI World Indexes'!Z502/'MSCI World Indexes'!Z501-1</f>
        <v>3.5042202482598928E-2</v>
      </c>
      <c r="AA511" s="18">
        <f>'MSCI World Indexes'!AA502/'MSCI World Indexes'!AA501-1</f>
        <v>2.0217684639029621E-2</v>
      </c>
      <c r="AB511" s="18">
        <f>'MSCI World Indexes'!AB502/'MSCI World Indexes'!AB501-1</f>
        <v>-2.1789499055334671E-2</v>
      </c>
      <c r="AC511" s="18">
        <f>'MSCI World Indexes'!AC502/'MSCI World Indexes'!AC501-1</f>
        <v>1.700073412260994E-2</v>
      </c>
      <c r="AD511" s="18">
        <f>'MSCI World Indexes'!AD502/'MSCI World Indexes'!AD501-1</f>
        <v>-3.5230020951499963E-3</v>
      </c>
      <c r="AE511" s="18">
        <f>'MSCI World Indexes'!AE502/'MSCI World Indexes'!AE501-1</f>
        <v>6.7140871365674482E-2</v>
      </c>
      <c r="AF511" s="18">
        <f>'MSCI World Indexes'!AF502/'MSCI World Indexes'!AF501-1</f>
        <v>4.6283523262788062E-2</v>
      </c>
      <c r="AG511" s="18">
        <f>'MSCI World Indexes'!AG502/'MSCI World Indexes'!AG501-1</f>
        <v>0.11569199951971942</v>
      </c>
      <c r="AH511" s="18">
        <f>'MSCI World Indexes'!AH502/'MSCI World Indexes'!AH501-1</f>
        <v>-1.3033626093716388E-2</v>
      </c>
      <c r="AI511" s="18">
        <f>'MSCI World Indexes'!AI502/'MSCI World Indexes'!AI501-1</f>
        <v>-2.1978009770966644E-2</v>
      </c>
      <c r="AJ511" s="18">
        <f>'MSCI World Indexes'!AJ502/'MSCI World Indexes'!AJ501-1</f>
        <v>5.7694689717410208E-2</v>
      </c>
      <c r="AK511" s="18">
        <f>'MSCI World Indexes'!AK502/'MSCI World Indexes'!AK501-1</f>
        <v>-7.6861337176687972E-3</v>
      </c>
      <c r="AL511" s="18">
        <f>'MSCI World Indexes'!AL502/'MSCI World Indexes'!AL501-1</f>
        <v>2.0247787399721773E-2</v>
      </c>
      <c r="AM511" s="18">
        <f>'MSCI World Indexes'!AM502/'MSCI World Indexes'!AM501-1</f>
        <v>-2.5058041160036182E-2</v>
      </c>
      <c r="AN511" s="18">
        <f>'MSCI World Indexes'!AN502/'MSCI World Indexes'!AN501-1</f>
        <v>-8.4828215262996443E-3</v>
      </c>
      <c r="AO511" s="18">
        <f>'MSCI World Indexes'!AO502/'MSCI World Indexes'!AO501-1</f>
        <v>-4.2924405153089151E-2</v>
      </c>
      <c r="AP511" s="18">
        <f>'MSCI World Indexes'!AP502/'MSCI World Indexes'!AP501-1</f>
        <v>6.7747302003241083E-2</v>
      </c>
      <c r="AQ511" s="18">
        <f>'MSCI World Indexes'!AQ502/'MSCI World Indexes'!AQ501-1</f>
        <v>-1.319315183374592E-2</v>
      </c>
      <c r="AR511" s="18">
        <f>'MSCI World Indexes'!AR502/'MSCI World Indexes'!AR501-1</f>
        <v>-2.5632345492697106E-2</v>
      </c>
      <c r="AS511" s="18">
        <f>'MSCI World Indexes'!AS502/'MSCI World Indexes'!AS501-1</f>
        <v>-4.4540089553340101E-2</v>
      </c>
      <c r="AT511" s="18">
        <f>'MSCI World Indexes'!AT502/'MSCI World Indexes'!AT501-1</f>
        <v>-6.3376467142618576E-2</v>
      </c>
      <c r="AU511" s="18">
        <f>'MSCI World Indexes'!AU502/'MSCI World Indexes'!AU501-1</f>
        <v>-1.8876457163633509E-2</v>
      </c>
      <c r="AV511" s="18">
        <f>'MSCI World Indexes'!AV502/'MSCI World Indexes'!AV501-1</f>
        <v>-1.6537262262584673E-2</v>
      </c>
      <c r="AW511" s="18">
        <f>'MSCI World Indexes'!AW502/'MSCI World Indexes'!AW501-1</f>
        <v>-3.5010022226558468E-2</v>
      </c>
      <c r="AX511" s="18">
        <f>'MSCI World Indexes'!AX502/'MSCI World Indexes'!AX501-1</f>
        <v>2.9085539571866992E-3</v>
      </c>
      <c r="BB511">
        <f>'MSCI World Indexes'!AY502</f>
        <v>0.1</v>
      </c>
      <c r="BC511" s="25">
        <f t="shared" si="22"/>
        <v>8.3295163273211514E-5</v>
      </c>
      <c r="BD511">
        <v>0</v>
      </c>
      <c r="BF511">
        <f t="shared" si="23"/>
        <v>1.2039728043259363</v>
      </c>
    </row>
    <row r="512" spans="1:58" x14ac:dyDescent="0.2">
      <c r="A512" s="1">
        <v>40786</v>
      </c>
      <c r="B512" s="18">
        <f>'MSCI World Indexes'!B503/'MSCI World Indexes'!B502-1</f>
        <v>-0.14201520758816055</v>
      </c>
      <c r="C512" s="18">
        <f>'MSCI World Indexes'!C503/'MSCI World Indexes'!C502-1</f>
        <v>-6.2187090495419262E-2</v>
      </c>
      <c r="D512" s="18">
        <f>'MSCI World Indexes'!D503/'MSCI World Indexes'!D502-1</f>
        <v>-6.1538832045468617E-2</v>
      </c>
      <c r="E512">
        <v>-0.13560300658401303</v>
      </c>
      <c r="F512" s="18">
        <f>'MSCI World Indexes'!F503/'MSCI World Indexes'!F502-1</f>
        <v>-3.8810072972381815E-2</v>
      </c>
      <c r="G512" s="18">
        <f>'MSCI World Indexes'!G503/'MSCI World Indexes'!G502-1</f>
        <v>-0.10759543547826578</v>
      </c>
      <c r="H512" s="18">
        <f>'MSCI World Indexes'!H503/'MSCI World Indexes'!H502-1</f>
        <v>-0.18579180102693171</v>
      </c>
      <c r="I512" s="18">
        <f>'MSCI World Indexes'!I503/'MSCI World Indexes'!I502-1</f>
        <v>-0.27878484682964677</v>
      </c>
      <c r="J512" s="18">
        <f>'MSCI World Indexes'!J503/'MSCI World Indexes'!J502-1</f>
        <v>-7.1557732483629177E-2</v>
      </c>
      <c r="K512" s="18">
        <f>'MSCI World Indexes'!K503/'MSCI World Indexes'!K502-1</f>
        <v>-0.14701033583411138</v>
      </c>
      <c r="L512" s="18">
        <f>'MSCI World Indexes'!L503/'MSCI World Indexes'!L502-1</f>
        <v>-7.1498091412354969E-2</v>
      </c>
      <c r="M512" s="18">
        <f>'MSCI World Indexes'!M503/'MSCI World Indexes'!M502-1</f>
        <v>-9.9430454862422746E-2</v>
      </c>
      <c r="N512" s="18">
        <f>'MSCI World Indexes'!N503/'MSCI World Indexes'!N502-1</f>
        <v>-0.13262503997903841</v>
      </c>
      <c r="O512" s="18">
        <f>'MSCI World Indexes'!O503/'MSCI World Indexes'!O502-1</f>
        <v>-6.3287321103976057E-2</v>
      </c>
      <c r="P512" s="18">
        <f>'MSCI World Indexes'!P503/'MSCI World Indexes'!P502-1</f>
        <v>-8.9815669976141099E-2</v>
      </c>
      <c r="Q512" s="18">
        <f>'MSCI World Indexes'!Q503/'MSCI World Indexes'!Q502-1</f>
        <v>-0.11149440290390145</v>
      </c>
      <c r="R512" s="18">
        <f>'MSCI World Indexes'!R503/'MSCI World Indexes'!R502-1</f>
        <v>-6.6507927067785078E-2</v>
      </c>
      <c r="S512" s="18">
        <f>'MSCI World Indexes'!S503/'MSCI World Indexes'!S502-1</f>
        <v>-7.9220343731297049E-2</v>
      </c>
      <c r="T512" s="18">
        <f>'MSCI World Indexes'!T503/'MSCI World Indexes'!T502-1</f>
        <v>-5.7727345476531799E-2</v>
      </c>
      <c r="U512" s="18">
        <f>'MSCI World Indexes'!U503/'MSCI World Indexes'!U502-1</f>
        <v>-3.6805146044438186E-2</v>
      </c>
      <c r="V512" s="18">
        <f>'MSCI World Indexes'!V503/'MSCI World Indexes'!V502-1</f>
        <v>-4.4167239670559799E-2</v>
      </c>
      <c r="W512" s="18">
        <f>'MSCI World Indexes'!W503/'MSCI World Indexes'!W502-1</f>
        <v>-0.11863049245444401</v>
      </c>
      <c r="X512" s="18">
        <f>'MSCI World Indexes'!X503/'MSCI World Indexes'!X502-1</f>
        <v>-7.2677876935798302E-2</v>
      </c>
      <c r="Y512" s="18">
        <f>'MSCI World Indexes'!Y503/'MSCI World Indexes'!Y502-1</f>
        <v>-4.4358196092141422E-2</v>
      </c>
      <c r="Z512" s="18">
        <f>'MSCI World Indexes'!Z503/'MSCI World Indexes'!Z502-1</f>
        <v>-8.153955838269511E-2</v>
      </c>
      <c r="AA512" s="18">
        <f>'MSCI World Indexes'!AA503/'MSCI World Indexes'!AA502-1</f>
        <v>-6.4254574476890536E-2</v>
      </c>
      <c r="AB512" s="18">
        <f>'MSCI World Indexes'!AB503/'MSCI World Indexes'!AB502-1</f>
        <v>-0.12725878177793504</v>
      </c>
      <c r="AC512" s="18">
        <f>'MSCI World Indexes'!AC503/'MSCI World Indexes'!AC502-1</f>
        <v>-0.13434019948107212</v>
      </c>
      <c r="AD512" s="18">
        <f>'MSCI World Indexes'!AD503/'MSCI World Indexes'!AD502-1</f>
        <v>-7.9874304086780867E-2</v>
      </c>
      <c r="AE512" s="18">
        <f>'MSCI World Indexes'!AE503/'MSCI World Indexes'!AE502-1</f>
        <v>-4.6170993181855247E-2</v>
      </c>
      <c r="AF512" s="18">
        <f>'MSCI World Indexes'!AF503/'MSCI World Indexes'!AF502-1</f>
        <v>-0.10596418626563142</v>
      </c>
      <c r="AG512" s="18">
        <f>'MSCI World Indexes'!AG503/'MSCI World Indexes'!AG502-1</f>
        <v>-8.0021628886112306E-2</v>
      </c>
      <c r="AH512" s="18">
        <f>'MSCI World Indexes'!AH503/'MSCI World Indexes'!AH502-1</f>
        <v>-9.8027517554591048E-2</v>
      </c>
      <c r="AI512" s="18">
        <f>'MSCI World Indexes'!AI503/'MSCI World Indexes'!AI502-1</f>
        <v>-5.3446429200177503E-2</v>
      </c>
      <c r="AJ512" s="18">
        <f>'MSCI World Indexes'!AJ503/'MSCI World Indexes'!AJ502-1</f>
        <v>-5.0256384518222896E-2</v>
      </c>
      <c r="AK512" s="18">
        <f>'MSCI World Indexes'!AK503/'MSCI World Indexes'!AK502-1</f>
        <v>-1.5282604687407719E-2</v>
      </c>
      <c r="AL512" s="18">
        <f>'MSCI World Indexes'!AL503/'MSCI World Indexes'!AL502-1</f>
        <v>-0.13463050773555085</v>
      </c>
      <c r="AM512" s="18">
        <f>'MSCI World Indexes'!AM503/'MSCI World Indexes'!AM502-1</f>
        <v>-0.12478305793463074</v>
      </c>
      <c r="AN512" s="18">
        <f>'MSCI World Indexes'!AN503/'MSCI World Indexes'!AN502-1</f>
        <v>-9.3542056361350601E-2</v>
      </c>
      <c r="AO512" s="18">
        <f>'MSCI World Indexes'!AO503/'MSCI World Indexes'!AO502-1</f>
        <v>-0.14786052242947589</v>
      </c>
      <c r="AP512" s="18">
        <f>'MSCI World Indexes'!AP503/'MSCI World Indexes'!AP502-1</f>
        <v>-7.8988104608404663E-2</v>
      </c>
      <c r="AQ512" s="18">
        <f>'MSCI World Indexes'!AQ503/'MSCI World Indexes'!AQ502-1</f>
        <v>-0.11031423596716683</v>
      </c>
      <c r="AR512" s="18">
        <f>'MSCI World Indexes'!AR503/'MSCI World Indexes'!AR502-1</f>
        <v>-0.14100404982853865</v>
      </c>
      <c r="AS512" s="18">
        <f>'MSCI World Indexes'!AS503/'MSCI World Indexes'!AS502-1</f>
        <v>3.2180095863338032E-2</v>
      </c>
      <c r="AT512" s="18">
        <f>'MSCI World Indexes'!AT503/'MSCI World Indexes'!AT502-1</f>
        <v>-6.4902686318253022E-2</v>
      </c>
      <c r="AU512" s="18">
        <f>'MSCI World Indexes'!AU503/'MSCI World Indexes'!AU502-1</f>
        <v>-7.2608023864250804E-2</v>
      </c>
      <c r="AV512" s="18">
        <f>'MSCI World Indexes'!AV503/'MSCI World Indexes'!AV502-1</f>
        <v>-9.3019254867293566E-2</v>
      </c>
      <c r="AW512" s="18">
        <f>'MSCI World Indexes'!AW503/'MSCI World Indexes'!AW502-1</f>
        <v>-5.9289918601149849E-2</v>
      </c>
      <c r="AX512" s="18">
        <f>'MSCI World Indexes'!AX503/'MSCI World Indexes'!AX502-1</f>
        <v>-0.10630091649694495</v>
      </c>
      <c r="BB512">
        <f>'MSCI World Indexes'!AY503</f>
        <v>0.02</v>
      </c>
      <c r="BC512" s="25">
        <f t="shared" si="22"/>
        <v>1.6665139084048874E-5</v>
      </c>
      <c r="BD512">
        <v>0.01</v>
      </c>
      <c r="BF512">
        <f t="shared" si="23"/>
        <v>-1.6094379124341005</v>
      </c>
    </row>
    <row r="513" spans="1:58" x14ac:dyDescent="0.2">
      <c r="A513" s="1">
        <v>40816</v>
      </c>
      <c r="B513" s="18">
        <f>'MSCI World Indexes'!B504/'MSCI World Indexes'!B503-1</f>
        <v>-0.22291607434855487</v>
      </c>
      <c r="C513" s="18">
        <f>'MSCI World Indexes'!C504/'MSCI World Indexes'!C503-1</f>
        <v>-0.1011546029304542</v>
      </c>
      <c r="D513" s="18">
        <f>'MSCI World Indexes'!D504/'MSCI World Indexes'!D503-1</f>
        <v>-0.16374301163962957</v>
      </c>
      <c r="E513">
        <v>-9.1969301916673185E-2</v>
      </c>
      <c r="F513" s="18">
        <f>'MSCI World Indexes'!F504/'MSCI World Indexes'!F503-1</f>
        <v>-0.14507575071949597</v>
      </c>
      <c r="G513" s="18">
        <f>'MSCI World Indexes'!G504/'MSCI World Indexes'!G503-1</f>
        <v>-0.14785269235000842</v>
      </c>
      <c r="H513" s="18">
        <f>'MSCI World Indexes'!H504/'MSCI World Indexes'!H503-1</f>
        <v>-0.11819543631178386</v>
      </c>
      <c r="I513" s="18">
        <f>'MSCI World Indexes'!I504/'MSCI World Indexes'!I503-1</f>
        <v>-0.20251130725292155</v>
      </c>
      <c r="J513" s="18">
        <f>'MSCI World Indexes'!J504/'MSCI World Indexes'!J503-1</f>
        <v>-8.4844473858371794E-2</v>
      </c>
      <c r="K513" s="18">
        <f>'MSCI World Indexes'!K504/'MSCI World Indexes'!K503-1</f>
        <v>-0.11619663814157855</v>
      </c>
      <c r="L513" s="18">
        <f>'MSCI World Indexes'!L504/'MSCI World Indexes'!L503-1</f>
        <v>-0.15172012009038705</v>
      </c>
      <c r="M513" s="18">
        <f>'MSCI World Indexes'!M504/'MSCI World Indexes'!M503-1</f>
        <v>-9.6358332654843171E-2</v>
      </c>
      <c r="N513" s="18">
        <f>'MSCI World Indexes'!N504/'MSCI World Indexes'!N503-1</f>
        <v>-0.21652753962836158</v>
      </c>
      <c r="O513" s="18">
        <f>'MSCI World Indexes'!O504/'MSCI World Indexes'!O503-1</f>
        <v>-0.12191546335841641</v>
      </c>
      <c r="P513" s="18">
        <f>'MSCI World Indexes'!P504/'MSCI World Indexes'!P503-1</f>
        <v>-8.3633342564386592E-2</v>
      </c>
      <c r="Q513" s="18">
        <f>'MSCI World Indexes'!Q504/'MSCI World Indexes'!Q503-1</f>
        <v>-0.13280244136353658</v>
      </c>
      <c r="R513" s="18">
        <f>'MSCI World Indexes'!R504/'MSCI World Indexes'!R503-1</f>
        <v>-0.11422562988266716</v>
      </c>
      <c r="S513" s="18">
        <f>'MSCI World Indexes'!S504/'MSCI World Indexes'!S503-1</f>
        <v>-8.9709276006627037E-2</v>
      </c>
      <c r="T513" s="18">
        <f>'MSCI World Indexes'!T504/'MSCI World Indexes'!T503-1</f>
        <v>-7.3393039435194041E-2</v>
      </c>
      <c r="U513" s="18">
        <f>'MSCI World Indexes'!U504/'MSCI World Indexes'!U503-1</f>
        <v>-0.14325826130279007</v>
      </c>
      <c r="V513" s="18">
        <f>'MSCI World Indexes'!V504/'MSCI World Indexes'!V503-1</f>
        <v>-0.15466519577829163</v>
      </c>
      <c r="W513" s="18">
        <f>'MSCI World Indexes'!W504/'MSCI World Indexes'!W503-1</f>
        <v>-0.19682770856128429</v>
      </c>
      <c r="X513" s="18">
        <f>'MSCI World Indexes'!X504/'MSCI World Indexes'!X503-1</f>
        <v>-0.18464761724979017</v>
      </c>
      <c r="Y513" s="18">
        <f>'MSCI World Indexes'!Y504/'MSCI World Indexes'!Y503-1</f>
        <v>-0.18558247510589354</v>
      </c>
      <c r="Z513" s="18">
        <f>'MSCI World Indexes'!Z504/'MSCI World Indexes'!Z503-1</f>
        <v>-2.4993691625162628E-2</v>
      </c>
      <c r="AA513" s="18">
        <f>'MSCI World Indexes'!AA504/'MSCI World Indexes'!AA503-1</f>
        <v>-0.16789038960852853</v>
      </c>
      <c r="AB513" s="18">
        <f>'MSCI World Indexes'!AB504/'MSCI World Indexes'!AB503-1</f>
        <v>-0.13446292695588025</v>
      </c>
      <c r="AC513" s="18">
        <f>'MSCI World Indexes'!AC504/'MSCI World Indexes'!AC503-1</f>
        <v>-0.12928392741429562</v>
      </c>
      <c r="AD513" s="18">
        <f>'MSCI World Indexes'!AD504/'MSCI World Indexes'!AD503-1</f>
        <v>-0.1030928767098519</v>
      </c>
      <c r="AE513" s="18">
        <f>'MSCI World Indexes'!AE504/'MSCI World Indexes'!AE503-1</f>
        <v>-9.2474979929660917E-2</v>
      </c>
      <c r="AF513" s="18">
        <f>'MSCI World Indexes'!AF504/'MSCI World Indexes'!AF503-1</f>
        <v>-0.13914882746484791</v>
      </c>
      <c r="AG513" s="18">
        <f>'MSCI World Indexes'!AG504/'MSCI World Indexes'!AG503-1</f>
        <v>-0.17694572679079901</v>
      </c>
      <c r="AH513" s="18">
        <f>'MSCI World Indexes'!AH504/'MSCI World Indexes'!AH503-1</f>
        <v>-0.10563045320094533</v>
      </c>
      <c r="AI513" s="18">
        <f>'MSCI World Indexes'!AI504/'MSCI World Indexes'!AI503-1</f>
        <v>-0.15119927715787707</v>
      </c>
      <c r="AJ513" s="18">
        <f>'MSCI World Indexes'!AJ504/'MSCI World Indexes'!AJ503-1</f>
        <v>-9.227666264455392E-2</v>
      </c>
      <c r="AK513" s="18">
        <f>'MSCI World Indexes'!AK504/'MSCI World Indexes'!AK503-1</f>
        <v>-0.1576814645761645</v>
      </c>
      <c r="AL513" s="18">
        <f>'MSCI World Indexes'!AL504/'MSCI World Indexes'!AL503-1</f>
        <v>-0.21884841014198042</v>
      </c>
      <c r="AM513" s="18">
        <f>'MSCI World Indexes'!AM504/'MSCI World Indexes'!AM503-1</f>
        <v>-6.5901759547696392E-2</v>
      </c>
      <c r="AN513" s="18">
        <f>'MSCI World Indexes'!AN504/'MSCI World Indexes'!AN503-1</f>
        <v>-0.17296730434194274</v>
      </c>
      <c r="AO513" s="18">
        <f>'MSCI World Indexes'!AO504/'MSCI World Indexes'!AO503-1</f>
        <v>3.5153292019807436E-2</v>
      </c>
      <c r="AP513" s="18">
        <f>'MSCI World Indexes'!AP504/'MSCI World Indexes'!AP503-1</f>
        <v>-9.9694641266488193E-2</v>
      </c>
      <c r="AQ513" s="18">
        <f>'MSCI World Indexes'!AQ504/'MSCI World Indexes'!AQ503-1</f>
        <v>5.8350030287498189E-2</v>
      </c>
      <c r="AR513" s="18">
        <f>'MSCI World Indexes'!AR504/'MSCI World Indexes'!AR503-1</f>
        <v>-6.2845992583833277E-2</v>
      </c>
      <c r="AS513" s="18">
        <f>'MSCI World Indexes'!AS504/'MSCI World Indexes'!AS503-1</f>
        <v>-8.3886472877088614E-2</v>
      </c>
      <c r="AT513" s="18">
        <f>'MSCI World Indexes'!AT504/'MSCI World Indexes'!AT503-1</f>
        <v>-9.4681449706322751E-2</v>
      </c>
      <c r="AU513" s="18">
        <f>'MSCI World Indexes'!AU504/'MSCI World Indexes'!AU503-1</f>
        <v>-8.8471661724007999E-2</v>
      </c>
      <c r="AV513" s="18">
        <f>'MSCI World Indexes'!AV504/'MSCI World Indexes'!AV503-1</f>
        <v>-9.8618515100638016E-2</v>
      </c>
      <c r="AW513" s="18">
        <f>'MSCI World Indexes'!AW504/'MSCI World Indexes'!AW503-1</f>
        <v>-0.17523184636255962</v>
      </c>
      <c r="AX513" s="18">
        <f>'MSCI World Indexes'!AX504/'MSCI World Indexes'!AX503-1</f>
        <v>-0.12860649394427115</v>
      </c>
      <c r="BB513">
        <f>'MSCI World Indexes'!AY504</f>
        <v>0.02</v>
      </c>
      <c r="BC513" s="25">
        <f t="shared" si="22"/>
        <v>1.6665139084048874E-5</v>
      </c>
      <c r="BD513">
        <v>0</v>
      </c>
      <c r="BF513">
        <f t="shared" si="23"/>
        <v>0</v>
      </c>
    </row>
    <row r="514" spans="1:58" x14ac:dyDescent="0.2">
      <c r="A514" s="1">
        <v>40847</v>
      </c>
      <c r="B514" s="18">
        <f>'MSCI World Indexes'!B505/'MSCI World Indexes'!B504-1</f>
        <v>6.5754751020548508E-2</v>
      </c>
      <c r="C514" s="18">
        <f>'MSCI World Indexes'!C505/'MSCI World Indexes'!C504-1</f>
        <v>5.3765113625125371E-2</v>
      </c>
      <c r="D514" s="18">
        <f>'MSCI World Indexes'!D505/'MSCI World Indexes'!D504-1</f>
        <v>6.8971110429179028E-2</v>
      </c>
      <c r="E514">
        <v>7.4666276356310624E-2</v>
      </c>
      <c r="F514" s="18">
        <f>'MSCI World Indexes'!F505/'MSCI World Indexes'!F504-1</f>
        <v>0.14240345528455278</v>
      </c>
      <c r="G514" s="18">
        <f>'MSCI World Indexes'!G505/'MSCI World Indexes'!G504-1</f>
        <v>0.12864070453987564</v>
      </c>
      <c r="H514" s="18">
        <f>'MSCI World Indexes'!H505/'MSCI World Indexes'!H504-1</f>
        <v>0.16104155518801355</v>
      </c>
      <c r="I514" s="18">
        <f>'MSCI World Indexes'!I505/'MSCI World Indexes'!I504-1</f>
        <v>-4.1599360965651866E-2</v>
      </c>
      <c r="J514" s="18">
        <f>'MSCI World Indexes'!J505/'MSCI World Indexes'!J504-1</f>
        <v>0.1272263316665978</v>
      </c>
      <c r="K514" s="18">
        <f>'MSCI World Indexes'!K505/'MSCI World Indexes'!K504-1</f>
        <v>0.13468101191213466</v>
      </c>
      <c r="L514" s="18">
        <f>'MSCI World Indexes'!L505/'MSCI World Indexes'!L504-1</f>
        <v>0.17533642584464326</v>
      </c>
      <c r="M514" s="18">
        <f>'MSCI World Indexes'!M505/'MSCI World Indexes'!M504-1</f>
        <v>0.12995701881987864</v>
      </c>
      <c r="N514" s="18">
        <f>'MSCI World Indexes'!N505/'MSCI World Indexes'!N504-1</f>
        <v>0.1351596481839763</v>
      </c>
      <c r="O514" s="18">
        <f>'MSCI World Indexes'!O505/'MSCI World Indexes'!O504-1</f>
        <v>3.7569604616824792E-2</v>
      </c>
      <c r="P514" s="18">
        <f>'MSCI World Indexes'!P505/'MSCI World Indexes'!P504-1</f>
        <v>8.31505101746568E-2</v>
      </c>
      <c r="Q514" s="18">
        <f>'MSCI World Indexes'!Q505/'MSCI World Indexes'!Q504-1</f>
        <v>0.15867244428199889</v>
      </c>
      <c r="R514" s="18">
        <f>'MSCI World Indexes'!R505/'MSCI World Indexes'!R504-1</f>
        <v>8.4195787184486948E-2</v>
      </c>
      <c r="S514" s="18">
        <f>'MSCI World Indexes'!S505/'MSCI World Indexes'!S504-1</f>
        <v>0.11938399833896307</v>
      </c>
      <c r="T514" s="18">
        <f>'MSCI World Indexes'!T505/'MSCI World Indexes'!T504-1</f>
        <v>0.10832704565548457</v>
      </c>
      <c r="U514" s="18">
        <f>'MSCI World Indexes'!U505/'MSCI World Indexes'!U504-1</f>
        <v>0.10261813056233926</v>
      </c>
      <c r="V514" s="18">
        <f>'MSCI World Indexes'!V505/'MSCI World Indexes'!V504-1</f>
        <v>0.13769108274367126</v>
      </c>
      <c r="W514" s="18">
        <f>'MSCI World Indexes'!W505/'MSCI World Indexes'!W504-1</f>
        <v>1.800455838705517E-2</v>
      </c>
      <c r="X514" s="18">
        <f>'MSCI World Indexes'!X505/'MSCI World Indexes'!X504-1</f>
        <v>0.18782833860096737</v>
      </c>
      <c r="Y514" s="18">
        <f>'MSCI World Indexes'!Y505/'MSCI World Indexes'!Y504-1</f>
        <v>0.18145751779232699</v>
      </c>
      <c r="Z514" s="18">
        <f>'MSCI World Indexes'!Z505/'MSCI World Indexes'!Z504-1</f>
        <v>-2.5467360480163626E-3</v>
      </c>
      <c r="AA514" s="18">
        <f>'MSCI World Indexes'!AA505/'MSCI World Indexes'!AA504-1</f>
        <v>0.12410916861874344</v>
      </c>
      <c r="AB514" s="18">
        <f>'MSCI World Indexes'!AB505/'MSCI World Indexes'!AB504-1</f>
        <v>0.13064110523048433</v>
      </c>
      <c r="AC514" s="18">
        <f>'MSCI World Indexes'!AC505/'MSCI World Indexes'!AC504-1</f>
        <v>0.15076303625274634</v>
      </c>
      <c r="AD514" s="18">
        <f>'MSCI World Indexes'!AD505/'MSCI World Indexes'!AD504-1</f>
        <v>0.12356107493498381</v>
      </c>
      <c r="AE514" s="18">
        <f>'MSCI World Indexes'!AE505/'MSCI World Indexes'!AE504-1</f>
        <v>9.9971352207296693E-2</v>
      </c>
      <c r="AF514" s="18">
        <f>'MSCI World Indexes'!AF505/'MSCI World Indexes'!AF504-1</f>
        <v>0.10451187133108064</v>
      </c>
      <c r="AG514" s="18">
        <f>'MSCI World Indexes'!AG505/'MSCI World Indexes'!AG504-1</f>
        <v>0.12437731610675673</v>
      </c>
      <c r="AH514" s="18">
        <f>'MSCI World Indexes'!AH505/'MSCI World Indexes'!AH504-1</f>
        <v>6.8393149466931424E-2</v>
      </c>
      <c r="AI514" s="18">
        <f>'MSCI World Indexes'!AI505/'MSCI World Indexes'!AI504-1</f>
        <v>0.16998717787412843</v>
      </c>
      <c r="AJ514" s="18">
        <f>'MSCI World Indexes'!AJ505/'MSCI World Indexes'!AJ504-1</f>
        <v>1.4379693776561675E-2</v>
      </c>
      <c r="AK514" s="18">
        <f>'MSCI World Indexes'!AK505/'MSCI World Indexes'!AK504-1</f>
        <v>8.3642654922931658E-2</v>
      </c>
      <c r="AL514" s="18">
        <f>'MSCI World Indexes'!AL505/'MSCI World Indexes'!AL504-1</f>
        <v>0.19124325102584394</v>
      </c>
      <c r="AM514" s="18">
        <f>'MSCI World Indexes'!AM505/'MSCI World Indexes'!AM504-1</f>
        <v>8.4673298610254077E-2</v>
      </c>
      <c r="AN514" s="18">
        <f>'MSCI World Indexes'!AN505/'MSCI World Indexes'!AN504-1</f>
        <v>0.1513038142959402</v>
      </c>
      <c r="AO514" s="18">
        <f>'MSCI World Indexes'!AO505/'MSCI World Indexes'!AO504-1</f>
        <v>-2.4165994855848583E-2</v>
      </c>
      <c r="AP514" s="18">
        <f>'MSCI World Indexes'!AP505/'MSCI World Indexes'!AP504-1</f>
        <v>8.284714971048035E-2</v>
      </c>
      <c r="AQ514" s="18">
        <f>'MSCI World Indexes'!AQ505/'MSCI World Indexes'!AQ504-1</f>
        <v>2.4666219057158267E-2</v>
      </c>
      <c r="AR514" s="18">
        <f>'MSCI World Indexes'!AR505/'MSCI World Indexes'!AR504-1</f>
        <v>7.3784642146462298E-2</v>
      </c>
      <c r="AS514" s="18">
        <f>'MSCI World Indexes'!AS505/'MSCI World Indexes'!AS504-1</f>
        <v>1.3522798251093038E-2</v>
      </c>
      <c r="AT514" s="18">
        <f>'MSCI World Indexes'!AT505/'MSCI World Indexes'!AT504-1</f>
        <v>8.4711026910451404E-2</v>
      </c>
      <c r="AU514" s="18">
        <f>'MSCI World Indexes'!AU505/'MSCI World Indexes'!AU504-1</f>
        <v>0.10255827329006895</v>
      </c>
      <c r="AV514" s="18">
        <f>'MSCI World Indexes'!AV505/'MSCI World Indexes'!AV504-1</f>
        <v>9.5879708007936992E-2</v>
      </c>
      <c r="AW514" s="18">
        <f>'MSCI World Indexes'!AW505/'MSCI World Indexes'!AW504-1</f>
        <v>0.17072254063703851</v>
      </c>
      <c r="AX514" s="18">
        <f>'MSCI World Indexes'!AX505/'MSCI World Indexes'!AX504-1</f>
        <v>0.12021695661412557</v>
      </c>
      <c r="BB514">
        <f>'MSCI World Indexes'!AY505</f>
        <v>0.01</v>
      </c>
      <c r="BC514" s="25">
        <f t="shared" si="22"/>
        <v>8.3329514133367866E-6</v>
      </c>
      <c r="BD514">
        <v>0</v>
      </c>
      <c r="BF514">
        <f t="shared" si="23"/>
        <v>-0.69314718055994495</v>
      </c>
    </row>
    <row r="515" spans="1:58" x14ac:dyDescent="0.2">
      <c r="A515" s="1">
        <v>40877</v>
      </c>
      <c r="B515" s="18">
        <f>'MSCI World Indexes'!B506/'MSCI World Indexes'!B505-1</f>
        <v>-0.10618524046969213</v>
      </c>
      <c r="C515" s="18">
        <f>'MSCI World Indexes'!C506/'MSCI World Indexes'!C505-1</f>
        <v>-2.5408143681760698E-2</v>
      </c>
      <c r="D515" s="18">
        <f>'MSCI World Indexes'!D506/'MSCI World Indexes'!D505-1</f>
        <v>-7.8903228716838303E-2</v>
      </c>
      <c r="E515">
        <v>2.9833105713819252E-2</v>
      </c>
      <c r="F515" s="18">
        <f>'MSCI World Indexes'!F506/'MSCI World Indexes'!F505-1</f>
        <v>-6.4473426421608471E-2</v>
      </c>
      <c r="G515" s="18">
        <f>'MSCI World Indexes'!G506/'MSCI World Indexes'!G505-1</f>
        <v>-6.1855538203917315E-2</v>
      </c>
      <c r="H515" s="18">
        <f>'MSCI World Indexes'!H506/'MSCI World Indexes'!H505-1</f>
        <v>-4.1994157858282866E-2</v>
      </c>
      <c r="I515" s="18">
        <f>'MSCI World Indexes'!I506/'MSCI World Indexes'!I505-1</f>
        <v>-0.21050535732476416</v>
      </c>
      <c r="J515" s="18">
        <f>'MSCI World Indexes'!J506/'MSCI World Indexes'!J505-1</f>
        <v>1.4260706986463312E-2</v>
      </c>
      <c r="K515" s="18">
        <f>'MSCI World Indexes'!K506/'MSCI World Indexes'!K505-1</f>
        <v>-7.5057215128884525E-2</v>
      </c>
      <c r="L515" s="18">
        <f>'MSCI World Indexes'!L506/'MSCI World Indexes'!L505-1</f>
        <v>-4.7451753066661384E-2</v>
      </c>
      <c r="M515" s="18">
        <f>'MSCI World Indexes'!M506/'MSCI World Indexes'!M505-1</f>
        <v>-5.9253760070389627E-2</v>
      </c>
      <c r="N515" s="18">
        <f>'MSCI World Indexes'!N506/'MSCI World Indexes'!N505-1</f>
        <v>-9.6709388330373791E-2</v>
      </c>
      <c r="O515" s="18">
        <f>'MSCI World Indexes'!O506/'MSCI World Indexes'!O505-1</f>
        <v>-8.7281656342429792E-2</v>
      </c>
      <c r="P515" s="18">
        <f>'MSCI World Indexes'!P506/'MSCI World Indexes'!P505-1</f>
        <v>-9.3765374646183508E-2</v>
      </c>
      <c r="Q515" s="18">
        <f>'MSCI World Indexes'!Q506/'MSCI World Indexes'!Q505-1</f>
        <v>-5.1503945852114263E-2</v>
      </c>
      <c r="R515" s="18">
        <f>'MSCI World Indexes'!R506/'MSCI World Indexes'!R505-1</f>
        <v>-5.5985629484044397E-2</v>
      </c>
      <c r="S515" s="18">
        <f>'MSCI World Indexes'!S506/'MSCI World Indexes'!S505-1</f>
        <v>-3.3805431923612517E-2</v>
      </c>
      <c r="T515" s="18">
        <f>'MSCI World Indexes'!T506/'MSCI World Indexes'!T505-1</f>
        <v>-5.5489427104868927E-3</v>
      </c>
      <c r="U515" s="18">
        <f>'MSCI World Indexes'!U506/'MSCI World Indexes'!U505-1</f>
        <v>-2.8443661180449387E-2</v>
      </c>
      <c r="V515" s="18">
        <f>'MSCI World Indexes'!V506/'MSCI World Indexes'!V505-1</f>
        <v>-2.1605045442128712E-2</v>
      </c>
      <c r="W515" s="18">
        <f>'MSCI World Indexes'!W506/'MSCI World Indexes'!W505-1</f>
        <v>-2.4705440756456531E-2</v>
      </c>
      <c r="X515" s="18">
        <f>'MSCI World Indexes'!X506/'MSCI World Indexes'!X505-1</f>
        <v>-7.2012620553729811E-2</v>
      </c>
      <c r="Y515" s="18">
        <f>'MSCI World Indexes'!Y506/'MSCI World Indexes'!Y505-1</f>
        <v>-9.0043957112776796E-2</v>
      </c>
      <c r="Z515" s="18">
        <f>'MSCI World Indexes'!Z506/'MSCI World Indexes'!Z505-1</f>
        <v>-4.4822906459463185E-2</v>
      </c>
      <c r="AA515" s="18">
        <f>'MSCI World Indexes'!AA506/'MSCI World Indexes'!AA505-1</f>
        <v>-7.5778705613030573E-2</v>
      </c>
      <c r="AB515" s="18">
        <f>'MSCI World Indexes'!AB506/'MSCI World Indexes'!AB505-1</f>
        <v>-7.4942999395095633E-2</v>
      </c>
      <c r="AC515" s="18">
        <f>'MSCI World Indexes'!AC506/'MSCI World Indexes'!AC505-1</f>
        <v>-6.3521754925680018E-2</v>
      </c>
      <c r="AD515" s="18">
        <f>'MSCI World Indexes'!AD506/'MSCI World Indexes'!AD505-1</f>
        <v>-4.9782889542811959E-2</v>
      </c>
      <c r="AE515" s="18">
        <f>'MSCI World Indexes'!AE506/'MSCI World Indexes'!AE505-1</f>
        <v>-6.1987882326341448E-2</v>
      </c>
      <c r="AF515" s="18">
        <f>'MSCI World Indexes'!AF506/'MSCI World Indexes'!AF505-1</f>
        <v>-8.1815860993396661E-2</v>
      </c>
      <c r="AG515" s="18">
        <f>'MSCI World Indexes'!AG506/'MSCI World Indexes'!AG505-1</f>
        <v>-3.1700519195432042E-2</v>
      </c>
      <c r="AH515" s="18">
        <f>'MSCI World Indexes'!AH506/'MSCI World Indexes'!AH505-1</f>
        <v>-9.4577725234597176E-2</v>
      </c>
      <c r="AI515" s="18">
        <f>'MSCI World Indexes'!AI506/'MSCI World Indexes'!AI505-1</f>
        <v>-7.4578155301680105E-2</v>
      </c>
      <c r="AJ515" s="18">
        <f>'MSCI World Indexes'!AJ506/'MSCI World Indexes'!AJ505-1</f>
        <v>-6.9501836547291029E-2</v>
      </c>
      <c r="AK515" s="18">
        <f>'MSCI World Indexes'!AK506/'MSCI World Indexes'!AK505-1</f>
        <v>8.3988891791730858E-4</v>
      </c>
      <c r="AL515" s="18">
        <f>'MSCI World Indexes'!AL506/'MSCI World Indexes'!AL505-1</f>
        <v>-3.6815095397750852E-3</v>
      </c>
      <c r="AM515" s="18">
        <f>'MSCI World Indexes'!AM506/'MSCI World Indexes'!AM505-1</f>
        <v>-0.15990459978334681</v>
      </c>
      <c r="AN515" s="18">
        <f>'MSCI World Indexes'!AN506/'MSCI World Indexes'!AN505-1</f>
        <v>-8.4131241895084585E-2</v>
      </c>
      <c r="AO515" s="18">
        <f>'MSCI World Indexes'!AO506/'MSCI World Indexes'!AO505-1</f>
        <v>-5.180406118662173E-2</v>
      </c>
      <c r="AP515" s="18">
        <f>'MSCI World Indexes'!AP506/'MSCI World Indexes'!AP505-1</f>
        <v>-5.71814219662794E-2</v>
      </c>
      <c r="AQ515" s="18">
        <f>'MSCI World Indexes'!AQ506/'MSCI World Indexes'!AQ505-1</f>
        <v>-5.301093518379274E-2</v>
      </c>
      <c r="AR515" s="18">
        <f>'MSCI World Indexes'!AR506/'MSCI World Indexes'!AR505-1</f>
        <v>-7.0104440244471156E-2</v>
      </c>
      <c r="AS515" s="18">
        <f>'MSCI World Indexes'!AS506/'MSCI World Indexes'!AS505-1</f>
        <v>-5.7681048806676571E-2</v>
      </c>
      <c r="AT515" s="18">
        <f>'MSCI World Indexes'!AT506/'MSCI World Indexes'!AT505-1</f>
        <v>-0.10365313355888517</v>
      </c>
      <c r="AU515" s="18">
        <f>'MSCI World Indexes'!AU506/'MSCI World Indexes'!AU505-1</f>
        <v>-2.6856245317490535E-2</v>
      </c>
      <c r="AV515" s="18">
        <f>'MSCI World Indexes'!AV506/'MSCI World Indexes'!AV505-1</f>
        <v>-5.1644552587742476E-2</v>
      </c>
      <c r="AW515" s="18">
        <f>'MSCI World Indexes'!AW506/'MSCI World Indexes'!AW505-1</f>
        <v>-6.185142775352459E-2</v>
      </c>
      <c r="AX515" s="18">
        <f>'MSCI World Indexes'!AX506/'MSCI World Indexes'!AX505-1</f>
        <v>-8.5022871692359336E-2</v>
      </c>
      <c r="BB515">
        <f>'MSCI World Indexes'!AY506</f>
        <v>0.01</v>
      </c>
      <c r="BC515" s="25">
        <f t="shared" si="22"/>
        <v>8.3329514133367866E-6</v>
      </c>
      <c r="BD515">
        <v>0</v>
      </c>
      <c r="BF515">
        <f t="shared" si="23"/>
        <v>0</v>
      </c>
    </row>
    <row r="516" spans="1:58" x14ac:dyDescent="0.2">
      <c r="A516" s="1">
        <v>40907</v>
      </c>
      <c r="B516" s="18">
        <f>'MSCI World Indexes'!B507/'MSCI World Indexes'!B506-1</f>
        <v>-3.8546091916461522E-3</v>
      </c>
      <c r="C516" s="18">
        <f>'MSCI World Indexes'!C507/'MSCI World Indexes'!C506-1</f>
        <v>-6.0158641366856447E-3</v>
      </c>
      <c r="D516" s="18">
        <f>'MSCI World Indexes'!D507/'MSCI World Indexes'!D506-1</f>
        <v>-4.1428654114147312E-3</v>
      </c>
      <c r="E516">
        <v>-2.2040646175233047E-2</v>
      </c>
      <c r="F516" s="18">
        <f>'MSCI World Indexes'!F507/'MSCI World Indexes'!F506-1</f>
        <v>-8.2769687056040042E-2</v>
      </c>
      <c r="G516" s="18">
        <f>'MSCI World Indexes'!G507/'MSCI World Indexes'!G506-1</f>
        <v>-3.4304665087891539E-2</v>
      </c>
      <c r="H516" s="18">
        <f>'MSCI World Indexes'!H507/'MSCI World Indexes'!H506-1</f>
        <v>-6.5495173827624487E-2</v>
      </c>
      <c r="I516" s="18">
        <f>'MSCI World Indexes'!I507/'MSCI World Indexes'!I506-1</f>
        <v>-4.1911040210200312E-2</v>
      </c>
      <c r="J516" s="18">
        <f>'MSCI World Indexes'!J507/'MSCI World Indexes'!J506-1</f>
        <v>6.9686537088743838E-2</v>
      </c>
      <c r="K516" s="18">
        <f>'MSCI World Indexes'!K507/'MSCI World Indexes'!K506-1</f>
        <v>-4.5408669889795084E-2</v>
      </c>
      <c r="L516" s="18">
        <f>'MSCI World Indexes'!L507/'MSCI World Indexes'!L506-1</f>
        <v>-2.3855427512045946E-2</v>
      </c>
      <c r="M516" s="18">
        <f>'MSCI World Indexes'!M507/'MSCI World Indexes'!M506-1</f>
        <v>3.3202782486707605E-4</v>
      </c>
      <c r="N516" s="18">
        <f>'MSCI World Indexes'!N507/'MSCI World Indexes'!N506-1</f>
        <v>-8.3933059096517382E-2</v>
      </c>
      <c r="O516" s="18">
        <f>'MSCI World Indexes'!O507/'MSCI World Indexes'!O506-1</f>
        <v>-5.1156628961581574E-2</v>
      </c>
      <c r="P516" s="18">
        <f>'MSCI World Indexes'!P507/'MSCI World Indexes'!P506-1</f>
        <v>-2.0169307493807187E-2</v>
      </c>
      <c r="Q516" s="18">
        <f>'MSCI World Indexes'!Q507/'MSCI World Indexes'!Q506-1</f>
        <v>-1.0538001152752385E-2</v>
      </c>
      <c r="R516" s="18">
        <f>'MSCI World Indexes'!R507/'MSCI World Indexes'!R506-1</f>
        <v>1.7147901255375908E-2</v>
      </c>
      <c r="S516" s="18">
        <f>'MSCI World Indexes'!S507/'MSCI World Indexes'!S506-1</f>
        <v>3.202712004084507E-4</v>
      </c>
      <c r="T516" s="18">
        <f>'MSCI World Indexes'!T507/'MSCI World Indexes'!T506-1</f>
        <v>7.6638650944711451E-3</v>
      </c>
      <c r="U516" s="18">
        <f>'MSCI World Indexes'!U507/'MSCI World Indexes'!U506-1</f>
        <v>-2.4830279808055411E-2</v>
      </c>
      <c r="V516" s="18">
        <f>'MSCI World Indexes'!V507/'MSCI World Indexes'!V506-1</f>
        <v>-2.0593823094347985E-2</v>
      </c>
      <c r="W516" s="18">
        <f>'MSCI World Indexes'!W507/'MSCI World Indexes'!W506-1</f>
        <v>-3.9201411578960177E-2</v>
      </c>
      <c r="X516" s="18">
        <f>'MSCI World Indexes'!X507/'MSCI World Indexes'!X506-1</f>
        <v>-2.3514857898320529E-2</v>
      </c>
      <c r="Y516" s="18">
        <f>'MSCI World Indexes'!Y507/'MSCI World Indexes'!Y506-1</f>
        <v>1.7000372780322515E-3</v>
      </c>
      <c r="Z516" s="18">
        <f>'MSCI World Indexes'!Z507/'MSCI World Indexes'!Z506-1</f>
        <v>7.1632989416636761E-3</v>
      </c>
      <c r="AA516" s="18">
        <f>'MSCI World Indexes'!AA507/'MSCI World Indexes'!AA506-1</f>
        <v>1.738930867473365E-2</v>
      </c>
      <c r="AB516" s="18">
        <f>'MSCI World Indexes'!AB507/'MSCI World Indexes'!AB506-1</f>
        <v>-4.2956882155288367E-3</v>
      </c>
      <c r="AC516" s="18">
        <f>'MSCI World Indexes'!AC507/'MSCI World Indexes'!AC506-1</f>
        <v>-1.7176344352276107E-2</v>
      </c>
      <c r="AD516" s="18">
        <f>'MSCI World Indexes'!AD507/'MSCI World Indexes'!AD506-1</f>
        <v>3.7785016286644879E-2</v>
      </c>
      <c r="AE516" s="18">
        <f>'MSCI World Indexes'!AE507/'MSCI World Indexes'!AE506-1</f>
        <v>3.5570011106093702E-2</v>
      </c>
      <c r="AF516" s="18">
        <f>'MSCI World Indexes'!AF507/'MSCI World Indexes'!AF506-1</f>
        <v>-2.9828248440695426E-2</v>
      </c>
      <c r="AG516" s="18">
        <f>'MSCI World Indexes'!AG507/'MSCI World Indexes'!AG506-1</f>
        <v>2.3838938312329194E-2</v>
      </c>
      <c r="AH516" s="18">
        <f>'MSCI World Indexes'!AH507/'MSCI World Indexes'!AH506-1</f>
        <v>2.9747920093805114E-2</v>
      </c>
      <c r="AI516" s="18">
        <f>'MSCI World Indexes'!AI507/'MSCI World Indexes'!AI506-1</f>
        <v>-1.6648539678518981E-2</v>
      </c>
      <c r="AJ516" s="18">
        <f>'MSCI World Indexes'!AJ507/'MSCI World Indexes'!AJ506-1</f>
        <v>3.2977651678693931E-2</v>
      </c>
      <c r="AK516" s="18">
        <f>'MSCI World Indexes'!AK507/'MSCI World Indexes'!AK506-1</f>
        <v>-2.1824587320585676E-2</v>
      </c>
      <c r="AL516" s="18">
        <f>'MSCI World Indexes'!AL507/'MSCI World Indexes'!AL506-1</f>
        <v>-0.10623146984467413</v>
      </c>
      <c r="AM516" s="18">
        <f>'MSCI World Indexes'!AM507/'MSCI World Indexes'!AM506-1</f>
        <v>-6.0016578716395652E-2</v>
      </c>
      <c r="AN516" s="18">
        <f>'MSCI World Indexes'!AN507/'MSCI World Indexes'!AN506-1</f>
        <v>2.4671722559497233E-2</v>
      </c>
      <c r="AO516" s="18">
        <f>'MSCI World Indexes'!AO507/'MSCI World Indexes'!AO506-1</f>
        <v>-8.9116464752632241E-2</v>
      </c>
      <c r="AP516" s="18">
        <f>'MSCI World Indexes'!AP507/'MSCI World Indexes'!AP506-1</f>
        <v>3.2524618460060273E-2</v>
      </c>
      <c r="AQ516" s="18">
        <f>'MSCI World Indexes'!AQ507/'MSCI World Indexes'!AQ506-1</f>
        <v>-7.8335734298256576E-2</v>
      </c>
      <c r="AR516" s="18">
        <f>'MSCI World Indexes'!AR507/'MSCI World Indexes'!AR506-1</f>
        <v>5.391003665710925E-2</v>
      </c>
      <c r="AS516" s="18">
        <f>'MSCI World Indexes'!AS507/'MSCI World Indexes'!AS506-1</f>
        <v>-5.7302907278005022E-2</v>
      </c>
      <c r="AT516" s="18">
        <f>'MSCI World Indexes'!AT507/'MSCI World Indexes'!AT506-1</f>
        <v>-0.10049448630409785</v>
      </c>
      <c r="AU516" s="18">
        <f>'MSCI World Indexes'!AU507/'MSCI World Indexes'!AU506-1</f>
        <v>-1.6959253894128778E-3</v>
      </c>
      <c r="AV516" s="18">
        <f>'MSCI World Indexes'!AV507/'MSCI World Indexes'!AV506-1</f>
        <v>-1.0313366599545737E-2</v>
      </c>
      <c r="AW516" s="18">
        <f>'MSCI World Indexes'!AW507/'MSCI World Indexes'!AW506-1</f>
        <v>-1.8571292348349755E-2</v>
      </c>
      <c r="AX516" s="18">
        <f>'MSCI World Indexes'!AX507/'MSCI World Indexes'!AX506-1</f>
        <v>6.4798203298381818E-3</v>
      </c>
      <c r="BB516">
        <f>'MSCI World Indexes'!AY507</f>
        <v>0.02</v>
      </c>
      <c r="BC516" s="25">
        <f t="shared" si="22"/>
        <v>1.6665139084048874E-5</v>
      </c>
      <c r="BD516">
        <v>0</v>
      </c>
      <c r="BF516">
        <f t="shared" si="23"/>
        <v>0.69314718055994495</v>
      </c>
    </row>
    <row r="517" spans="1:58" x14ac:dyDescent="0.2">
      <c r="A517" s="1">
        <v>40939</v>
      </c>
      <c r="B517" s="18">
        <f>'MSCI World Indexes'!B508/'MSCI World Indexes'!B507-1</f>
        <v>0.10295939289042733</v>
      </c>
      <c r="C517" s="18">
        <f>'MSCI World Indexes'!C508/'MSCI World Indexes'!C507-1</f>
        <v>3.8340501359040324E-2</v>
      </c>
      <c r="D517" s="18">
        <f>'MSCI World Indexes'!D508/'MSCI World Indexes'!D507-1</f>
        <v>4.0329052520984954E-2</v>
      </c>
      <c r="E517">
        <v>4.4067749136855516E-2</v>
      </c>
      <c r="F517" s="18">
        <f>'MSCI World Indexes'!F508/'MSCI World Indexes'!F507-1</f>
        <v>7.2435954792707369E-2</v>
      </c>
      <c r="G517" s="18">
        <f>'MSCI World Indexes'!G508/'MSCI World Indexes'!G507-1</f>
        <v>5.5070137750109271E-2</v>
      </c>
      <c r="H517" s="18">
        <f>'MSCI World Indexes'!H508/'MSCI World Indexes'!H507-1</f>
        <v>0.10218488648520574</v>
      </c>
      <c r="I517" s="18">
        <f>'MSCI World Indexes'!I508/'MSCI World Indexes'!I507-1</f>
        <v>0.24681986801993161</v>
      </c>
      <c r="J517" s="18">
        <f>'MSCI World Indexes'!J508/'MSCI World Indexes'!J507-1</f>
        <v>-8.1771260105255594E-3</v>
      </c>
      <c r="K517" s="18">
        <f>'MSCI World Indexes'!K508/'MSCI World Indexes'!K507-1</f>
        <v>6.3632410494274705E-2</v>
      </c>
      <c r="L517" s="18">
        <f>'MSCI World Indexes'!L508/'MSCI World Indexes'!L507-1</f>
        <v>3.4626829862898223E-2</v>
      </c>
      <c r="M517" s="18">
        <f>'MSCI World Indexes'!M508/'MSCI World Indexes'!M507-1</f>
        <v>3.1663070892461009E-2</v>
      </c>
      <c r="N517" s="18">
        <f>'MSCI World Indexes'!N508/'MSCI World Indexes'!N507-1</f>
        <v>0.15108010354035573</v>
      </c>
      <c r="O517" s="18">
        <f>'MSCI World Indexes'!O508/'MSCI World Indexes'!O507-1</f>
        <v>-3.5194930727097007E-2</v>
      </c>
      <c r="P517" s="18">
        <f>'MSCI World Indexes'!P508/'MSCI World Indexes'!P507-1</f>
        <v>1.527885713189292E-3</v>
      </c>
      <c r="Q517" s="18">
        <f>'MSCI World Indexes'!Q508/'MSCI World Indexes'!Q507-1</f>
        <v>5.7990765959100354E-2</v>
      </c>
      <c r="R517" s="18">
        <f>'MSCI World Indexes'!R508/'MSCI World Indexes'!R507-1</f>
        <v>2.5424004907076636E-2</v>
      </c>
      <c r="S517" s="18">
        <f>'MSCI World Indexes'!S508/'MSCI World Indexes'!S507-1</f>
        <v>3.4418130907790445E-2</v>
      </c>
      <c r="T517" s="18">
        <f>'MSCI World Indexes'!T508/'MSCI World Indexes'!T507-1</f>
        <v>4.588937069768928E-2</v>
      </c>
      <c r="U517" s="18">
        <f>'MSCI World Indexes'!U508/'MSCI World Indexes'!U507-1</f>
        <v>5.7536524751481188E-2</v>
      </c>
      <c r="V517" s="18">
        <f>'MSCI World Indexes'!V508/'MSCI World Indexes'!V507-1</f>
        <v>7.3895543904419325E-2</v>
      </c>
      <c r="W517" s="18">
        <f>'MSCI World Indexes'!W508/'MSCI World Indexes'!W507-1</f>
        <v>0.13221821545685497</v>
      </c>
      <c r="X517" s="18">
        <f>'MSCI World Indexes'!X508/'MSCI World Indexes'!X507-1</f>
        <v>0.1499196576588433</v>
      </c>
      <c r="Y517" s="18">
        <f>'MSCI World Indexes'!Y508/'MSCI World Indexes'!Y507-1</f>
        <v>7.2111986461585786E-2</v>
      </c>
      <c r="Z517" s="18">
        <f>'MSCI World Indexes'!Z508/'MSCI World Indexes'!Z507-1</f>
        <v>4.5174643055427399E-2</v>
      </c>
      <c r="AA517" s="18">
        <f>'MSCI World Indexes'!AA508/'MSCI World Indexes'!AA507-1</f>
        <v>9.459487931203503E-2</v>
      </c>
      <c r="AB517" s="18">
        <f>'MSCI World Indexes'!AB508/'MSCI World Indexes'!AB507-1</f>
        <v>9.0997726698661241E-2</v>
      </c>
      <c r="AC517" s="18">
        <f>'MSCI World Indexes'!AC508/'MSCI World Indexes'!AC507-1</f>
        <v>0.10133754360033831</v>
      </c>
      <c r="AD517" s="18">
        <f>'MSCI World Indexes'!AD508/'MSCI World Indexes'!AD507-1</f>
        <v>4.3703430770490437E-2</v>
      </c>
      <c r="AE517" s="18">
        <f>'MSCI World Indexes'!AE508/'MSCI World Indexes'!AE507-1</f>
        <v>0.10328338332262832</v>
      </c>
      <c r="AF517" s="18">
        <f>'MSCI World Indexes'!AF508/'MSCI World Indexes'!AF507-1</f>
        <v>0.14383908345001584</v>
      </c>
      <c r="AG517" s="18">
        <f>'MSCI World Indexes'!AG508/'MSCI World Indexes'!AG507-1</f>
        <v>8.2471629871280872E-2</v>
      </c>
      <c r="AH517" s="18">
        <f>'MSCI World Indexes'!AH508/'MSCI World Indexes'!AH507-1</f>
        <v>8.9948237531751962E-2</v>
      </c>
      <c r="AI517" s="18">
        <f>'MSCI World Indexes'!AI508/'MSCI World Indexes'!AI507-1</f>
        <v>8.8215768075608603E-2</v>
      </c>
      <c r="AJ517" s="18">
        <f>'MSCI World Indexes'!AJ508/'MSCI World Indexes'!AJ507-1</f>
        <v>6.8785701490754914E-2</v>
      </c>
      <c r="AK517" s="18">
        <f>'MSCI World Indexes'!AK508/'MSCI World Indexes'!AK507-1</f>
        <v>7.7089123550551308E-2</v>
      </c>
      <c r="AL517" s="18">
        <f>'MSCI World Indexes'!AL508/'MSCI World Indexes'!AL507-1</f>
        <v>0.14811295913741462</v>
      </c>
      <c r="AM517" s="18">
        <f>'MSCI World Indexes'!AM508/'MSCI World Indexes'!AM507-1</f>
        <v>0.2084566547451967</v>
      </c>
      <c r="AN517" s="18">
        <f>'MSCI World Indexes'!AN508/'MSCI World Indexes'!AN507-1</f>
        <v>0.10827386473338496</v>
      </c>
      <c r="AO517" s="18">
        <f>'MSCI World Indexes'!AO508/'MSCI World Indexes'!AO507-1</f>
        <v>0.18589268317370333</v>
      </c>
      <c r="AP517" s="18">
        <f>'MSCI World Indexes'!AP508/'MSCI World Indexes'!AP507-1</f>
        <v>3.8769874438343566E-2</v>
      </c>
      <c r="AQ517" s="18">
        <f>'MSCI World Indexes'!AQ508/'MSCI World Indexes'!AQ507-1</f>
        <v>0.10926365795724458</v>
      </c>
      <c r="AR517" s="18">
        <f>'MSCI World Indexes'!AR508/'MSCI World Indexes'!AR507-1</f>
        <v>8.5781014219610263E-4</v>
      </c>
      <c r="AS517" s="18">
        <f>'MSCI World Indexes'!AS508/'MSCI World Indexes'!AS507-1</f>
        <v>4.1107550437198048E-2</v>
      </c>
      <c r="AT517" s="18">
        <f>'MSCI World Indexes'!AT508/'MSCI World Indexes'!AT507-1</f>
        <v>0.28928671176234166</v>
      </c>
      <c r="AU517" s="18">
        <f>'MSCI World Indexes'!AU508/'MSCI World Indexes'!AU507-1</f>
        <v>4.9297519438184612E-2</v>
      </c>
      <c r="AV517" s="18">
        <f>'MSCI World Indexes'!AV508/'MSCI World Indexes'!AV507-1</f>
        <v>5.2517638263740674E-2</v>
      </c>
      <c r="AW517" s="18">
        <f>'MSCI World Indexes'!AW508/'MSCI World Indexes'!AW507-1</f>
        <v>0.12468558151284537</v>
      </c>
      <c r="AX517" s="18">
        <f>'MSCI World Indexes'!AX508/'MSCI World Indexes'!AX507-1</f>
        <v>0.10529123303660315</v>
      </c>
      <c r="BB517">
        <f>'MSCI World Indexes'!AY508</f>
        <v>0.06</v>
      </c>
      <c r="BC517" s="25">
        <f t="shared" si="22"/>
        <v>4.99862552685304E-5</v>
      </c>
      <c r="BD517">
        <v>0</v>
      </c>
      <c r="BF517">
        <f t="shared" si="23"/>
        <v>1.0986122886681096</v>
      </c>
    </row>
    <row r="518" spans="1:58" x14ac:dyDescent="0.2">
      <c r="A518" s="1">
        <v>40968</v>
      </c>
      <c r="B518" s="18">
        <f>'MSCI World Indexes'!B509/'MSCI World Indexes'!B508-1</f>
        <v>8.5942517003189778E-2</v>
      </c>
      <c r="C518" s="18">
        <f>'MSCI World Indexes'!C509/'MSCI World Indexes'!C508-1</f>
        <v>9.1872710022696591E-2</v>
      </c>
      <c r="D518" s="18">
        <f>'MSCI World Indexes'!D509/'MSCI World Indexes'!D508-1</f>
        <v>6.3893198334286083E-2</v>
      </c>
      <c r="E518">
        <v>0.14365234325878196</v>
      </c>
      <c r="F518" s="18">
        <f>'MSCI World Indexes'!F509/'MSCI World Indexes'!F508-1</f>
        <v>8.1652204934634653E-2</v>
      </c>
      <c r="G518" s="18">
        <f>'MSCI World Indexes'!G509/'MSCI World Indexes'!G508-1</f>
        <v>7.0730969886604322E-2</v>
      </c>
      <c r="H518" s="18">
        <f>'MSCI World Indexes'!H509/'MSCI World Indexes'!H508-1</f>
        <v>8.4001427744959223E-2</v>
      </c>
      <c r="I518" s="18">
        <f>'MSCI World Indexes'!I509/'MSCI World Indexes'!I508-1</f>
        <v>-8.0047918773750726E-2</v>
      </c>
      <c r="J518" s="18">
        <f>'MSCI World Indexes'!J509/'MSCI World Indexes'!J508-1</f>
        <v>5.9985861631363324E-2</v>
      </c>
      <c r="K518" s="18">
        <f>'MSCI World Indexes'!K509/'MSCI World Indexes'!K508-1</f>
        <v>5.0210026774405447E-2</v>
      </c>
      <c r="L518" s="18">
        <f>'MSCI World Indexes'!L509/'MSCI World Indexes'!L508-1</f>
        <v>0.15480909737954196</v>
      </c>
      <c r="M518" s="18">
        <f>'MSCI World Indexes'!M509/'MSCI World Indexes'!M508-1</f>
        <v>4.222034923634288E-2</v>
      </c>
      <c r="N518" s="18">
        <f>'MSCI World Indexes'!N509/'MSCI World Indexes'!N508-1</f>
        <v>4.3798890338431429E-2</v>
      </c>
      <c r="O518" s="18">
        <f>'MSCI World Indexes'!O509/'MSCI World Indexes'!O508-1</f>
        <v>5.9198735431300387E-2</v>
      </c>
      <c r="P518" s="18">
        <f>'MSCI World Indexes'!P509/'MSCI World Indexes'!P508-1</f>
        <v>1.7384619437532445E-2</v>
      </c>
      <c r="Q518" s="18">
        <f>'MSCI World Indexes'!Q509/'MSCI World Indexes'!Q508-1</f>
        <v>0.10728442680314321</v>
      </c>
      <c r="R518" s="18">
        <f>'MSCI World Indexes'!R509/'MSCI World Indexes'!R508-1</f>
        <v>4.6779378027858032E-2</v>
      </c>
      <c r="S518" s="18">
        <f>'MSCI World Indexes'!S509/'MSCI World Indexes'!S508-1</f>
        <v>4.6106075196026497E-2</v>
      </c>
      <c r="T518" s="18">
        <f>'MSCI World Indexes'!T509/'MSCI World Indexes'!T508-1</f>
        <v>4.1480931252724673E-2</v>
      </c>
      <c r="U518" s="18">
        <f>'MSCI World Indexes'!U509/'MSCI World Indexes'!U508-1</f>
        <v>3.4481796856130842E-2</v>
      </c>
      <c r="V518" s="18">
        <f>'MSCI World Indexes'!V509/'MSCI World Indexes'!V508-1</f>
        <v>2.9335635601559495E-2</v>
      </c>
      <c r="W518" s="18">
        <f>'MSCI World Indexes'!W509/'MSCI World Indexes'!W508-1</f>
        <v>-0.17449588077473666</v>
      </c>
      <c r="X518" s="18">
        <f>'MSCI World Indexes'!X509/'MSCI World Indexes'!X508-1</f>
        <v>5.3536691355745791E-2</v>
      </c>
      <c r="Y518" s="18">
        <f>'MSCI World Indexes'!Y509/'MSCI World Indexes'!Y508-1</f>
        <v>8.9079775493005942E-2</v>
      </c>
      <c r="Z518" s="18">
        <f>'MSCI World Indexes'!Z509/'MSCI World Indexes'!Z508-1</f>
        <v>5.0047172012675611E-2</v>
      </c>
      <c r="AA518" s="18">
        <f>'MSCI World Indexes'!AA509/'MSCI World Indexes'!AA508-1</f>
        <v>8.530795226832244E-2</v>
      </c>
      <c r="AB518" s="18">
        <f>'MSCI World Indexes'!AB509/'MSCI World Indexes'!AB508-1</f>
        <v>-2.6208193070109242E-2</v>
      </c>
      <c r="AC518" s="18">
        <f>'MSCI World Indexes'!AC509/'MSCI World Indexes'!AC508-1</f>
        <v>4.4814474025346662E-2</v>
      </c>
      <c r="AD518" s="18">
        <f>'MSCI World Indexes'!AD509/'MSCI World Indexes'!AD508-1</f>
        <v>4.0541924630025594E-2</v>
      </c>
      <c r="AE518" s="18">
        <f>'MSCI World Indexes'!AE509/'MSCI World Indexes'!AE508-1</f>
        <v>5.0429817791438847E-2</v>
      </c>
      <c r="AF518" s="18">
        <f>'MSCI World Indexes'!AF509/'MSCI World Indexes'!AF508-1</f>
        <v>4.7115186885759108E-2</v>
      </c>
      <c r="AG518" s="18">
        <f>'MSCI World Indexes'!AG509/'MSCI World Indexes'!AG508-1</f>
        <v>0.11893803580868334</v>
      </c>
      <c r="AH518" s="18">
        <f>'MSCI World Indexes'!AH509/'MSCI World Indexes'!AH508-1</f>
        <v>7.4328202851741576E-2</v>
      </c>
      <c r="AI518" s="18">
        <f>'MSCI World Indexes'!AI509/'MSCI World Indexes'!AI508-1</f>
        <v>1.9562434951517993E-2</v>
      </c>
      <c r="AJ518" s="18">
        <f>'MSCI World Indexes'!AJ509/'MSCI World Indexes'!AJ508-1</f>
        <v>3.4758561611948124E-2</v>
      </c>
      <c r="AK518" s="18">
        <f>'MSCI World Indexes'!AK509/'MSCI World Indexes'!AK508-1</f>
        <v>7.0971590074878854E-2</v>
      </c>
      <c r="AL518" s="18">
        <f>'MSCI World Indexes'!AL509/'MSCI World Indexes'!AL508-1</f>
        <v>9.6083869457586513E-2</v>
      </c>
      <c r="AM518" s="18">
        <f>'MSCI World Indexes'!AM509/'MSCI World Indexes'!AM508-1</f>
        <v>4.783628966484299E-2</v>
      </c>
      <c r="AN518" s="18">
        <f>'MSCI World Indexes'!AN509/'MSCI World Indexes'!AN508-1</f>
        <v>6.5107858375036409E-2</v>
      </c>
      <c r="AO518" s="18">
        <f>'MSCI World Indexes'!AO509/'MSCI World Indexes'!AO508-1</f>
        <v>7.0665127484012435E-2</v>
      </c>
      <c r="AP518" s="18">
        <f>'MSCI World Indexes'!AP509/'MSCI World Indexes'!AP508-1</f>
        <v>-1.3382308812251997E-2</v>
      </c>
      <c r="AQ518" s="18">
        <f>'MSCI World Indexes'!AQ509/'MSCI World Indexes'!AQ508-1</f>
        <v>6.119980916665746E-2</v>
      </c>
      <c r="AR518" s="18">
        <f>'MSCI World Indexes'!AR509/'MSCI World Indexes'!AR508-1</f>
        <v>1.5833990215582627E-2</v>
      </c>
      <c r="AS518" s="18">
        <f>'MSCI World Indexes'!AS509/'MSCI World Indexes'!AS508-1</f>
        <v>2.7456628880590639E-2</v>
      </c>
      <c r="AT518" s="18">
        <f>'MSCI World Indexes'!AT509/'MSCI World Indexes'!AT508-1</f>
        <v>0.14743447493650907</v>
      </c>
      <c r="AU518" s="18">
        <f>'MSCI World Indexes'!AU509/'MSCI World Indexes'!AU508-1</f>
        <v>4.6600273673657933E-2</v>
      </c>
      <c r="AV518" s="18">
        <f>'MSCI World Indexes'!AV509/'MSCI World Indexes'!AV508-1</f>
        <v>5.4438643526969699E-2</v>
      </c>
      <c r="AW518" s="18">
        <f>'MSCI World Indexes'!AW509/'MSCI World Indexes'!AW508-1</f>
        <v>5.0548965577160487E-2</v>
      </c>
      <c r="AX518" s="18">
        <f>'MSCI World Indexes'!AX509/'MSCI World Indexes'!AX508-1</f>
        <v>5.6135991685680509E-2</v>
      </c>
      <c r="BB518">
        <f>'MSCI World Indexes'!AY509</f>
        <v>0.08</v>
      </c>
      <c r="BC518" s="25">
        <f t="shared" si="22"/>
        <v>6.6642234708869097E-5</v>
      </c>
      <c r="BD518">
        <v>0</v>
      </c>
      <c r="BF518">
        <f t="shared" si="23"/>
        <v>0.28768207245178079</v>
      </c>
    </row>
    <row r="519" spans="1:58" x14ac:dyDescent="0.2">
      <c r="A519" s="1">
        <v>40998</v>
      </c>
      <c r="B519" s="18">
        <f>'MSCI World Indexes'!B510/'MSCI World Indexes'!B509-1</f>
        <v>-2.7635348916621783E-2</v>
      </c>
      <c r="C519" s="18">
        <f>'MSCI World Indexes'!C510/'MSCI World Indexes'!C509-1</f>
        <v>4.8669205901753276E-2</v>
      </c>
      <c r="D519" s="18">
        <f>'MSCI World Indexes'!D510/'MSCI World Indexes'!D509-1</f>
        <v>-1.2639334627293164E-2</v>
      </c>
      <c r="E519">
        <v>-2.2100484302546186E-2</v>
      </c>
      <c r="F519" s="18">
        <f>'MSCI World Indexes'!F510/'MSCI World Indexes'!F509-1</f>
        <v>-2.0427433404706097E-3</v>
      </c>
      <c r="G519" s="18">
        <f>'MSCI World Indexes'!G510/'MSCI World Indexes'!G509-1</f>
        <v>-8.0513332240115254E-3</v>
      </c>
      <c r="H519" s="18">
        <f>'MSCI World Indexes'!H510/'MSCI World Indexes'!H509-1</f>
        <v>8.7288885080651912E-3</v>
      </c>
      <c r="I519" s="18">
        <f>'MSCI World Indexes'!I510/'MSCI World Indexes'!I509-1</f>
        <v>-1.0172169030921996E-2</v>
      </c>
      <c r="J519" s="18">
        <f>'MSCI World Indexes'!J510/'MSCI World Indexes'!J509-1</f>
        <v>2.8870104616966819E-2</v>
      </c>
      <c r="K519" s="18">
        <f>'MSCI World Indexes'!K510/'MSCI World Indexes'!K509-1</f>
        <v>-2.5124132219419226E-2</v>
      </c>
      <c r="L519" s="18">
        <f>'MSCI World Indexes'!L510/'MSCI World Indexes'!L509-1</f>
        <v>-3.9497280254436662E-2</v>
      </c>
      <c r="M519" s="18">
        <f>'MSCI World Indexes'!M510/'MSCI World Indexes'!M509-1</f>
        <v>9.3467899282062561E-3</v>
      </c>
      <c r="N519" s="18">
        <f>'MSCI World Indexes'!N510/'MSCI World Indexes'!N509-1</f>
        <v>-2.1883256068989443E-2</v>
      </c>
      <c r="O519" s="18">
        <f>'MSCI World Indexes'!O510/'MSCI World Indexes'!O509-1</f>
        <v>-5.4334689073156639E-3</v>
      </c>
      <c r="P519" s="18">
        <f>'MSCI World Indexes'!P510/'MSCI World Indexes'!P509-1</f>
        <v>-6.0638588363793877E-2</v>
      </c>
      <c r="Q519" s="18">
        <f>'MSCI World Indexes'!Q510/'MSCI World Indexes'!Q509-1</f>
        <v>-3.0531693678632954E-2</v>
      </c>
      <c r="R519" s="18">
        <f>'MSCI World Indexes'!R510/'MSCI World Indexes'!R509-1</f>
        <v>1.5992079315689578E-2</v>
      </c>
      <c r="S519" s="18">
        <f>'MSCI World Indexes'!S510/'MSCI World Indexes'!S509-1</f>
        <v>-1.6238471074844885E-2</v>
      </c>
      <c r="T519" s="18">
        <f>'MSCI World Indexes'!T510/'MSCI World Indexes'!T509-1</f>
        <v>3.0408427670934657E-2</v>
      </c>
      <c r="U519" s="18">
        <f>'MSCI World Indexes'!U510/'MSCI World Indexes'!U509-1</f>
        <v>-3.2614226374419464E-2</v>
      </c>
      <c r="V519" s="18">
        <f>'MSCI World Indexes'!V510/'MSCI World Indexes'!V509-1</f>
        <v>4.3790457679849792E-2</v>
      </c>
      <c r="W519" s="18">
        <f>'MSCI World Indexes'!W510/'MSCI World Indexes'!W509-1</f>
        <v>2.6617597160232265E-3</v>
      </c>
      <c r="X519" s="18">
        <f>'MSCI World Indexes'!X510/'MSCI World Indexes'!X509-1</f>
        <v>-6.688038518392192E-2</v>
      </c>
      <c r="Y519" s="18">
        <f>'MSCI World Indexes'!Y510/'MSCI World Indexes'!Y509-1</f>
        <v>3.249177226303912E-3</v>
      </c>
      <c r="Z519" s="18">
        <f>'MSCI World Indexes'!Z510/'MSCI World Indexes'!Z509-1</f>
        <v>3.7172080895790938E-3</v>
      </c>
      <c r="AA519" s="18">
        <f>'MSCI World Indexes'!AA510/'MSCI World Indexes'!AA509-1</f>
        <v>-4.8756563847442091E-2</v>
      </c>
      <c r="AB519" s="18">
        <f>'MSCI World Indexes'!AB510/'MSCI World Indexes'!AB509-1</f>
        <v>1.8844239026547305E-2</v>
      </c>
      <c r="AC519" s="18">
        <f>'MSCI World Indexes'!AC510/'MSCI World Indexes'!AC509-1</f>
        <v>-6.1646551661220794E-3</v>
      </c>
      <c r="AD519" s="18">
        <f>'MSCI World Indexes'!AD510/'MSCI World Indexes'!AD509-1</f>
        <v>-6.5279264147506399E-3</v>
      </c>
      <c r="AE519" s="18">
        <f>'MSCI World Indexes'!AE510/'MSCI World Indexes'!AE509-1</f>
        <v>3.6832805806607416E-2</v>
      </c>
      <c r="AF519" s="18">
        <f>'MSCI World Indexes'!AF510/'MSCI World Indexes'!AF509-1</f>
        <v>-5.9465092568555811E-3</v>
      </c>
      <c r="AG519" s="18">
        <f>'MSCI World Indexes'!AG510/'MSCI World Indexes'!AG509-1</f>
        <v>-5.9028785198383948E-3</v>
      </c>
      <c r="AH519" s="18">
        <f>'MSCI World Indexes'!AH510/'MSCI World Indexes'!AH509-1</f>
        <v>-2.2330508625510781E-2</v>
      </c>
      <c r="AI519" s="18">
        <f>'MSCI World Indexes'!AI510/'MSCI World Indexes'!AI509-1</f>
        <v>-3.1240500996871812E-2</v>
      </c>
      <c r="AJ519" s="18">
        <f>'MSCI World Indexes'!AJ510/'MSCI World Indexes'!AJ509-1</f>
        <v>2.7625055115134467E-2</v>
      </c>
      <c r="AK519" s="18">
        <f>'MSCI World Indexes'!AK510/'MSCI World Indexes'!AK509-1</f>
        <v>-4.7277787202832378E-2</v>
      </c>
      <c r="AL519" s="18">
        <f>'MSCI World Indexes'!AL510/'MSCI World Indexes'!AL509-1</f>
        <v>-5.799525864951327E-2</v>
      </c>
      <c r="AM519" s="18">
        <f>'MSCI World Indexes'!AM510/'MSCI World Indexes'!AM509-1</f>
        <v>-5.3929924781228267E-2</v>
      </c>
      <c r="AN519" s="18">
        <f>'MSCI World Indexes'!AN510/'MSCI World Indexes'!AN509-1</f>
        <v>-6.887317393883996E-2</v>
      </c>
      <c r="AO519" s="18">
        <f>'MSCI World Indexes'!AO510/'MSCI World Indexes'!AO509-1</f>
        <v>8.8288518108114999E-4</v>
      </c>
      <c r="AP519" s="18">
        <f>'MSCI World Indexes'!AP510/'MSCI World Indexes'!AP509-1</f>
        <v>1.5369555348535346E-2</v>
      </c>
      <c r="AQ519" s="18">
        <f>'MSCI World Indexes'!AQ510/'MSCI World Indexes'!AQ509-1</f>
        <v>1.4145765157297152E-2</v>
      </c>
      <c r="AR519" s="18">
        <f>'MSCI World Indexes'!AR510/'MSCI World Indexes'!AR509-1</f>
        <v>1.1624183227920248E-2</v>
      </c>
      <c r="AS519" s="18">
        <f>'MSCI World Indexes'!AS510/'MSCI World Indexes'!AS509-1</f>
        <v>-2.742384482603788E-2</v>
      </c>
      <c r="AT519" s="18">
        <f>'MSCI World Indexes'!AT510/'MSCI World Indexes'!AT509-1</f>
        <v>-5.0186412815746761E-2</v>
      </c>
      <c r="AU519" s="18">
        <f>'MSCI World Indexes'!AU510/'MSCI World Indexes'!AU509-1</f>
        <v>1.0233922631514014E-2</v>
      </c>
      <c r="AV519" s="18">
        <f>'MSCI World Indexes'!AV510/'MSCI World Indexes'!AV509-1</f>
        <v>-9.0694876613376385E-3</v>
      </c>
      <c r="AW519" s="18">
        <f>'MSCI World Indexes'!AW510/'MSCI World Indexes'!AW509-1</f>
        <v>-3.4874962231869922E-2</v>
      </c>
      <c r="AX519" s="18">
        <f>'MSCI World Indexes'!AX510/'MSCI World Indexes'!AX509-1</f>
        <v>-3.2186331441394711E-2</v>
      </c>
      <c r="BB519">
        <f>'MSCI World Indexes'!AY510</f>
        <v>7.0000000000000007E-2</v>
      </c>
      <c r="BC519" s="25">
        <f t="shared" si="22"/>
        <v>5.8314626421251958E-5</v>
      </c>
      <c r="BD519">
        <v>0</v>
      </c>
      <c r="BF519">
        <f t="shared" si="23"/>
        <v>-0.13353139262452229</v>
      </c>
    </row>
    <row r="520" spans="1:58" x14ac:dyDescent="0.2">
      <c r="A520" s="1">
        <v>41029</v>
      </c>
      <c r="B520" s="18">
        <f>'MSCI World Indexes'!B511/'MSCI World Indexes'!B510-1</f>
        <v>-4.1852430036370625E-2</v>
      </c>
      <c r="C520" s="18">
        <f>'MSCI World Indexes'!C511/'MSCI World Indexes'!C510-1</f>
        <v>-3.6920521767314196E-2</v>
      </c>
      <c r="D520" s="18">
        <f>'MSCI World Indexes'!D511/'MSCI World Indexes'!D510-1</f>
        <v>-5.6842100956709829E-2</v>
      </c>
      <c r="E520">
        <v>2.9186204125584148E-2</v>
      </c>
      <c r="F520" s="18">
        <f>'MSCI World Indexes'!F511/'MSCI World Indexes'!F510-1</f>
        <v>-0.10104558405317732</v>
      </c>
      <c r="G520" s="18">
        <f>'MSCI World Indexes'!G511/'MSCI World Indexes'!G510-1</f>
        <v>-6.2795507617035562E-2</v>
      </c>
      <c r="H520" s="18">
        <f>'MSCI World Indexes'!H511/'MSCI World Indexes'!H510-1</f>
        <v>-4.1684995331120356E-2</v>
      </c>
      <c r="I520" s="18">
        <f>'MSCI World Indexes'!I511/'MSCI World Indexes'!I510-1</f>
        <v>-6.4399249466215336E-2</v>
      </c>
      <c r="J520" s="18">
        <f>'MSCI World Indexes'!J511/'MSCI World Indexes'!J510-1</f>
        <v>-2.0297234609166881E-2</v>
      </c>
      <c r="K520" s="18">
        <f>'MSCI World Indexes'!K511/'MSCI World Indexes'!K510-1</f>
        <v>-8.5359933603720739E-2</v>
      </c>
      <c r="L520" s="18">
        <f>'MSCI World Indexes'!L511/'MSCI World Indexes'!L510-1</f>
        <v>-3.1110517649907243E-2</v>
      </c>
      <c r="M520" s="18">
        <f>'MSCI World Indexes'!M511/'MSCI World Indexes'!M510-1</f>
        <v>-5.4088762150089287E-2</v>
      </c>
      <c r="N520" s="18">
        <f>'MSCI World Indexes'!N511/'MSCI World Indexes'!N510-1</f>
        <v>-3.1461699287260947E-2</v>
      </c>
      <c r="O520" s="18">
        <f>'MSCI World Indexes'!O511/'MSCI World Indexes'!O510-1</f>
        <v>-4.5860895661178902E-2</v>
      </c>
      <c r="P520" s="18">
        <f>'MSCI World Indexes'!P511/'MSCI World Indexes'!P510-1</f>
        <v>-0.13344125577618959</v>
      </c>
      <c r="Q520" s="18">
        <f>'MSCI World Indexes'!Q511/'MSCI World Indexes'!Q510-1</f>
        <v>-2.6976361683336281E-2</v>
      </c>
      <c r="R520" s="18">
        <f>'MSCI World Indexes'!R511/'MSCI World Indexes'!R510-1</f>
        <v>-2.6155984065977744E-2</v>
      </c>
      <c r="S520" s="18">
        <f>'MSCI World Indexes'!S511/'MSCI World Indexes'!S510-1</f>
        <v>1.0086824075059342E-2</v>
      </c>
      <c r="T520" s="18">
        <f>'MSCI World Indexes'!T511/'MSCI World Indexes'!T510-1</f>
        <v>-7.222541161057805E-3</v>
      </c>
      <c r="U520" s="18">
        <f>'MSCI World Indexes'!U511/'MSCI World Indexes'!U510-1</f>
        <v>3.2970167335457656E-3</v>
      </c>
      <c r="V520" s="18">
        <f>'MSCI World Indexes'!V511/'MSCI World Indexes'!V510-1</f>
        <v>-9.1811914988152443E-3</v>
      </c>
      <c r="W520" s="18">
        <f>'MSCI World Indexes'!W511/'MSCI World Indexes'!W510-1</f>
        <v>-0.29728871393399137</v>
      </c>
      <c r="X520" s="18">
        <f>'MSCI World Indexes'!X511/'MSCI World Indexes'!X510-1</f>
        <v>-6.9555306448554122E-2</v>
      </c>
      <c r="Y520" s="18">
        <f>'MSCI World Indexes'!Y511/'MSCI World Indexes'!Y510-1</f>
        <v>-1.8056137426745389E-2</v>
      </c>
      <c r="Z520" s="18">
        <f>'MSCI World Indexes'!Z511/'MSCI World Indexes'!Z510-1</f>
        <v>-3.1986083984904989E-2</v>
      </c>
      <c r="AA520" s="18">
        <f>'MSCI World Indexes'!AA511/'MSCI World Indexes'!AA510-1</f>
        <v>5.6486227279348711E-3</v>
      </c>
      <c r="AB520" s="18">
        <f>'MSCI World Indexes'!AB511/'MSCI World Indexes'!AB510-1</f>
        <v>1.1369045952227541E-2</v>
      </c>
      <c r="AC520" s="18">
        <f>'MSCI World Indexes'!AC511/'MSCI World Indexes'!AC510-1</f>
        <v>9.1550209414981154E-4</v>
      </c>
      <c r="AD520" s="18">
        <f>'MSCI World Indexes'!AD511/'MSCI World Indexes'!AD510-1</f>
        <v>-1.1381411134768205E-2</v>
      </c>
      <c r="AE520" s="18">
        <f>'MSCI World Indexes'!AE511/'MSCI World Indexes'!AE510-1</f>
        <v>2.6579506807933528E-2</v>
      </c>
      <c r="AF520" s="18">
        <f>'MSCI World Indexes'!AF511/'MSCI World Indexes'!AF510-1</f>
        <v>7.6147972314233314E-4</v>
      </c>
      <c r="AG520" s="18">
        <f>'MSCI World Indexes'!AG511/'MSCI World Indexes'!AG510-1</f>
        <v>2.5691423966609062E-2</v>
      </c>
      <c r="AH520" s="18">
        <f>'MSCI World Indexes'!AH511/'MSCI World Indexes'!AH510-1</f>
        <v>-4.1768074966844981E-2</v>
      </c>
      <c r="AI520" s="18">
        <f>'MSCI World Indexes'!AI511/'MSCI World Indexes'!AI510-1</f>
        <v>1.9374707384352652E-2</v>
      </c>
      <c r="AJ520" s="18">
        <f>'MSCI World Indexes'!AJ511/'MSCI World Indexes'!AJ510-1</f>
        <v>6.0244656351520209E-3</v>
      </c>
      <c r="AK520" s="18">
        <f>'MSCI World Indexes'!AK511/'MSCI World Indexes'!AK510-1</f>
        <v>3.2358326648223024E-3</v>
      </c>
      <c r="AL520" s="18">
        <f>'MSCI World Indexes'!AL511/'MSCI World Indexes'!AL510-1</f>
        <v>-3.1472730999059895E-2</v>
      </c>
      <c r="AM520" s="18">
        <f>'MSCI World Indexes'!AM511/'MSCI World Indexes'!AM510-1</f>
        <v>-4.7371953551814006E-2</v>
      </c>
      <c r="AN520" s="18">
        <f>'MSCI World Indexes'!AN511/'MSCI World Indexes'!AN510-1</f>
        <v>3.5459649364516288E-2</v>
      </c>
      <c r="AO520" s="18">
        <f>'MSCI World Indexes'!AO511/'MSCI World Indexes'!AO510-1</f>
        <v>-3.7490516858586176E-2</v>
      </c>
      <c r="AP520" s="18">
        <f>'MSCI World Indexes'!AP511/'MSCI World Indexes'!AP510-1</f>
        <v>-8.6357146264642859E-3</v>
      </c>
      <c r="AQ520" s="18">
        <f>'MSCI World Indexes'!AQ511/'MSCI World Indexes'!AQ510-1</f>
        <v>-2.9175257731959281E-3</v>
      </c>
      <c r="AR520" s="18">
        <f>'MSCI World Indexes'!AR511/'MSCI World Indexes'!AR510-1</f>
        <v>8.8996709575106081E-2</v>
      </c>
      <c r="AS520" s="18">
        <f>'MSCI World Indexes'!AS511/'MSCI World Indexes'!AS510-1</f>
        <v>-8.2206115445578098E-2</v>
      </c>
      <c r="AT520" s="18">
        <f>'MSCI World Indexes'!AT511/'MSCI World Indexes'!AT510-1</f>
        <v>-1.3504865759339624E-2</v>
      </c>
      <c r="AU520" s="18">
        <f>'MSCI World Indexes'!AU511/'MSCI World Indexes'!AU510-1</f>
        <v>-1.3734640944321308E-2</v>
      </c>
      <c r="AV520" s="18">
        <f>'MSCI World Indexes'!AV511/'MSCI World Indexes'!AV510-1</f>
        <v>-2.3978793091017692E-2</v>
      </c>
      <c r="AW520" s="18">
        <f>'MSCI World Indexes'!AW511/'MSCI World Indexes'!AW510-1</f>
        <v>-4.482985774860393E-2</v>
      </c>
      <c r="AX520" s="18">
        <f>'MSCI World Indexes'!AX511/'MSCI World Indexes'!AX510-1</f>
        <v>-2.2135322317874406E-3</v>
      </c>
      <c r="BB520">
        <f>'MSCI World Indexes'!AY511</f>
        <v>0.1</v>
      </c>
      <c r="BC520" s="25">
        <f t="shared" si="22"/>
        <v>8.3295163273211514E-5</v>
      </c>
      <c r="BD520">
        <v>0</v>
      </c>
      <c r="BF520">
        <f t="shared" si="23"/>
        <v>0.35667494393873245</v>
      </c>
    </row>
    <row r="521" spans="1:58" x14ac:dyDescent="0.2">
      <c r="A521" s="1">
        <v>41060</v>
      </c>
      <c r="B521" s="18">
        <f>'MSCI World Indexes'!B512/'MSCI World Indexes'!B511-1</f>
        <v>-0.1969157113172989</v>
      </c>
      <c r="C521" s="18">
        <f>'MSCI World Indexes'!C512/'MSCI World Indexes'!C511-1</f>
        <v>-8.710544678795995E-2</v>
      </c>
      <c r="D521" s="18">
        <f>'MSCI World Indexes'!D512/'MSCI World Indexes'!D511-1</f>
        <v>-0.13697554627772057</v>
      </c>
      <c r="E521">
        <v>-0.11912489361523904</v>
      </c>
      <c r="F521" s="18">
        <f>'MSCI World Indexes'!F512/'MSCI World Indexes'!F511-1</f>
        <v>-0.17854040351631406</v>
      </c>
      <c r="G521" s="18">
        <f>'MSCI World Indexes'!G512/'MSCI World Indexes'!G511-1</f>
        <v>-0.12532331626381643</v>
      </c>
      <c r="H521" s="18">
        <f>'MSCI World Indexes'!H512/'MSCI World Indexes'!H511-1</f>
        <v>-0.14874981322541347</v>
      </c>
      <c r="I521" s="18">
        <f>'MSCI World Indexes'!I512/'MSCI World Indexes'!I511-1</f>
        <v>-0.30258638574491137</v>
      </c>
      <c r="J521" s="18">
        <f>'MSCI World Indexes'!J512/'MSCI World Indexes'!J511-1</f>
        <v>-9.3728078566418072E-2</v>
      </c>
      <c r="K521" s="18">
        <f>'MSCI World Indexes'!K512/'MSCI World Indexes'!K511-1</f>
        <v>-0.17611457334611702</v>
      </c>
      <c r="L521" s="18">
        <f>'MSCI World Indexes'!L512/'MSCI World Indexes'!L511-1</f>
        <v>-0.16937241376910195</v>
      </c>
      <c r="M521" s="18">
        <f>'MSCI World Indexes'!M512/'MSCI World Indexes'!M511-1</f>
        <v>-0.11191727836013976</v>
      </c>
      <c r="N521" s="18">
        <f>'MSCI World Indexes'!N512/'MSCI World Indexes'!N511-1</f>
        <v>-0.17068600638354403</v>
      </c>
      <c r="O521" s="18">
        <f>'MSCI World Indexes'!O512/'MSCI World Indexes'!O511-1</f>
        <v>-0.21494229959908739</v>
      </c>
      <c r="P521" s="18">
        <f>'MSCI World Indexes'!P512/'MSCI World Indexes'!P511-1</f>
        <v>-0.18697694056136183</v>
      </c>
      <c r="Q521" s="18">
        <f>'MSCI World Indexes'!Q512/'MSCI World Indexes'!Q511-1</f>
        <v>-0.15210663853659723</v>
      </c>
      <c r="R521" s="18">
        <f>'MSCI World Indexes'!R512/'MSCI World Indexes'!R511-1</f>
        <v>-0.10739140138909742</v>
      </c>
      <c r="S521" s="18">
        <f>'MSCI World Indexes'!S512/'MSCI World Indexes'!S511-1</f>
        <v>-0.11956412910707581</v>
      </c>
      <c r="T521" s="18">
        <f>'MSCI World Indexes'!T512/'MSCI World Indexes'!T511-1</f>
        <v>-6.393622162342516E-2</v>
      </c>
      <c r="U521" s="18">
        <f>'MSCI World Indexes'!U512/'MSCI World Indexes'!U511-1</f>
        <v>-0.10900254324491565</v>
      </c>
      <c r="V521" s="18">
        <f>'MSCI World Indexes'!V512/'MSCI World Indexes'!V511-1</f>
        <v>-0.12146780665144485</v>
      </c>
      <c r="W521" s="18">
        <f>'MSCI World Indexes'!W512/'MSCI World Indexes'!W511-1</f>
        <v>-0.16948105253487356</v>
      </c>
      <c r="X521" s="18">
        <f>'MSCI World Indexes'!X512/'MSCI World Indexes'!X511-1</f>
        <v>-0.14811129991160898</v>
      </c>
      <c r="Y521" s="18">
        <f>'MSCI World Indexes'!Y512/'MSCI World Indexes'!Y511-1</f>
        <v>-0.13252590380612495</v>
      </c>
      <c r="Z521" s="18">
        <f>'MSCI World Indexes'!Z512/'MSCI World Indexes'!Z511-1</f>
        <v>-8.9582627008429228E-2</v>
      </c>
      <c r="AA521" s="18">
        <f>'MSCI World Indexes'!AA512/'MSCI World Indexes'!AA511-1</f>
        <v>-0.10623069327526224</v>
      </c>
      <c r="AB521" s="18">
        <f>'MSCI World Indexes'!AB512/'MSCI World Indexes'!AB511-1</f>
        <v>-0.12770071342211886</v>
      </c>
      <c r="AC521" s="18">
        <f>'MSCI World Indexes'!AC512/'MSCI World Indexes'!AC511-1</f>
        <v>-0.11380972528265343</v>
      </c>
      <c r="AD521" s="18">
        <f>'MSCI World Indexes'!AD512/'MSCI World Indexes'!AD511-1</f>
        <v>-4.471065375044514E-2</v>
      </c>
      <c r="AE521" s="18">
        <f>'MSCI World Indexes'!AE512/'MSCI World Indexes'!AE511-1</f>
        <v>-4.4789131374605051E-2</v>
      </c>
      <c r="AF521" s="18">
        <f>'MSCI World Indexes'!AF512/'MSCI World Indexes'!AF511-1</f>
        <v>-0.10966494669916005</v>
      </c>
      <c r="AG521" s="18">
        <f>'MSCI World Indexes'!AG512/'MSCI World Indexes'!AG511-1</f>
        <v>-0.11747360363014614</v>
      </c>
      <c r="AH521" s="18">
        <f>'MSCI World Indexes'!AH512/'MSCI World Indexes'!AH511-1</f>
        <v>-5.0246384085413154E-2</v>
      </c>
      <c r="AI521" s="18">
        <f>'MSCI World Indexes'!AI512/'MSCI World Indexes'!AI511-1</f>
        <v>-0.13632689564744249</v>
      </c>
      <c r="AJ521" s="18">
        <f>'MSCI World Indexes'!AJ512/'MSCI World Indexes'!AJ511-1</f>
        <v>-9.2437047933222383E-2</v>
      </c>
      <c r="AK521" s="18">
        <f>'MSCI World Indexes'!AK512/'MSCI World Indexes'!AK511-1</f>
        <v>-0.10880646011463679</v>
      </c>
      <c r="AL521" s="18">
        <f>'MSCI World Indexes'!AL512/'MSCI World Indexes'!AL511-1</f>
        <v>-0.21419950041553226</v>
      </c>
      <c r="AM521" s="18">
        <f>'MSCI World Indexes'!AM512/'MSCI World Indexes'!AM511-1</f>
        <v>-0.1188266577777104</v>
      </c>
      <c r="AN521" s="18">
        <f>'MSCI World Indexes'!AN512/'MSCI World Indexes'!AN511-1</f>
        <v>-0.11362993762993767</v>
      </c>
      <c r="AO521" s="18">
        <f>'MSCI World Indexes'!AO512/'MSCI World Indexes'!AO511-1</f>
        <v>-0.12952362431963327</v>
      </c>
      <c r="AP521" s="18">
        <f>'MSCI World Indexes'!AP512/'MSCI World Indexes'!AP511-1</f>
        <v>-0.11962546539852226</v>
      </c>
      <c r="AQ521" s="18">
        <f>'MSCI World Indexes'!AQ512/'MSCI World Indexes'!AQ511-1</f>
        <v>-6.7216725084524809E-2</v>
      </c>
      <c r="AR521" s="18">
        <f>'MSCI World Indexes'!AR512/'MSCI World Indexes'!AR511-1</f>
        <v>-1.8277258662760976E-2</v>
      </c>
      <c r="AS521" s="18">
        <f>'MSCI World Indexes'!AS512/'MSCI World Indexes'!AS511-1</f>
        <v>-7.9612458990738988E-2</v>
      </c>
      <c r="AT521" s="18">
        <f>'MSCI World Indexes'!AT512/'MSCI World Indexes'!AT511-1</f>
        <v>-4.9793842973378855E-2</v>
      </c>
      <c r="AU521" s="18">
        <f>'MSCI World Indexes'!AU512/'MSCI World Indexes'!AU511-1</f>
        <v>-8.9912526439519302E-2</v>
      </c>
      <c r="AV521" s="18">
        <f>'MSCI World Indexes'!AV512/'MSCI World Indexes'!AV511-1</f>
        <v>-0.12090705352702746</v>
      </c>
      <c r="AW521" s="18">
        <f>'MSCI World Indexes'!AW512/'MSCI World Indexes'!AW511-1</f>
        <v>-0.13505142920640656</v>
      </c>
      <c r="AX521" s="18">
        <f>'MSCI World Indexes'!AX512/'MSCI World Indexes'!AX511-1</f>
        <v>-9.8372829580487209E-2</v>
      </c>
      <c r="BB521">
        <f>'MSCI World Indexes'!AY512</f>
        <v>7.0000000000000007E-2</v>
      </c>
      <c r="BC521" s="25">
        <f t="shared" si="22"/>
        <v>5.8314626421251958E-5</v>
      </c>
      <c r="BD521">
        <v>0.01</v>
      </c>
      <c r="BF521">
        <f t="shared" si="23"/>
        <v>-0.35667494393873245</v>
      </c>
    </row>
    <row r="522" spans="1:58" x14ac:dyDescent="0.2">
      <c r="A522" s="1">
        <v>41089</v>
      </c>
      <c r="B522" s="18">
        <f>'MSCI World Indexes'!B513/'MSCI World Indexes'!B512-1</f>
        <v>8.2470771545622767E-2</v>
      </c>
      <c r="C522" s="18">
        <f>'MSCI World Indexes'!C513/'MSCI World Indexes'!C512-1</f>
        <v>0.11747535305505474</v>
      </c>
      <c r="D522" s="18">
        <f>'MSCI World Indexes'!D513/'MSCI World Indexes'!D512-1</f>
        <v>4.0108665331386684E-2</v>
      </c>
      <c r="E522">
        <v>6.6431552072590661E-2</v>
      </c>
      <c r="F522" s="18">
        <f>'MSCI World Indexes'!F513/'MSCI World Indexes'!F512-1</f>
        <v>3.1635061682053989E-2</v>
      </c>
      <c r="G522" s="18">
        <f>'MSCI World Indexes'!G513/'MSCI World Indexes'!G512-1</f>
        <v>8.5489910951588977E-2</v>
      </c>
      <c r="H522" s="18">
        <f>'MSCI World Indexes'!H513/'MSCI World Indexes'!H512-1</f>
        <v>4.6705769124925078E-2</v>
      </c>
      <c r="I522" s="18">
        <f>'MSCI World Indexes'!I513/'MSCI World Indexes'!I512-1</f>
        <v>6.0090234510568497E-2</v>
      </c>
      <c r="J522" s="18">
        <f>'MSCI World Indexes'!J513/'MSCI World Indexes'!J512-1</f>
        <v>7.3480517195883444E-2</v>
      </c>
      <c r="K522" s="18">
        <f>'MSCI World Indexes'!K513/'MSCI World Indexes'!K512-1</f>
        <v>0.13580208430743013</v>
      </c>
      <c r="L522" s="18">
        <f>'MSCI World Indexes'!L513/'MSCI World Indexes'!L512-1</f>
        <v>8.1943104272521605E-2</v>
      </c>
      <c r="M522" s="18">
        <f>'MSCI World Indexes'!M513/'MSCI World Indexes'!M512-1</f>
        <v>8.2611917242581656E-2</v>
      </c>
      <c r="N522" s="18">
        <f>'MSCI World Indexes'!N513/'MSCI World Indexes'!N512-1</f>
        <v>0.15598721127091864</v>
      </c>
      <c r="O522" s="18">
        <f>'MSCI World Indexes'!O513/'MSCI World Indexes'!O512-1</f>
        <v>4.9502017323590053E-2</v>
      </c>
      <c r="P522" s="18">
        <f>'MSCI World Indexes'!P513/'MSCI World Indexes'!P512-1</f>
        <v>0.20632413878959266</v>
      </c>
      <c r="Q522" s="18">
        <f>'MSCI World Indexes'!Q513/'MSCI World Indexes'!Q512-1</f>
        <v>9.1010847936614958E-2</v>
      </c>
      <c r="R522" s="18">
        <f>'MSCI World Indexes'!R513/'MSCI World Indexes'!R512-1</f>
        <v>6.2992818825171826E-2</v>
      </c>
      <c r="S522" s="18">
        <f>'MSCI World Indexes'!S513/'MSCI World Indexes'!S512-1</f>
        <v>6.7433296481835603E-2</v>
      </c>
      <c r="T522" s="18">
        <f>'MSCI World Indexes'!T513/'MSCI World Indexes'!T512-1</f>
        <v>3.785542405539255E-2</v>
      </c>
      <c r="U522" s="18">
        <f>'MSCI World Indexes'!U513/'MSCI World Indexes'!U512-1</f>
        <v>2.5860559280614037E-2</v>
      </c>
      <c r="V522" s="18">
        <f>'MSCI World Indexes'!V513/'MSCI World Indexes'!V512-1</f>
        <v>0.12754806155106135</v>
      </c>
      <c r="W522" s="18">
        <f>'MSCI World Indexes'!W513/'MSCI World Indexes'!W512-1</f>
        <v>-3.6601075132607463E-2</v>
      </c>
      <c r="X522" s="18">
        <f>'MSCI World Indexes'!X513/'MSCI World Indexes'!X512-1</f>
        <v>9.755614146884195E-3</v>
      </c>
      <c r="Y522" s="18">
        <f>'MSCI World Indexes'!Y513/'MSCI World Indexes'!Y512-1</f>
        <v>5.6862416707947228E-2</v>
      </c>
      <c r="Z522" s="18">
        <f>'MSCI World Indexes'!Z513/'MSCI World Indexes'!Z512-1</f>
        <v>5.0319295245150997E-2</v>
      </c>
      <c r="AA522" s="18">
        <f>'MSCI World Indexes'!AA513/'MSCI World Indexes'!AA512-1</f>
        <v>4.1639786920187438E-2</v>
      </c>
      <c r="AB522" s="18">
        <f>'MSCI World Indexes'!AB513/'MSCI World Indexes'!AB512-1</f>
        <v>-3.2656364896391565E-2</v>
      </c>
      <c r="AC522" s="18">
        <f>'MSCI World Indexes'!AC513/'MSCI World Indexes'!AC512-1</f>
        <v>2.9197724895613897E-2</v>
      </c>
      <c r="AD522" s="18">
        <f>'MSCI World Indexes'!AD513/'MSCI World Indexes'!AD512-1</f>
        <v>9.7990415242756868E-3</v>
      </c>
      <c r="AE522" s="18">
        <f>'MSCI World Indexes'!AE513/'MSCI World Indexes'!AE512-1</f>
        <v>5.3540574263417184E-2</v>
      </c>
      <c r="AF522" s="18">
        <f>'MSCI World Indexes'!AF513/'MSCI World Indexes'!AF512-1</f>
        <v>6.1984196564293104E-2</v>
      </c>
      <c r="AG522" s="18">
        <f>'MSCI World Indexes'!AG513/'MSCI World Indexes'!AG512-1</f>
        <v>3.1777508930915133E-2</v>
      </c>
      <c r="AH522" s="18">
        <f>'MSCI World Indexes'!AH513/'MSCI World Indexes'!AH512-1</f>
        <v>-5.6888013483380462E-3</v>
      </c>
      <c r="AI522" s="18">
        <f>'MSCI World Indexes'!AI513/'MSCI World Indexes'!AI512-1</f>
        <v>6.8090647217541322E-2</v>
      </c>
      <c r="AJ522" s="18">
        <f>'MSCI World Indexes'!AJ513/'MSCI World Indexes'!AJ512-1</f>
        <v>8.0081328103269733E-3</v>
      </c>
      <c r="AK522" s="18">
        <f>'MSCI World Indexes'!AK513/'MSCI World Indexes'!AK512-1</f>
        <v>4.8914344573131041E-2</v>
      </c>
      <c r="AL522" s="18">
        <f>'MSCI World Indexes'!AL513/'MSCI World Indexes'!AL512-1</f>
        <v>9.1839912382975397E-2</v>
      </c>
      <c r="AM522" s="18">
        <f>'MSCI World Indexes'!AM513/'MSCI World Indexes'!AM512-1</f>
        <v>6.9406950152174351E-2</v>
      </c>
      <c r="AN522" s="18">
        <f>'MSCI World Indexes'!AN513/'MSCI World Indexes'!AN512-1</f>
        <v>5.2164449364831E-3</v>
      </c>
      <c r="AO522" s="18">
        <f>'MSCI World Indexes'!AO513/'MSCI World Indexes'!AO512-1</f>
        <v>0.17771941916011147</v>
      </c>
      <c r="AP522" s="18">
        <f>'MSCI World Indexes'!AP513/'MSCI World Indexes'!AP512-1</f>
        <v>4.4007001460544259E-2</v>
      </c>
      <c r="AQ522" s="18">
        <f>'MSCI World Indexes'!AQ513/'MSCI World Indexes'!AQ512-1</f>
        <v>-5.6641837368095471E-3</v>
      </c>
      <c r="AR522" s="18">
        <f>'MSCI World Indexes'!AR513/'MSCI World Indexes'!AR512-1</f>
        <v>-3.4977279715740273E-2</v>
      </c>
      <c r="AS522" s="18">
        <f>'MSCI World Indexes'!AS513/'MSCI World Indexes'!AS512-1</f>
        <v>-2.2668411480551542E-2</v>
      </c>
      <c r="AT522" s="18">
        <f>'MSCI World Indexes'!AT513/'MSCI World Indexes'!AT512-1</f>
        <v>2.6669654863289427E-3</v>
      </c>
      <c r="AU522" s="18">
        <f>'MSCI World Indexes'!AU513/'MSCI World Indexes'!AU512-1</f>
        <v>4.9311125169299919E-2</v>
      </c>
      <c r="AV522" s="18">
        <f>'MSCI World Indexes'!AV513/'MSCI World Indexes'!AV512-1</f>
        <v>6.7889526936287137E-2</v>
      </c>
      <c r="AW522" s="18">
        <f>'MSCI World Indexes'!AW513/'MSCI World Indexes'!AW512-1</f>
        <v>3.7637988868956862E-2</v>
      </c>
      <c r="AX522" s="18">
        <f>'MSCI World Indexes'!AX513/'MSCI World Indexes'!AX512-1</f>
        <v>1.9463057604518941E-2</v>
      </c>
      <c r="BB522">
        <f>'MSCI World Indexes'!AY513</f>
        <v>0.09</v>
      </c>
      <c r="BC522" s="25">
        <f t="shared" si="22"/>
        <v>7.4969080277487166E-5</v>
      </c>
      <c r="BD522">
        <v>0</v>
      </c>
      <c r="BF522">
        <f t="shared" si="23"/>
        <v>0.25131442828090567</v>
      </c>
    </row>
    <row r="523" spans="1:58" x14ac:dyDescent="0.2">
      <c r="A523" s="1">
        <v>41121</v>
      </c>
      <c r="B523" s="18">
        <f>'MSCI World Indexes'!B514/'MSCI World Indexes'!B513-1</f>
        <v>-1.0336206697782901E-2</v>
      </c>
      <c r="C523" s="18">
        <f>'MSCI World Indexes'!C514/'MSCI World Indexes'!C513-1</f>
        <v>7.9081661180839813E-3</v>
      </c>
      <c r="D523" s="18">
        <f>'MSCI World Indexes'!D514/'MSCI World Indexes'!D513-1</f>
        <v>-2.3685666583711629E-2</v>
      </c>
      <c r="E523">
        <v>5.3923492730101774E-2</v>
      </c>
      <c r="F523" s="18">
        <f>'MSCI World Indexes'!F514/'MSCI World Indexes'!F513-1</f>
        <v>7.3889816010159759E-3</v>
      </c>
      <c r="G523" s="18">
        <f>'MSCI World Indexes'!G514/'MSCI World Indexes'!G513-1</f>
        <v>-4.0488595712195874E-4</v>
      </c>
      <c r="H523" s="18">
        <f>'MSCI World Indexes'!H514/'MSCI World Indexes'!H513-1</f>
        <v>2.5140375386023539E-2</v>
      </c>
      <c r="I523" s="18">
        <f>'MSCI World Indexes'!I514/'MSCI World Indexes'!I513-1</f>
        <v>-1.9845662171642298E-2</v>
      </c>
      <c r="J523" s="18">
        <f>'MSCI World Indexes'!J514/'MSCI World Indexes'!J513-1</f>
        <v>-6.152699026580577E-2</v>
      </c>
      <c r="K523" s="18">
        <f>'MSCI World Indexes'!K514/'MSCI World Indexes'!K513-1</f>
        <v>-5.4449150604228169E-2</v>
      </c>
      <c r="L523" s="18">
        <f>'MSCI World Indexes'!L514/'MSCI World Indexes'!L513-1</f>
        <v>3.7153815292770842E-2</v>
      </c>
      <c r="M523" s="18">
        <f>'MSCI World Indexes'!M514/'MSCI World Indexes'!M513-1</f>
        <v>3.4502439593347978E-2</v>
      </c>
      <c r="N523" s="18">
        <f>'MSCI World Indexes'!N514/'MSCI World Indexes'!N513-1</f>
        <v>-3.8028519716409193E-2</v>
      </c>
      <c r="O523" s="18">
        <f>'MSCI World Indexes'!O514/'MSCI World Indexes'!O513-1</f>
        <v>-2.9061092815377276E-2</v>
      </c>
      <c r="P523" s="18">
        <f>'MSCI World Indexes'!P514/'MSCI World Indexes'!P513-1</f>
        <v>-8.3124970514695473E-2</v>
      </c>
      <c r="Q523" s="18">
        <f>'MSCI World Indexes'!Q514/'MSCI World Indexes'!Q513-1</f>
        <v>6.3825831726212146E-2</v>
      </c>
      <c r="R523" s="18">
        <f>'MSCI World Indexes'!R514/'MSCI World Indexes'!R513-1</f>
        <v>2.1936601582619231E-2</v>
      </c>
      <c r="S523" s="18">
        <f>'MSCI World Indexes'!S514/'MSCI World Indexes'!S513-1</f>
        <v>1.0909168388980151E-2</v>
      </c>
      <c r="T523" s="18">
        <f>'MSCI World Indexes'!T514/'MSCI World Indexes'!T513-1</f>
        <v>1.2297338400113933E-2</v>
      </c>
      <c r="U523" s="18">
        <f>'MSCI World Indexes'!U514/'MSCI World Indexes'!U513-1</f>
        <v>2.0103550420208949E-2</v>
      </c>
      <c r="V523" s="18">
        <f>'MSCI World Indexes'!V514/'MSCI World Indexes'!V513-1</f>
        <v>2.0776528854232312E-2</v>
      </c>
      <c r="W523" s="18">
        <f>'MSCI World Indexes'!W514/'MSCI World Indexes'!W513-1</f>
        <v>-1.2611706663925859E-2</v>
      </c>
      <c r="X523" s="18">
        <f>'MSCI World Indexes'!X514/'MSCI World Indexes'!X513-1</f>
        <v>1.4201329654229822E-2</v>
      </c>
      <c r="Y523" s="18">
        <f>'MSCI World Indexes'!Y514/'MSCI World Indexes'!Y513-1</f>
        <v>-3.1927761975105717E-3</v>
      </c>
      <c r="Z523" s="18">
        <f>'MSCI World Indexes'!Z514/'MSCI World Indexes'!Z513-1</f>
        <v>-2.3917469301193317E-2</v>
      </c>
      <c r="AA523" s="18">
        <f>'MSCI World Indexes'!AA514/'MSCI World Indexes'!AA513-1</f>
        <v>3.5051026301081034E-2</v>
      </c>
      <c r="AB523" s="18">
        <f>'MSCI World Indexes'!AB514/'MSCI World Indexes'!AB513-1</f>
        <v>4.1737760861005446E-2</v>
      </c>
      <c r="AC523" s="18">
        <f>'MSCI World Indexes'!AC514/'MSCI World Indexes'!AC513-1</f>
        <v>3.5936364587048075E-2</v>
      </c>
      <c r="AD523" s="18">
        <f>'MSCI World Indexes'!AD514/'MSCI World Indexes'!AD513-1</f>
        <v>3.0371822729352571E-2</v>
      </c>
      <c r="AE523" s="18">
        <f>'MSCI World Indexes'!AE514/'MSCI World Indexes'!AE513-1</f>
        <v>2.0558560568481488E-2</v>
      </c>
      <c r="AF523" s="18">
        <f>'MSCI World Indexes'!AF514/'MSCI World Indexes'!AF513-1</f>
        <v>7.6376286106028646E-2</v>
      </c>
      <c r="AG523" s="18">
        <f>'MSCI World Indexes'!AG514/'MSCI World Indexes'!AG513-1</f>
        <v>2.5671658301185118E-2</v>
      </c>
      <c r="AH523" s="18">
        <f>'MSCI World Indexes'!AH514/'MSCI World Indexes'!AH513-1</f>
        <v>-1.2924370289248088E-2</v>
      </c>
      <c r="AI523" s="18">
        <f>'MSCI World Indexes'!AI514/'MSCI World Indexes'!AI513-1</f>
        <v>7.4305231698906349E-2</v>
      </c>
      <c r="AJ523" s="18">
        <f>'MSCI World Indexes'!AJ514/'MSCI World Indexes'!AJ513-1</f>
        <v>7.1843126807733304E-2</v>
      </c>
      <c r="AK523" s="18">
        <f>'MSCI World Indexes'!AK514/'MSCI World Indexes'!AK513-1</f>
        <v>2.9996912082579597E-2</v>
      </c>
      <c r="AL523" s="18">
        <f>'MSCI World Indexes'!AL514/'MSCI World Indexes'!AL513-1</f>
        <v>2.593426458957393E-2</v>
      </c>
      <c r="AM523" s="18">
        <f>'MSCI World Indexes'!AM514/'MSCI World Indexes'!AM513-1</f>
        <v>-6.7155999689141321E-3</v>
      </c>
      <c r="AN523" s="18">
        <f>'MSCI World Indexes'!AN514/'MSCI World Indexes'!AN513-1</f>
        <v>1.3010770752832634E-2</v>
      </c>
      <c r="AO523" s="18">
        <f>'MSCI World Indexes'!AO514/'MSCI World Indexes'!AO513-1</f>
        <v>3.9106122704313684E-2</v>
      </c>
      <c r="AP523" s="18">
        <f>'MSCI World Indexes'!AP514/'MSCI World Indexes'!AP513-1</f>
        <v>5.6373148848246624E-2</v>
      </c>
      <c r="AQ523" s="18">
        <f>'MSCI World Indexes'!AQ514/'MSCI World Indexes'!AQ513-1</f>
        <v>6.1066830165542818E-2</v>
      </c>
      <c r="AR523" s="18">
        <f>'MSCI World Indexes'!AR514/'MSCI World Indexes'!AR513-1</f>
        <v>0.1253101553948599</v>
      </c>
      <c r="AS523" s="18">
        <f>'MSCI World Indexes'!AS514/'MSCI World Indexes'!AS513-1</f>
        <v>-1.3013722036341546E-2</v>
      </c>
      <c r="AT523" s="18">
        <f>'MSCI World Indexes'!AT514/'MSCI World Indexes'!AT513-1</f>
        <v>3.3276765926132379E-2</v>
      </c>
      <c r="AU523" s="18">
        <f>'MSCI World Indexes'!AU514/'MSCI World Indexes'!AU513-1</f>
        <v>1.2019752111326332E-2</v>
      </c>
      <c r="AV523" s="18">
        <f>'MSCI World Indexes'!AV514/'MSCI World Indexes'!AV513-1</f>
        <v>1.0676034073944018E-2</v>
      </c>
      <c r="AW523" s="18">
        <f>'MSCI World Indexes'!AW514/'MSCI World Indexes'!AW513-1</f>
        <v>1.2725877655058282E-2</v>
      </c>
      <c r="AX523" s="18">
        <f>'MSCI World Indexes'!AX514/'MSCI World Indexes'!AX513-1</f>
        <v>1.550051736353586E-2</v>
      </c>
      <c r="BB523">
        <f>'MSCI World Indexes'!AY514</f>
        <v>0.11</v>
      </c>
      <c r="BC523" s="25">
        <f t="shared" si="22"/>
        <v>9.1620483841925449E-5</v>
      </c>
      <c r="BD523">
        <v>0</v>
      </c>
      <c r="BF523">
        <f t="shared" si="23"/>
        <v>0.20067069546215155</v>
      </c>
    </row>
    <row r="524" spans="1:58" x14ac:dyDescent="0.2">
      <c r="A524" s="1">
        <v>41152</v>
      </c>
      <c r="B524" s="18">
        <f>'MSCI World Indexes'!B515/'MSCI World Indexes'!B514-1</f>
        <v>1.6189889778280619E-2</v>
      </c>
      <c r="C524" s="18">
        <f>'MSCI World Indexes'!C515/'MSCI World Indexes'!C514-1</f>
        <v>5.7651305436436706E-2</v>
      </c>
      <c r="D524" s="18">
        <f>'MSCI World Indexes'!D515/'MSCI World Indexes'!D514-1</f>
        <v>0.15112998544828193</v>
      </c>
      <c r="E524">
        <v>3.2007069808844824E-2</v>
      </c>
      <c r="F524" s="18">
        <f>'MSCI World Indexes'!F515/'MSCI World Indexes'!F514-1</f>
        <v>5.7500963732405541E-2</v>
      </c>
      <c r="G524" s="18">
        <f>'MSCI World Indexes'!G515/'MSCI World Indexes'!G514-1</f>
        <v>5.827218690305136E-2</v>
      </c>
      <c r="H524" s="18">
        <f>'MSCI World Indexes'!H515/'MSCI World Indexes'!H514-1</f>
        <v>5.2011606193481663E-2</v>
      </c>
      <c r="I524" s="18">
        <f>'MSCI World Indexes'!I515/'MSCI World Indexes'!I514-1</f>
        <v>9.2107774526021036E-2</v>
      </c>
      <c r="J524" s="18">
        <f>'MSCI World Indexes'!J515/'MSCI World Indexes'!J514-1</f>
        <v>-8.6174531802505339E-3</v>
      </c>
      <c r="K524" s="18">
        <f>'MSCI World Indexes'!K515/'MSCI World Indexes'!K514-1</f>
        <v>0.10940780371706915</v>
      </c>
      <c r="L524" s="18">
        <f>'MSCI World Indexes'!L515/'MSCI World Indexes'!L514-1</f>
        <v>6.8623951454577892E-2</v>
      </c>
      <c r="M524" s="18">
        <f>'MSCI World Indexes'!M515/'MSCI World Indexes'!M514-1</f>
        <v>3.7972032054283122E-2</v>
      </c>
      <c r="N524" s="18">
        <f>'MSCI World Indexes'!N515/'MSCI World Indexes'!N514-1</f>
        <v>3.745138014291971E-2</v>
      </c>
      <c r="O524" s="18">
        <f>'MSCI World Indexes'!O515/'MSCI World Indexes'!O514-1</f>
        <v>9.7683884097296225E-2</v>
      </c>
      <c r="P524" s="18">
        <f>'MSCI World Indexes'!P515/'MSCI World Indexes'!P514-1</f>
        <v>0.13187548237715485</v>
      </c>
      <c r="Q524" s="18">
        <f>'MSCI World Indexes'!Q515/'MSCI World Indexes'!Q514-1</f>
        <v>9.1730126330324957E-4</v>
      </c>
      <c r="R524" s="18">
        <f>'MSCI World Indexes'!R515/'MSCI World Indexes'!R514-1</f>
        <v>2.2672529184407431E-2</v>
      </c>
      <c r="S524" s="18">
        <f>'MSCI World Indexes'!S515/'MSCI World Indexes'!S514-1</f>
        <v>2.6285813779799883E-2</v>
      </c>
      <c r="T524" s="18">
        <f>'MSCI World Indexes'!T515/'MSCI World Indexes'!T514-1</f>
        <v>2.076561757155071E-2</v>
      </c>
      <c r="U524" s="18">
        <f>'MSCI World Indexes'!U515/'MSCI World Indexes'!U514-1</f>
        <v>4.0793416257654869E-2</v>
      </c>
      <c r="V524" s="18">
        <f>'MSCI World Indexes'!V515/'MSCI World Indexes'!V514-1</f>
        <v>-2.3227365174378511E-2</v>
      </c>
      <c r="W524" s="18">
        <f>'MSCI World Indexes'!W515/'MSCI World Indexes'!W514-1</f>
        <v>7.5961546577296701E-5</v>
      </c>
      <c r="X524" s="18">
        <f>'MSCI World Indexes'!X515/'MSCI World Indexes'!X514-1</f>
        <v>1.5910852959737376E-3</v>
      </c>
      <c r="Y524" s="18">
        <f>'MSCI World Indexes'!Y515/'MSCI World Indexes'!Y514-1</f>
        <v>-1.4494467941240208E-2</v>
      </c>
      <c r="Z524" s="18">
        <f>'MSCI World Indexes'!Z515/'MSCI World Indexes'!Z514-1</f>
        <v>-7.6439602911902993E-3</v>
      </c>
      <c r="AA524" s="18">
        <f>'MSCI World Indexes'!AA515/'MSCI World Indexes'!AA514-1</f>
        <v>4.2460579282150857E-3</v>
      </c>
      <c r="AB524" s="18">
        <f>'MSCI World Indexes'!AB515/'MSCI World Indexes'!AB514-1</f>
        <v>-2.7135567594809062E-2</v>
      </c>
      <c r="AC524" s="18">
        <f>'MSCI World Indexes'!AC515/'MSCI World Indexes'!AC514-1</f>
        <v>-8.7927959641661557E-3</v>
      </c>
      <c r="AD524" s="18">
        <f>'MSCI World Indexes'!AD515/'MSCI World Indexes'!AD514-1</f>
        <v>4.0889617340973405E-3</v>
      </c>
      <c r="AE524" s="18">
        <f>'MSCI World Indexes'!AE515/'MSCI World Indexes'!AE514-1</f>
        <v>-2.7314271096175569E-2</v>
      </c>
      <c r="AF524" s="18">
        <f>'MSCI World Indexes'!AF515/'MSCI World Indexes'!AF514-1</f>
        <v>-1.3844951799809047E-2</v>
      </c>
      <c r="AG524" s="18">
        <f>'MSCI World Indexes'!AG515/'MSCI World Indexes'!AG514-1</f>
        <v>-1.3642932637346616E-3</v>
      </c>
      <c r="AH524" s="18">
        <f>'MSCI World Indexes'!AH515/'MSCI World Indexes'!AH514-1</f>
        <v>1.90815718842543E-2</v>
      </c>
      <c r="AI524" s="18">
        <f>'MSCI World Indexes'!AI515/'MSCI World Indexes'!AI514-1</f>
        <v>-8.2539729122951266E-3</v>
      </c>
      <c r="AJ524" s="18">
        <f>'MSCI World Indexes'!AJ515/'MSCI World Indexes'!AJ514-1</f>
        <v>3.2754871066531521E-3</v>
      </c>
      <c r="AK524" s="18">
        <f>'MSCI World Indexes'!AK515/'MSCI World Indexes'!AK514-1</f>
        <v>-1.1014343785321956E-2</v>
      </c>
      <c r="AL524" s="18">
        <f>'MSCI World Indexes'!AL515/'MSCI World Indexes'!AL514-1</f>
        <v>8.9258373848344341E-3</v>
      </c>
      <c r="AM524" s="18">
        <f>'MSCI World Indexes'!AM515/'MSCI World Indexes'!AM514-1</f>
        <v>9.958047240695489E-3</v>
      </c>
      <c r="AN524" s="18">
        <f>'MSCI World Indexes'!AN515/'MSCI World Indexes'!AN514-1</f>
        <v>-3.1915677747475502E-2</v>
      </c>
      <c r="AO524" s="18">
        <f>'MSCI World Indexes'!AO515/'MSCI World Indexes'!AO514-1</f>
        <v>4.140967280862573E-2</v>
      </c>
      <c r="AP524" s="18">
        <f>'MSCI World Indexes'!AP515/'MSCI World Indexes'!AP514-1</f>
        <v>-3.5657603101843849E-2</v>
      </c>
      <c r="AQ524" s="18">
        <f>'MSCI World Indexes'!AQ515/'MSCI World Indexes'!AQ514-1</f>
        <v>3.8578317556706487E-2</v>
      </c>
      <c r="AR524" s="18">
        <f>'MSCI World Indexes'!AR515/'MSCI World Indexes'!AR514-1</f>
        <v>7.2474673322566519E-2</v>
      </c>
      <c r="AS524" s="18">
        <f>'MSCI World Indexes'!AS515/'MSCI World Indexes'!AS514-1</f>
        <v>3.556162693341558E-2</v>
      </c>
      <c r="AT524" s="18">
        <f>'MSCI World Indexes'!AT515/'MSCI World Indexes'!AT514-1</f>
        <v>8.7786062656312058E-2</v>
      </c>
      <c r="AU524" s="18">
        <f>'MSCI World Indexes'!AU515/'MSCI World Indexes'!AU514-1</f>
        <v>2.2900775566962128E-2</v>
      </c>
      <c r="AV524" s="18">
        <f>'MSCI World Indexes'!AV515/'MSCI World Indexes'!AV514-1</f>
        <v>2.3590076541234239E-2</v>
      </c>
      <c r="AW524" s="18">
        <f>'MSCI World Indexes'!AW515/'MSCI World Indexes'!AW514-1</f>
        <v>-7.2464458963071854E-3</v>
      </c>
      <c r="AX524" s="18">
        <f>'MSCI World Indexes'!AX515/'MSCI World Indexes'!AX514-1</f>
        <v>-9.1980042965849051E-3</v>
      </c>
      <c r="BB524">
        <f>'MSCI World Indexes'!AY515</f>
        <v>0.09</v>
      </c>
      <c r="BC524" s="25">
        <f t="shared" si="22"/>
        <v>7.4969080277487166E-5</v>
      </c>
      <c r="BD524">
        <v>0.01</v>
      </c>
      <c r="BF524">
        <f t="shared" si="23"/>
        <v>-0.20067069546215155</v>
      </c>
    </row>
    <row r="525" spans="1:58" x14ac:dyDescent="0.2">
      <c r="A525" s="1">
        <v>41180</v>
      </c>
      <c r="B525" s="18">
        <f>'MSCI World Indexes'!B516/'MSCI World Indexes'!B515-1</f>
        <v>6.1805235611239961E-2</v>
      </c>
      <c r="C525" s="18">
        <f>'MSCI World Indexes'!C516/'MSCI World Indexes'!C515-1</f>
        <v>2.9432462604040532E-2</v>
      </c>
      <c r="D525" s="18">
        <f>'MSCI World Indexes'!D516/'MSCI World Indexes'!D515-1</f>
        <v>-3.0803364119498466E-2</v>
      </c>
      <c r="E525">
        <v>2.1976627600987619E-2</v>
      </c>
      <c r="F525" s="18">
        <f>'MSCI World Indexes'!F516/'MSCI World Indexes'!F515-1</f>
        <v>3.8367816091954055E-2</v>
      </c>
      <c r="G525" s="18">
        <f>'MSCI World Indexes'!G516/'MSCI World Indexes'!G515-1</f>
        <v>9.2386810209723613E-3</v>
      </c>
      <c r="H525" s="18">
        <f>'MSCI World Indexes'!H516/'MSCI World Indexes'!H515-1</f>
        <v>5.6392047513563082E-2</v>
      </c>
      <c r="I525" s="18">
        <f>'MSCI World Indexes'!I516/'MSCI World Indexes'!I515-1</f>
        <v>-7.881974280179993E-2</v>
      </c>
      <c r="J525" s="18">
        <f>'MSCI World Indexes'!J516/'MSCI World Indexes'!J515-1</f>
        <v>5.2180575615598634E-2</v>
      </c>
      <c r="K525" s="18">
        <f>'MSCI World Indexes'!K516/'MSCI World Indexes'!K515-1</f>
        <v>1.8522798128534745E-2</v>
      </c>
      <c r="L525" s="18">
        <f>'MSCI World Indexes'!L516/'MSCI World Indexes'!L515-1</f>
        <v>2.2170665874686524E-2</v>
      </c>
      <c r="M525" s="18">
        <f>'MSCI World Indexes'!M516/'MSCI World Indexes'!M515-1</f>
        <v>1.2058662332091297E-2</v>
      </c>
      <c r="N525" s="18">
        <f>'MSCI World Indexes'!N516/'MSCI World Indexes'!N515-1</f>
        <v>8.5344407824578639E-2</v>
      </c>
      <c r="O525" s="18">
        <f>'MSCI World Indexes'!O516/'MSCI World Indexes'!O515-1</f>
        <v>5.8810175434171219E-2</v>
      </c>
      <c r="P525" s="18">
        <f>'MSCI World Indexes'!P516/'MSCI World Indexes'!P515-1</f>
        <v>5.6817665242294701E-2</v>
      </c>
      <c r="Q525" s="18">
        <f>'MSCI World Indexes'!Q516/'MSCI World Indexes'!Q515-1</f>
        <v>3.8838587404508296E-2</v>
      </c>
      <c r="R525" s="18">
        <f>'MSCI World Indexes'!R516/'MSCI World Indexes'!R515-1</f>
        <v>3.093910982855963E-2</v>
      </c>
      <c r="S525" s="18">
        <f>'MSCI World Indexes'!S516/'MSCI World Indexes'!S515-1</f>
        <v>2.162120653368671E-2</v>
      </c>
      <c r="T525" s="18">
        <f>'MSCI World Indexes'!T516/'MSCI World Indexes'!T515-1</f>
        <v>2.384710311463234E-2</v>
      </c>
      <c r="U525" s="18">
        <f>'MSCI World Indexes'!U516/'MSCI World Indexes'!U515-1</f>
        <v>3.4419691851945711E-2</v>
      </c>
      <c r="V525" s="18">
        <f>'MSCI World Indexes'!V516/'MSCI World Indexes'!V515-1</f>
        <v>6.7967692774665078E-2</v>
      </c>
      <c r="W525" s="18">
        <f>'MSCI World Indexes'!W516/'MSCI World Indexes'!W515-1</f>
        <v>2.1129771851351675E-2</v>
      </c>
      <c r="X525" s="18">
        <f>'MSCI World Indexes'!X516/'MSCI World Indexes'!X515-1</f>
        <v>2.7121727328505374E-2</v>
      </c>
      <c r="Y525" s="18">
        <f>'MSCI World Indexes'!Y516/'MSCI World Indexes'!Y515-1</f>
        <v>2.9265047513086007E-2</v>
      </c>
      <c r="Z525" s="18">
        <f>'MSCI World Indexes'!Z516/'MSCI World Indexes'!Z515-1</f>
        <v>1.3415211621126133E-2</v>
      </c>
      <c r="AA525" s="18">
        <f>'MSCI World Indexes'!AA516/'MSCI World Indexes'!AA515-1</f>
        <v>7.5172628894367932E-2</v>
      </c>
      <c r="AB525" s="18">
        <f>'MSCI World Indexes'!AB516/'MSCI World Indexes'!AB515-1</f>
        <v>3.9132522838996486E-2</v>
      </c>
      <c r="AC525" s="18">
        <f>'MSCI World Indexes'!AC516/'MSCI World Indexes'!AC515-1</f>
        <v>6.9522277525055909E-2</v>
      </c>
      <c r="AD525" s="18">
        <f>'MSCI World Indexes'!AD516/'MSCI World Indexes'!AD515-1</f>
        <v>9.6231296964570667E-3</v>
      </c>
      <c r="AE525" s="18">
        <f>'MSCI World Indexes'!AE516/'MSCI World Indexes'!AE515-1</f>
        <v>4.8011954572624083E-2</v>
      </c>
      <c r="AF525" s="18">
        <f>'MSCI World Indexes'!AF516/'MSCI World Indexes'!AF515-1</f>
        <v>2.929548650553726E-2</v>
      </c>
      <c r="AG525" s="18">
        <f>'MSCI World Indexes'!AG516/'MSCI World Indexes'!AG515-1</f>
        <v>7.3356696599726767E-2</v>
      </c>
      <c r="AH525" s="18">
        <f>'MSCI World Indexes'!AH516/'MSCI World Indexes'!AH515-1</f>
        <v>7.2071278758865764E-2</v>
      </c>
      <c r="AI525" s="18">
        <f>'MSCI World Indexes'!AI516/'MSCI World Indexes'!AI515-1</f>
        <v>2.1080393273804621E-2</v>
      </c>
      <c r="AJ525" s="18">
        <f>'MSCI World Indexes'!AJ516/'MSCI World Indexes'!AJ515-1</f>
        <v>4.9033833522083903E-2</v>
      </c>
      <c r="AK525" s="18">
        <f>'MSCI World Indexes'!AK516/'MSCI World Indexes'!AK515-1</f>
        <v>3.6704122670924377E-2</v>
      </c>
      <c r="AL525" s="18">
        <f>'MSCI World Indexes'!AL516/'MSCI World Indexes'!AL515-1</f>
        <v>5.3111846501585402E-2</v>
      </c>
      <c r="AM525" s="18">
        <f>'MSCI World Indexes'!AM516/'MSCI World Indexes'!AM515-1</f>
        <v>0.1455498389190748</v>
      </c>
      <c r="AN525" s="18">
        <f>'MSCI World Indexes'!AN516/'MSCI World Indexes'!AN515-1</f>
        <v>6.0225369270595408E-2</v>
      </c>
      <c r="AO525" s="18">
        <f>'MSCI World Indexes'!AO516/'MSCI World Indexes'!AO515-1</f>
        <v>-5.1281955651361066E-4</v>
      </c>
      <c r="AP525" s="18">
        <f>'MSCI World Indexes'!AP516/'MSCI World Indexes'!AP515-1</f>
        <v>5.2479095850723523E-2</v>
      </c>
      <c r="AQ525" s="18">
        <f>'MSCI World Indexes'!AQ516/'MSCI World Indexes'!AQ515-1</f>
        <v>-1.6205553588589439E-2</v>
      </c>
      <c r="AR525" s="18">
        <f>'MSCI World Indexes'!AR516/'MSCI World Indexes'!AR515-1</f>
        <v>9.1742267007937528E-2</v>
      </c>
      <c r="AS525" s="18">
        <f>'MSCI World Indexes'!AS516/'MSCI World Indexes'!AS515-1</f>
        <v>-6.0410334346504557E-2</v>
      </c>
      <c r="AT525" s="18">
        <f>'MSCI World Indexes'!AT516/'MSCI World Indexes'!AT515-1</f>
        <v>9.0998092446731738E-2</v>
      </c>
      <c r="AU525" s="18">
        <f>'MSCI World Indexes'!AU516/'MSCI World Indexes'!AU515-1</f>
        <v>2.5246871501741763E-2</v>
      </c>
      <c r="AV525" s="18">
        <f>'MSCI World Indexes'!AV516/'MSCI World Indexes'!AV515-1</f>
        <v>2.5974749186251866E-2</v>
      </c>
      <c r="AW525" s="18">
        <f>'MSCI World Indexes'!AW516/'MSCI World Indexes'!AW515-1</f>
        <v>3.7906688317355774E-2</v>
      </c>
      <c r="AX525" s="18">
        <f>'MSCI World Indexes'!AX516/'MSCI World Indexes'!AX515-1</f>
        <v>7.0804552282093702E-2</v>
      </c>
      <c r="BB525">
        <f>'MSCI World Indexes'!AY516</f>
        <v>0.1</v>
      </c>
      <c r="BC525" s="25">
        <f t="shared" si="22"/>
        <v>8.3295163273211514E-5</v>
      </c>
      <c r="BD525">
        <v>0.01</v>
      </c>
      <c r="BF525">
        <f t="shared" si="23"/>
        <v>0.10536051565782678</v>
      </c>
    </row>
    <row r="526" spans="1:58" x14ac:dyDescent="0.2">
      <c r="A526" s="1">
        <v>41213</v>
      </c>
      <c r="B526" s="18">
        <f>'MSCI World Indexes'!B517/'MSCI World Indexes'!B516-1</f>
        <v>6.1082555582174569E-2</v>
      </c>
      <c r="C526" s="18">
        <f>'MSCI World Indexes'!C517/'MSCI World Indexes'!C516-1</f>
        <v>-6.0488716217651506E-3</v>
      </c>
      <c r="D526" s="18">
        <f>'MSCI World Indexes'!D517/'MSCI World Indexes'!D516-1</f>
        <v>-2.8969690516752467E-3</v>
      </c>
      <c r="E526">
        <v>-8.4449520886555884E-3</v>
      </c>
      <c r="F526" s="18">
        <f>'MSCI World Indexes'!F517/'MSCI World Indexes'!F516-1</f>
        <v>2.4371961806928244E-2</v>
      </c>
      <c r="G526" s="18">
        <f>'MSCI World Indexes'!G517/'MSCI World Indexes'!G516-1</f>
        <v>2.6930138954242011E-2</v>
      </c>
      <c r="H526" s="18">
        <f>'MSCI World Indexes'!H517/'MSCI World Indexes'!H516-1</f>
        <v>1.6427358306394302E-2</v>
      </c>
      <c r="I526" s="18">
        <f>'MSCI World Indexes'!I517/'MSCI World Indexes'!I516-1</f>
        <v>0.16720684257956386</v>
      </c>
      <c r="J526" s="18">
        <f>'MSCI World Indexes'!J517/'MSCI World Indexes'!J516-1</f>
        <v>-7.1815389251127515E-3</v>
      </c>
      <c r="K526" s="18">
        <f>'MSCI World Indexes'!K517/'MSCI World Indexes'!K516-1</f>
        <v>3.274582917713742E-2</v>
      </c>
      <c r="L526" s="18">
        <f>'MSCI World Indexes'!L517/'MSCI World Indexes'!L516-1</f>
        <v>-1.1298666405968549E-2</v>
      </c>
      <c r="M526" s="18">
        <f>'MSCI World Indexes'!M517/'MSCI World Indexes'!M516-1</f>
        <v>3.253057470863574E-2</v>
      </c>
      <c r="N526" s="18">
        <f>'MSCI World Indexes'!N517/'MSCI World Indexes'!N516-1</f>
        <v>-2.3429128647013187E-2</v>
      </c>
      <c r="O526" s="18">
        <f>'MSCI World Indexes'!O517/'MSCI World Indexes'!O516-1</f>
        <v>3.3816943015056111E-2</v>
      </c>
      <c r="P526" s="18">
        <f>'MSCI World Indexes'!P517/'MSCI World Indexes'!P516-1</f>
        <v>2.2354193662861732E-2</v>
      </c>
      <c r="Q526" s="18">
        <f>'MSCI World Indexes'!Q517/'MSCI World Indexes'!Q516-1</f>
        <v>-2.365860089256866E-2</v>
      </c>
      <c r="R526" s="18">
        <f>'MSCI World Indexes'!R517/'MSCI World Indexes'!R516-1</f>
        <v>2.626574919299407E-2</v>
      </c>
      <c r="S526" s="18">
        <f>'MSCI World Indexes'!S517/'MSCI World Indexes'!S516-1</f>
        <v>4.4994768964796705E-3</v>
      </c>
      <c r="T526" s="18">
        <f>'MSCI World Indexes'!T517/'MSCI World Indexes'!T516-1</f>
        <v>-1.933366086212851E-2</v>
      </c>
      <c r="U526" s="18">
        <f>'MSCI World Indexes'!U517/'MSCI World Indexes'!U516-1</f>
        <v>-5.3277894648836588E-3</v>
      </c>
      <c r="V526" s="18">
        <f>'MSCI World Indexes'!V517/'MSCI World Indexes'!V516-1</f>
        <v>-3.3299035105132102E-3</v>
      </c>
      <c r="W526" s="18">
        <f>'MSCI World Indexes'!W517/'MSCI World Indexes'!W516-1</f>
        <v>-7.3932244387447166E-2</v>
      </c>
      <c r="X526" s="18">
        <f>'MSCI World Indexes'!X517/'MSCI World Indexes'!X516-1</f>
        <v>-1.4462892765930269E-2</v>
      </c>
      <c r="Y526" s="18">
        <f>'MSCI World Indexes'!Y517/'MSCI World Indexes'!Y516-1</f>
        <v>-1.6261167844877411E-2</v>
      </c>
      <c r="Z526" s="18">
        <f>'MSCI World Indexes'!Z517/'MSCI World Indexes'!Z516-1</f>
        <v>-1.8638837408966435E-2</v>
      </c>
      <c r="AA526" s="18">
        <f>'MSCI World Indexes'!AA517/'MSCI World Indexes'!AA516-1</f>
        <v>1.4162735741191312E-2</v>
      </c>
      <c r="AB526" s="18">
        <f>'MSCI World Indexes'!AB517/'MSCI World Indexes'!AB516-1</f>
        <v>8.5163394280551863E-3</v>
      </c>
      <c r="AC526" s="18">
        <f>'MSCI World Indexes'!AC517/'MSCI World Indexes'!AC516-1</f>
        <v>-2.8947786065703807E-2</v>
      </c>
      <c r="AD526" s="18">
        <f>'MSCI World Indexes'!AD517/'MSCI World Indexes'!AD516-1</f>
        <v>2.3828519309353924E-2</v>
      </c>
      <c r="AE526" s="18">
        <f>'MSCI World Indexes'!AE517/'MSCI World Indexes'!AE516-1</f>
        <v>2.7930947160935471E-2</v>
      </c>
      <c r="AF526" s="18">
        <f>'MSCI World Indexes'!AF517/'MSCI World Indexes'!AF516-1</f>
        <v>-1.5700054521874396E-2</v>
      </c>
      <c r="AG526" s="18">
        <f>'MSCI World Indexes'!AG517/'MSCI World Indexes'!AG516-1</f>
        <v>-1.721032720247917E-2</v>
      </c>
      <c r="AH526" s="18">
        <f>'MSCI World Indexes'!AH517/'MSCI World Indexes'!AH516-1</f>
        <v>-6.1121855422226479E-2</v>
      </c>
      <c r="AI526" s="18">
        <f>'MSCI World Indexes'!AI517/'MSCI World Indexes'!AI516-1</f>
        <v>2.636647406521897E-2</v>
      </c>
      <c r="AJ526" s="18">
        <f>'MSCI World Indexes'!AJ517/'MSCI World Indexes'!AJ516-1</f>
        <v>8.9570365872171376E-3</v>
      </c>
      <c r="AK526" s="18">
        <f>'MSCI World Indexes'!AK517/'MSCI World Indexes'!AK516-1</f>
        <v>-3.0582667097706739E-2</v>
      </c>
      <c r="AL526" s="18">
        <f>'MSCI World Indexes'!AL517/'MSCI World Indexes'!AL516-1</f>
        <v>-3.3994627903302321E-2</v>
      </c>
      <c r="AM526" s="18">
        <f>'MSCI World Indexes'!AM517/'MSCI World Indexes'!AM516-1</f>
        <v>-3.8730785016043545E-2</v>
      </c>
      <c r="AN526" s="18">
        <f>'MSCI World Indexes'!AN517/'MSCI World Indexes'!AN516-1</f>
        <v>5.6929982046678651E-2</v>
      </c>
      <c r="AO526" s="18">
        <f>'MSCI World Indexes'!AO517/'MSCI World Indexes'!AO516-1</f>
        <v>0.10392629520724816</v>
      </c>
      <c r="AP526" s="18">
        <f>'MSCI World Indexes'!AP517/'MSCI World Indexes'!AP516-1</f>
        <v>2.601114714780195E-2</v>
      </c>
      <c r="AQ526" s="18">
        <f>'MSCI World Indexes'!AQ517/'MSCI World Indexes'!AQ516-1</f>
        <v>-1.2606294921493455E-2</v>
      </c>
      <c r="AR526" s="18">
        <f>'MSCI World Indexes'!AR517/'MSCI World Indexes'!AR516-1</f>
        <v>1.7362798290142756E-2</v>
      </c>
      <c r="AS526" s="18">
        <f>'MSCI World Indexes'!AS517/'MSCI World Indexes'!AS516-1</f>
        <v>1.268418924383341E-2</v>
      </c>
      <c r="AT526" s="18">
        <f>'MSCI World Indexes'!AT517/'MSCI World Indexes'!AT516-1</f>
        <v>-3.2836327334114901E-2</v>
      </c>
      <c r="AU526" s="18">
        <f>'MSCI World Indexes'!AU517/'MSCI World Indexes'!AU516-1</f>
        <v>-7.6111090778222534E-3</v>
      </c>
      <c r="AV526" s="18">
        <f>'MSCI World Indexes'!AV517/'MSCI World Indexes'!AV516-1</f>
        <v>7.5935542162692826E-3</v>
      </c>
      <c r="AW526" s="18">
        <f>'MSCI World Indexes'!AW517/'MSCI World Indexes'!AW516-1</f>
        <v>-7.4518377734672514E-3</v>
      </c>
      <c r="AX526" s="18">
        <f>'MSCI World Indexes'!AX517/'MSCI World Indexes'!AX516-1</f>
        <v>-4.4684253354275727E-3</v>
      </c>
      <c r="BB526">
        <f>'MSCI World Indexes'!AY517</f>
        <v>0.11</v>
      </c>
      <c r="BC526" s="25">
        <f t="shared" ref="BC526:BC589" si="24">(1+BB526/100)^(1/12) -1</f>
        <v>9.1620483841925449E-5</v>
      </c>
      <c r="BD526">
        <v>0.01</v>
      </c>
      <c r="BF526">
        <f t="shared" si="23"/>
        <v>9.5310179804324768E-2</v>
      </c>
    </row>
    <row r="527" spans="1:58" x14ac:dyDescent="0.2">
      <c r="A527" s="1">
        <v>41243</v>
      </c>
      <c r="B527" s="18">
        <f>'MSCI World Indexes'!B518/'MSCI World Indexes'!B517-1</f>
        <v>5.4648557718396606E-2</v>
      </c>
      <c r="C527" s="18">
        <f>'MSCI World Indexes'!C518/'MSCI World Indexes'!C517-1</f>
        <v>4.8378745988729044E-2</v>
      </c>
      <c r="D527" s="18">
        <f>'MSCI World Indexes'!D518/'MSCI World Indexes'!D517-1</f>
        <v>-7.8930390870058376E-2</v>
      </c>
      <c r="E527">
        <v>1.685577622147405E-2</v>
      </c>
      <c r="F527" s="18">
        <f>'MSCI World Indexes'!F518/'MSCI World Indexes'!F517-1</f>
        <v>5.3910444627634835E-2</v>
      </c>
      <c r="G527" s="18">
        <f>'MSCI World Indexes'!G518/'MSCI World Indexes'!G517-1</f>
        <v>4.0862849274930779E-2</v>
      </c>
      <c r="H527" s="18">
        <f>'MSCI World Indexes'!H518/'MSCI World Indexes'!H517-1</f>
        <v>2.6095349951737568E-2</v>
      </c>
      <c r="I527" s="18">
        <f>'MSCI World Indexes'!I518/'MSCI World Indexes'!I517-1</f>
        <v>7.0326574288539501E-2</v>
      </c>
      <c r="J527" s="18">
        <f>'MSCI World Indexes'!J518/'MSCI World Indexes'!J517-1</f>
        <v>-2.0756228133035459E-2</v>
      </c>
      <c r="K527" s="18">
        <f>'MSCI World Indexes'!K518/'MSCI World Indexes'!K517-1</f>
        <v>1.9333764446434198E-2</v>
      </c>
      <c r="L527" s="18">
        <f>'MSCI World Indexes'!L518/'MSCI World Indexes'!L517-1</f>
        <v>6.3272189692797909E-3</v>
      </c>
      <c r="M527" s="18">
        <f>'MSCI World Indexes'!M518/'MSCI World Indexes'!M517-1</f>
        <v>2.9557084318710292E-2</v>
      </c>
      <c r="N527" s="18">
        <f>'MSCI World Indexes'!N518/'MSCI World Indexes'!N517-1</f>
        <v>5.4677256873256752E-2</v>
      </c>
      <c r="O527" s="18">
        <f>'MSCI World Indexes'!O518/'MSCI World Indexes'!O517-1</f>
        <v>-2.4679978338767783E-2</v>
      </c>
      <c r="P527" s="18">
        <f>'MSCI World Indexes'!P518/'MSCI World Indexes'!P517-1</f>
        <v>1.7260920214262621E-2</v>
      </c>
      <c r="Q527" s="18">
        <f>'MSCI World Indexes'!Q518/'MSCI World Indexes'!Q517-1</f>
        <v>3.1808929806427244E-2</v>
      </c>
      <c r="R527" s="18">
        <f>'MSCI World Indexes'!R518/'MSCI World Indexes'!R517-1</f>
        <v>3.9390810844054824E-2</v>
      </c>
      <c r="S527" s="18">
        <f>'MSCI World Indexes'!S518/'MSCI World Indexes'!S517-1</f>
        <v>9.7521841916816676E-3</v>
      </c>
      <c r="T527" s="18">
        <f>'MSCI World Indexes'!T518/'MSCI World Indexes'!T517-1</f>
        <v>3.5714232700638782E-3</v>
      </c>
      <c r="U527" s="18">
        <f>'MSCI World Indexes'!U518/'MSCI World Indexes'!U517-1</f>
        <v>-6.3424734403374483E-3</v>
      </c>
      <c r="V527" s="18">
        <f>'MSCI World Indexes'!V518/'MSCI World Indexes'!V517-1</f>
        <v>1.5757714739261797E-2</v>
      </c>
      <c r="W527" s="18">
        <f>'MSCI World Indexes'!W518/'MSCI World Indexes'!W517-1</f>
        <v>5.0105361277623217E-2</v>
      </c>
      <c r="X527" s="18">
        <f>'MSCI World Indexes'!X518/'MSCI World Indexes'!X517-1</f>
        <v>-3.108613434673535E-2</v>
      </c>
      <c r="Y527" s="18">
        <f>'MSCI World Indexes'!Y518/'MSCI World Indexes'!Y517-1</f>
        <v>-3.2826626849810747E-2</v>
      </c>
      <c r="Z527" s="18">
        <f>'MSCI World Indexes'!Z518/'MSCI World Indexes'!Z517-1</f>
        <v>2.3686525607863773E-2</v>
      </c>
      <c r="AA527" s="18">
        <f>'MSCI World Indexes'!AA518/'MSCI World Indexes'!AA517-1</f>
        <v>2.8967940683822802E-2</v>
      </c>
      <c r="AB527" s="18">
        <f>'MSCI World Indexes'!AB518/'MSCI World Indexes'!AB517-1</f>
        <v>1.214658284031267E-2</v>
      </c>
      <c r="AC527" s="18">
        <f>'MSCI World Indexes'!AC518/'MSCI World Indexes'!AC517-1</f>
        <v>2.6456529774282256E-2</v>
      </c>
      <c r="AD527" s="18">
        <f>'MSCI World Indexes'!AD518/'MSCI World Indexes'!AD517-1</f>
        <v>-3.0681909785594486E-2</v>
      </c>
      <c r="AE527" s="18">
        <f>'MSCI World Indexes'!AE518/'MSCI World Indexes'!AE517-1</f>
        <v>5.4213070439040001E-2</v>
      </c>
      <c r="AF527" s="18">
        <f>'MSCI World Indexes'!AF518/'MSCI World Indexes'!AF517-1</f>
        <v>1.6189499512534677E-2</v>
      </c>
      <c r="AG527" s="18">
        <f>'MSCI World Indexes'!AG518/'MSCI World Indexes'!AG517-1</f>
        <v>1.5292672314504374E-2</v>
      </c>
      <c r="AH527" s="18">
        <f>'MSCI World Indexes'!AH518/'MSCI World Indexes'!AH517-1</f>
        <v>7.1904911500729751E-2</v>
      </c>
      <c r="AI527" s="18">
        <f>'MSCI World Indexes'!AI518/'MSCI World Indexes'!AI517-1</f>
        <v>3.0518724190264912E-3</v>
      </c>
      <c r="AJ527" s="18">
        <f>'MSCI World Indexes'!AJ518/'MSCI World Indexes'!AJ517-1</f>
        <v>1.4001738723375734E-2</v>
      </c>
      <c r="AK527" s="18">
        <f>'MSCI World Indexes'!AK518/'MSCI World Indexes'!AK517-1</f>
        <v>-9.9013239859341295E-3</v>
      </c>
      <c r="AL527" s="18">
        <f>'MSCI World Indexes'!AL518/'MSCI World Indexes'!AL517-1</f>
        <v>-4.6373413274258812E-3</v>
      </c>
      <c r="AM527" s="18">
        <f>'MSCI World Indexes'!AM518/'MSCI World Indexes'!AM517-1</f>
        <v>4.3685092777453027E-2</v>
      </c>
      <c r="AN527" s="18">
        <f>'MSCI World Indexes'!AN518/'MSCI World Indexes'!AN517-1</f>
        <v>1.863396239234949E-2</v>
      </c>
      <c r="AO527" s="18">
        <f>'MSCI World Indexes'!AO518/'MSCI World Indexes'!AO517-1</f>
        <v>2.6298087811276183E-3</v>
      </c>
      <c r="AP527" s="18">
        <f>'MSCI World Indexes'!AP518/'MSCI World Indexes'!AP517-1</f>
        <v>-3.3617454113995859E-2</v>
      </c>
      <c r="AQ527" s="18">
        <f>'MSCI World Indexes'!AQ518/'MSCI World Indexes'!AQ517-1</f>
        <v>1.8911347850083748E-2</v>
      </c>
      <c r="AR527" s="18">
        <f>'MSCI World Indexes'!AR518/'MSCI World Indexes'!AR517-1</f>
        <v>5.4914700632344715E-3</v>
      </c>
      <c r="AS527" s="18">
        <f>'MSCI World Indexes'!AS518/'MSCI World Indexes'!AS517-1</f>
        <v>3.7167061709780569E-2</v>
      </c>
      <c r="AT527" s="18">
        <f>'MSCI World Indexes'!AT518/'MSCI World Indexes'!AT517-1</f>
        <v>-0.14740245148850717</v>
      </c>
      <c r="AU527" s="18">
        <f>'MSCI World Indexes'!AU518/'MSCI World Indexes'!AU517-1</f>
        <v>1.0734355623646774E-2</v>
      </c>
      <c r="AV527" s="18">
        <f>'MSCI World Indexes'!AV518/'MSCI World Indexes'!AV517-1</f>
        <v>2.200920099301884E-2</v>
      </c>
      <c r="AW527" s="18">
        <f>'MSCI World Indexes'!AW518/'MSCI World Indexes'!AW517-1</f>
        <v>-1.8360800826697998E-2</v>
      </c>
      <c r="AX527" s="18">
        <f>'MSCI World Indexes'!AX518/'MSCI World Indexes'!AX517-1</f>
        <v>2.7560561238431314E-2</v>
      </c>
      <c r="BB527">
        <f>'MSCI World Indexes'!AY518</f>
        <v>0.08</v>
      </c>
      <c r="BC527" s="25">
        <f t="shared" si="24"/>
        <v>6.6642234708869097E-5</v>
      </c>
      <c r="BD527">
        <v>0.01</v>
      </c>
      <c r="BF527">
        <f t="shared" ref="BF527:BF563" si="25">LN(BB527)-LN(BB526)</f>
        <v>-0.31845373111853492</v>
      </c>
    </row>
    <row r="528" spans="1:58" x14ac:dyDescent="0.2">
      <c r="A528" s="1">
        <v>41274</v>
      </c>
      <c r="B528" s="18">
        <f>'MSCI World Indexes'!B519/'MSCI World Indexes'!B518-1</f>
        <v>5.7645731422712121E-2</v>
      </c>
      <c r="C528" s="18">
        <f>'MSCI World Indexes'!C519/'MSCI World Indexes'!C518-1</f>
        <v>1.8779587589043079E-2</v>
      </c>
      <c r="D528" s="18">
        <f>'MSCI World Indexes'!D519/'MSCI World Indexes'!D518-1</f>
        <v>4.7013501437093819E-2</v>
      </c>
      <c r="E528">
        <v>2.4211833829531404E-2</v>
      </c>
      <c r="F528" s="18">
        <f>'MSCI World Indexes'!F519/'MSCI World Indexes'!F518-1</f>
        <v>4.4022264537864286E-2</v>
      </c>
      <c r="G528" s="18">
        <f>'MSCI World Indexes'!G519/'MSCI World Indexes'!G518-1</f>
        <v>3.4442556074370634E-2</v>
      </c>
      <c r="H528" s="18">
        <f>'MSCI World Indexes'!H519/'MSCI World Indexes'!H518-1</f>
        <v>4.0234665837402428E-2</v>
      </c>
      <c r="I528" s="18">
        <f>'MSCI World Indexes'!I519/'MSCI World Indexes'!I518-1</f>
        <v>2.5069919892684034E-2</v>
      </c>
      <c r="J528" s="18">
        <f>'MSCI World Indexes'!J519/'MSCI World Indexes'!J518-1</f>
        <v>5.8242146134839468E-2</v>
      </c>
      <c r="K528" s="18">
        <f>'MSCI World Indexes'!K519/'MSCI World Indexes'!K518-1</f>
        <v>3.5965839772265085E-2</v>
      </c>
      <c r="L528" s="18">
        <f>'MSCI World Indexes'!L519/'MSCI World Indexes'!L518-1</f>
        <v>9.6223449484236223E-3</v>
      </c>
      <c r="M528" s="18">
        <f>'MSCI World Indexes'!M519/'MSCI World Indexes'!M518-1</f>
        <v>2.7474450744171319E-2</v>
      </c>
      <c r="N528" s="18">
        <f>'MSCI World Indexes'!N519/'MSCI World Indexes'!N518-1</f>
        <v>8.4904867957492858E-2</v>
      </c>
      <c r="O528" s="18">
        <f>'MSCI World Indexes'!O519/'MSCI World Indexes'!O518-1</f>
        <v>9.2263346288792514E-2</v>
      </c>
      <c r="P528" s="18">
        <f>'MSCI World Indexes'!P519/'MSCI World Indexes'!P518-1</f>
        <v>4.2412335690005021E-2</v>
      </c>
      <c r="Q528" s="18">
        <f>'MSCI World Indexes'!Q519/'MSCI World Indexes'!Q518-1</f>
        <v>4.2152500993091202E-2</v>
      </c>
      <c r="R528" s="18">
        <f>'MSCI World Indexes'!R519/'MSCI World Indexes'!R518-1</f>
        <v>1.2853661198210631E-2</v>
      </c>
      <c r="S528" s="18">
        <f>'MSCI World Indexes'!S519/'MSCI World Indexes'!S518-1</f>
        <v>1.9809752612907072E-2</v>
      </c>
      <c r="T528" s="18">
        <f>'MSCI World Indexes'!T519/'MSCI World Indexes'!T518-1</f>
        <v>7.1802889273127057E-3</v>
      </c>
      <c r="U528" s="18">
        <f>'MSCI World Indexes'!U519/'MSCI World Indexes'!U518-1</f>
        <v>1.2796295204174246E-2</v>
      </c>
      <c r="V528" s="18">
        <f>'MSCI World Indexes'!V519/'MSCI World Indexes'!V518-1</f>
        <v>4.0865020473597635E-2</v>
      </c>
      <c r="W528" s="18">
        <f>'MSCI World Indexes'!W519/'MSCI World Indexes'!W518-1</f>
        <v>0.18339262089421449</v>
      </c>
      <c r="X528" s="18">
        <f>'MSCI World Indexes'!X519/'MSCI World Indexes'!X518-1</f>
        <v>7.0499997841504403E-2</v>
      </c>
      <c r="Y528" s="18">
        <f>'MSCI World Indexes'!Y519/'MSCI World Indexes'!Y518-1</f>
        <v>4.0812308409114983E-2</v>
      </c>
      <c r="Z528" s="18">
        <f>'MSCI World Indexes'!Z519/'MSCI World Indexes'!Z518-1</f>
        <v>5.1769400149332512E-2</v>
      </c>
      <c r="AA528" s="18">
        <f>'MSCI World Indexes'!AA519/'MSCI World Indexes'!AA518-1</f>
        <v>8.5301472757803865E-3</v>
      </c>
      <c r="AB528" s="18">
        <f>'MSCI World Indexes'!AB519/'MSCI World Indexes'!AB518-1</f>
        <v>-6.3188685964287505E-2</v>
      </c>
      <c r="AC528" s="18">
        <f>'MSCI World Indexes'!AC519/'MSCI World Indexes'!AC518-1</f>
        <v>5.1419416947757535E-2</v>
      </c>
      <c r="AD528" s="18">
        <f>'MSCI World Indexes'!AD519/'MSCI World Indexes'!AD518-1</f>
        <v>3.8380753967830916E-2</v>
      </c>
      <c r="AE528" s="18">
        <f>'MSCI World Indexes'!AE519/'MSCI World Indexes'!AE518-1</f>
        <v>2.7909414927547616E-2</v>
      </c>
      <c r="AF528" s="18">
        <f>'MSCI World Indexes'!AF519/'MSCI World Indexes'!AF518-1</f>
        <v>2.659329172687297E-2</v>
      </c>
      <c r="AG528" s="18">
        <f>'MSCI World Indexes'!AG519/'MSCI World Indexes'!AG518-1</f>
        <v>6.0687951397204287E-2</v>
      </c>
      <c r="AH528" s="18">
        <f>'MSCI World Indexes'!AH519/'MSCI World Indexes'!AH518-1</f>
        <v>9.0149247086843687E-3</v>
      </c>
      <c r="AI528" s="18">
        <f>'MSCI World Indexes'!AI519/'MSCI World Indexes'!AI518-1</f>
        <v>2.803425901164025E-2</v>
      </c>
      <c r="AJ528" s="18">
        <f>'MSCI World Indexes'!AJ519/'MSCI World Indexes'!AJ518-1</f>
        <v>1.9216342547175191E-2</v>
      </c>
      <c r="AK528" s="18">
        <f>'MSCI World Indexes'!AK519/'MSCI World Indexes'!AK518-1</f>
        <v>9.8773468159748301E-2</v>
      </c>
      <c r="AL528" s="18">
        <f>'MSCI World Indexes'!AL519/'MSCI World Indexes'!AL518-1</f>
        <v>6.1575917558733151E-2</v>
      </c>
      <c r="AM528" s="18">
        <f>'MSCI World Indexes'!AM519/'MSCI World Indexes'!AM518-1</f>
        <v>-4.5789355020908751E-4</v>
      </c>
      <c r="AN528" s="18">
        <f>'MSCI World Indexes'!AN519/'MSCI World Indexes'!AN518-1</f>
        <v>4.8075640341515458E-2</v>
      </c>
      <c r="AO528" s="18">
        <f>'MSCI World Indexes'!AO519/'MSCI World Indexes'!AO518-1</f>
        <v>6.9358802765856264E-2</v>
      </c>
      <c r="AP528" s="18">
        <f>'MSCI World Indexes'!AP519/'MSCI World Indexes'!AP518-1</f>
        <v>1.5986421048291399E-2</v>
      </c>
      <c r="AQ528" s="18">
        <f>'MSCI World Indexes'!AQ519/'MSCI World Indexes'!AQ518-1</f>
        <v>2.5275185756773677E-2</v>
      </c>
      <c r="AR528" s="18">
        <f>'MSCI World Indexes'!AR519/'MSCI World Indexes'!AR518-1</f>
        <v>9.3236960309607708E-2</v>
      </c>
      <c r="AS528" s="18">
        <f>'MSCI World Indexes'!AS519/'MSCI World Indexes'!AS518-1</f>
        <v>-3.5872132955115932E-2</v>
      </c>
      <c r="AT528" s="18">
        <f>'MSCI World Indexes'!AT519/'MSCI World Indexes'!AT518-1</f>
        <v>8.1959296660993219E-2</v>
      </c>
      <c r="AU528" s="18">
        <f>'MSCI World Indexes'!AU519/'MSCI World Indexes'!AU518-1</f>
        <v>1.7489260680216612E-2</v>
      </c>
      <c r="AV528" s="18">
        <f>'MSCI World Indexes'!AV519/'MSCI World Indexes'!AV518-1</f>
        <v>3.1030448728249782E-2</v>
      </c>
      <c r="AW528" s="18">
        <f>'MSCI World Indexes'!AW519/'MSCI World Indexes'!AW518-1</f>
        <v>6.0746347946018187E-2</v>
      </c>
      <c r="AX528" s="18">
        <f>'MSCI World Indexes'!AX519/'MSCI World Indexes'!AX518-1</f>
        <v>3.4567838429058417E-2</v>
      </c>
      <c r="BB528">
        <f>'MSCI World Indexes'!AY519</f>
        <v>0.05</v>
      </c>
      <c r="BC528" s="25">
        <f t="shared" si="24"/>
        <v>4.1657121104599071E-5</v>
      </c>
      <c r="BD528">
        <v>0.01</v>
      </c>
      <c r="BF528">
        <f t="shared" si="25"/>
        <v>-0.47000362924573524</v>
      </c>
    </row>
    <row r="529" spans="1:58" x14ac:dyDescent="0.2">
      <c r="A529" s="1">
        <v>41305</v>
      </c>
      <c r="B529" s="18">
        <f>'MSCI World Indexes'!B520/'MSCI World Indexes'!B519-1</f>
        <v>4.3473615078289507E-2</v>
      </c>
      <c r="C529" s="18">
        <f>'MSCI World Indexes'!C520/'MSCI World Indexes'!C519-1</f>
        <v>3.0162680252551421E-2</v>
      </c>
      <c r="D529" s="18">
        <f>'MSCI World Indexes'!D520/'MSCI World Indexes'!D519-1</f>
        <v>-6.0330568980034416E-2</v>
      </c>
      <c r="E529">
        <v>0.1131109001448507</v>
      </c>
      <c r="F529" s="18">
        <f>'MSCI World Indexes'!F520/'MSCI World Indexes'!F519-1</f>
        <v>6.8716555782219357E-2</v>
      </c>
      <c r="G529" s="18">
        <f>'MSCI World Indexes'!G520/'MSCI World Indexes'!G519-1</f>
        <v>5.5507997010516119E-2</v>
      </c>
      <c r="H529" s="18">
        <f>'MSCI World Indexes'!H520/'MSCI World Indexes'!H519-1</f>
        <v>5.1057119401372031E-2</v>
      </c>
      <c r="I529" s="18">
        <f>'MSCI World Indexes'!I520/'MSCI World Indexes'!I519-1</f>
        <v>0.13933333333333331</v>
      </c>
      <c r="J529" s="18">
        <f>'MSCI World Indexes'!J520/'MSCI World Indexes'!J519-1</f>
        <v>4.4802225874160051E-2</v>
      </c>
      <c r="K529" s="18">
        <f>'MSCI World Indexes'!K520/'MSCI World Indexes'!K519-1</f>
        <v>8.918365103790471E-2</v>
      </c>
      <c r="L529" s="18">
        <f>'MSCI World Indexes'!L520/'MSCI World Indexes'!L519-1</f>
        <v>6.63210982419975E-2</v>
      </c>
      <c r="M529" s="18">
        <f>'MSCI World Indexes'!M520/'MSCI World Indexes'!M519-1</f>
        <v>8.0255781009956006E-2</v>
      </c>
      <c r="N529" s="18">
        <f>'MSCI World Indexes'!N520/'MSCI World Indexes'!N519-1</f>
        <v>-3.083533803401084E-2</v>
      </c>
      <c r="O529" s="18">
        <f>'MSCI World Indexes'!O520/'MSCI World Indexes'!O519-1</f>
        <v>0.10533317470446368</v>
      </c>
      <c r="P529" s="18">
        <f>'MSCI World Indexes'!P520/'MSCI World Indexes'!P519-1</f>
        <v>5.6902383621159958E-2</v>
      </c>
      <c r="Q529" s="18">
        <f>'MSCI World Indexes'!Q520/'MSCI World Indexes'!Q519-1</f>
        <v>8.089194802945765E-2</v>
      </c>
      <c r="R529" s="18">
        <f>'MSCI World Indexes'!R520/'MSCI World Indexes'!R519-1</f>
        <v>8.6309040681846971E-2</v>
      </c>
      <c r="S529" s="18">
        <f>'MSCI World Indexes'!S520/'MSCI World Indexes'!S519-1</f>
        <v>3.7802139118766842E-2</v>
      </c>
      <c r="T529" s="18">
        <f>'MSCI World Indexes'!T520/'MSCI World Indexes'!T519-1</f>
        <v>5.1595474794824625E-2</v>
      </c>
      <c r="U529" s="18">
        <f>'MSCI World Indexes'!U520/'MSCI World Indexes'!U519-1</f>
        <v>1.6470117694112885E-2</v>
      </c>
      <c r="V529" s="18">
        <f>'MSCI World Indexes'!V520/'MSCI World Indexes'!V519-1</f>
        <v>5.4891951006738715E-2</v>
      </c>
      <c r="W529" s="18">
        <f>'MSCI World Indexes'!W520/'MSCI World Indexes'!W519-1</f>
        <v>0.16703413506079379</v>
      </c>
      <c r="X529" s="18">
        <f>'MSCI World Indexes'!X520/'MSCI World Indexes'!X519-1</f>
        <v>2.8273533476799173E-2</v>
      </c>
      <c r="Y529" s="18">
        <f>'MSCI World Indexes'!Y520/'MSCI World Indexes'!Y519-1</f>
        <v>7.4233871270830365E-2</v>
      </c>
      <c r="Z529" s="18">
        <f>'MSCI World Indexes'!Z520/'MSCI World Indexes'!Z519-1</f>
        <v>3.6682048070466378E-2</v>
      </c>
      <c r="AA529" s="18">
        <f>'MSCI World Indexes'!AA520/'MSCI World Indexes'!AA519-1</f>
        <v>5.8252785527739492E-2</v>
      </c>
      <c r="AB529" s="18">
        <f>'MSCI World Indexes'!AB520/'MSCI World Indexes'!AB519-1</f>
        <v>5.6910436657271468E-3</v>
      </c>
      <c r="AC529" s="18">
        <f>'MSCI World Indexes'!AC520/'MSCI World Indexes'!AC519-1</f>
        <v>-4.0920549272870477E-2</v>
      </c>
      <c r="AD529" s="18">
        <f>'MSCI World Indexes'!AD520/'MSCI World Indexes'!AD519-1</f>
        <v>-4.7995925726654121E-2</v>
      </c>
      <c r="AE529" s="18">
        <f>'MSCI World Indexes'!AE520/'MSCI World Indexes'!AE519-1</f>
        <v>7.7338210536232799E-2</v>
      </c>
      <c r="AF529" s="18">
        <f>'MSCI World Indexes'!AF520/'MSCI World Indexes'!AF519-1</f>
        <v>1.3671176824027853E-2</v>
      </c>
      <c r="AG529" s="18">
        <f>'MSCI World Indexes'!AG520/'MSCI World Indexes'!AG519-1</f>
        <v>5.8439629336508592E-2</v>
      </c>
      <c r="AH529" s="18">
        <f>'MSCI World Indexes'!AH520/'MSCI World Indexes'!AH519-1</f>
        <v>2.3935319486880768E-3</v>
      </c>
      <c r="AI529" s="18">
        <f>'MSCI World Indexes'!AI520/'MSCI World Indexes'!AI519-1</f>
        <v>5.5005048689907854E-2</v>
      </c>
      <c r="AJ529" s="18">
        <f>'MSCI World Indexes'!AJ520/'MSCI World Indexes'!AJ519-1</f>
        <v>9.9980587864179737E-2</v>
      </c>
      <c r="AK529" s="18">
        <f>'MSCI World Indexes'!AK520/'MSCI World Indexes'!AK519-1</f>
        <v>-5.6523191695282415E-2</v>
      </c>
      <c r="AL529" s="18">
        <f>'MSCI World Indexes'!AL520/'MSCI World Indexes'!AL519-1</f>
        <v>6.2804091999400624E-2</v>
      </c>
      <c r="AM529" s="18">
        <f>'MSCI World Indexes'!AM520/'MSCI World Indexes'!AM519-1</f>
        <v>4.9865824562709049E-2</v>
      </c>
      <c r="AN529" s="18">
        <f>'MSCI World Indexes'!AN520/'MSCI World Indexes'!AN519-1</f>
        <v>4.1192662010151038E-2</v>
      </c>
      <c r="AO529" s="18">
        <f>'MSCI World Indexes'!AO520/'MSCI World Indexes'!AO519-1</f>
        <v>1.6808537469655382E-2</v>
      </c>
      <c r="AP529" s="18">
        <f>'MSCI World Indexes'!AP520/'MSCI World Indexes'!AP519-1</f>
        <v>2.2438939705142991E-2</v>
      </c>
      <c r="AQ529" s="18">
        <f>'MSCI World Indexes'!AQ520/'MSCI World Indexes'!AQ519-1</f>
        <v>1.6268591251644926E-2</v>
      </c>
      <c r="AR529" s="18">
        <f>'MSCI World Indexes'!AR520/'MSCI World Indexes'!AR519-1</f>
        <v>0.1088320685581563</v>
      </c>
      <c r="AS529" s="18">
        <f>'MSCI World Indexes'!AS520/'MSCI World Indexes'!AS519-1</f>
        <v>1.189647130982574E-2</v>
      </c>
      <c r="AT529" s="18">
        <f>'MSCI World Indexes'!AT520/'MSCI World Indexes'!AT519-1</f>
        <v>-2.1205072999009977E-2</v>
      </c>
      <c r="AU529" s="18">
        <f>'MSCI World Indexes'!AU520/'MSCI World Indexes'!AU519-1</f>
        <v>5.0030631303698225E-2</v>
      </c>
      <c r="AV529" s="18">
        <f>'MSCI World Indexes'!AV520/'MSCI World Indexes'!AV519-1</f>
        <v>5.194871587058647E-2</v>
      </c>
      <c r="AW529" s="18">
        <f>'MSCI World Indexes'!AW520/'MSCI World Indexes'!AW519-1</f>
        <v>3.6864978586314878E-2</v>
      </c>
      <c r="AX529" s="18">
        <f>'MSCI World Indexes'!AX520/'MSCI World Indexes'!AX519-1</f>
        <v>9.8144178738184262E-3</v>
      </c>
      <c r="BB529">
        <f>'MSCI World Indexes'!AY520</f>
        <v>7.0000000000000007E-2</v>
      </c>
      <c r="BC529" s="25">
        <f t="shared" si="24"/>
        <v>5.8314626421251958E-5</v>
      </c>
      <c r="BD529">
        <v>0</v>
      </c>
      <c r="BF529">
        <f t="shared" si="25"/>
        <v>0.33647223662121295</v>
      </c>
    </row>
    <row r="530" spans="1:58" x14ac:dyDescent="0.2">
      <c r="A530" s="1">
        <v>41333</v>
      </c>
      <c r="B530" s="18">
        <f>'MSCI World Indexes'!B521/'MSCI World Indexes'!B520-1</f>
        <v>-2.1502637045177297E-2</v>
      </c>
      <c r="C530" s="18">
        <f>'MSCI World Indexes'!C521/'MSCI World Indexes'!C520-1</f>
        <v>3.1136145510114677E-2</v>
      </c>
      <c r="D530" s="18">
        <f>'MSCI World Indexes'!D521/'MSCI World Indexes'!D520-1</f>
        <v>-4.0125987499447513E-2</v>
      </c>
      <c r="E530">
        <v>-3.0567390131612138E-2</v>
      </c>
      <c r="F530" s="18">
        <f>'MSCI World Indexes'!F521/'MSCI World Indexes'!F520-1</f>
        <v>-2.0503274117406045E-2</v>
      </c>
      <c r="G530" s="18">
        <f>'MSCI World Indexes'!G521/'MSCI World Indexes'!G520-1</f>
        <v>-3.3840146561292306E-2</v>
      </c>
      <c r="H530" s="18">
        <f>'MSCI World Indexes'!H521/'MSCI World Indexes'!H520-1</f>
        <v>-3.9190922491665559E-2</v>
      </c>
      <c r="I530" s="18">
        <f>'MSCI World Indexes'!I521/'MSCI World Indexes'!I520-1</f>
        <v>3.3558719632446943E-2</v>
      </c>
      <c r="J530" s="18">
        <f>'MSCI World Indexes'!J521/'MSCI World Indexes'!J520-1</f>
        <v>3.5748491337356247E-2</v>
      </c>
      <c r="K530" s="18">
        <f>'MSCI World Indexes'!K521/'MSCI World Indexes'!K520-1</f>
        <v>-0.12591228380000219</v>
      </c>
      <c r="L530" s="18">
        <f>'MSCI World Indexes'!L521/'MSCI World Indexes'!L520-1</f>
        <v>-4.0616753780675752E-2</v>
      </c>
      <c r="M530" s="18">
        <f>'MSCI World Indexes'!M521/'MSCI World Indexes'!M520-1</f>
        <v>-6.7440228282250048E-2</v>
      </c>
      <c r="N530" s="18">
        <f>'MSCI World Indexes'!N521/'MSCI World Indexes'!N520-1</f>
        <v>-3.732171102635562E-2</v>
      </c>
      <c r="O530" s="18">
        <f>'MSCI World Indexes'!O521/'MSCI World Indexes'!O520-1</f>
        <v>-8.4121019980821665E-2</v>
      </c>
      <c r="P530" s="18">
        <f>'MSCI World Indexes'!P521/'MSCI World Indexes'!P520-1</f>
        <v>-5.8658182347172017E-2</v>
      </c>
      <c r="Q530" s="18">
        <f>'MSCI World Indexes'!Q521/'MSCI World Indexes'!Q520-1</f>
        <v>1.252915982806635E-2</v>
      </c>
      <c r="R530" s="18">
        <f>'MSCI World Indexes'!R521/'MSCI World Indexes'!R520-1</f>
        <v>4.4986519031715577E-3</v>
      </c>
      <c r="S530" s="18">
        <f>'MSCI World Indexes'!S521/'MSCI World Indexes'!S520-1</f>
        <v>-2.9170764751477063E-2</v>
      </c>
      <c r="T530" s="18">
        <f>'MSCI World Indexes'!T521/'MSCI World Indexes'!T520-1</f>
        <v>1.0433962922878237E-2</v>
      </c>
      <c r="U530" s="18">
        <f>'MSCI World Indexes'!U521/'MSCI World Indexes'!U520-1</f>
        <v>-1.5681309499285923E-2</v>
      </c>
      <c r="V530" s="18">
        <f>'MSCI World Indexes'!V521/'MSCI World Indexes'!V520-1</f>
        <v>-3.1537111414143504E-2</v>
      </c>
      <c r="W530" s="18">
        <f>'MSCI World Indexes'!W521/'MSCI World Indexes'!W520-1</f>
        <v>-0.20807581038105527</v>
      </c>
      <c r="X530" s="18">
        <f>'MSCI World Indexes'!X521/'MSCI World Indexes'!X520-1</f>
        <v>-2.6364502401569845E-2</v>
      </c>
      <c r="Y530" s="18">
        <f>'MSCI World Indexes'!Y521/'MSCI World Indexes'!Y520-1</f>
        <v>-9.088152631517743E-3</v>
      </c>
      <c r="Z530" s="18">
        <f>'MSCI World Indexes'!Z521/'MSCI World Indexes'!Z520-1</f>
        <v>2.6339170634749332E-2</v>
      </c>
      <c r="AA530" s="18">
        <f>'MSCI World Indexes'!AA521/'MSCI World Indexes'!AA520-1</f>
        <v>-6.7965529801448099E-3</v>
      </c>
      <c r="AB530" s="18">
        <f>'MSCI World Indexes'!AB521/'MSCI World Indexes'!AB520-1</f>
        <v>1.8790801146886693E-2</v>
      </c>
      <c r="AC530" s="18">
        <f>'MSCI World Indexes'!AC521/'MSCI World Indexes'!AC520-1</f>
        <v>4.5610676823965468E-2</v>
      </c>
      <c r="AD530" s="18">
        <f>'MSCI World Indexes'!AD521/'MSCI World Indexes'!AD520-1</f>
        <v>1.4016816728719128E-2</v>
      </c>
      <c r="AE530" s="18">
        <f>'MSCI World Indexes'!AE521/'MSCI World Indexes'!AE520-1</f>
        <v>8.5886631471486785E-2</v>
      </c>
      <c r="AF530" s="18">
        <f>'MSCI World Indexes'!AF521/'MSCI World Indexes'!AF520-1</f>
        <v>1.2051831315629258E-4</v>
      </c>
      <c r="AG530" s="18">
        <f>'MSCI World Indexes'!AG521/'MSCI World Indexes'!AG520-1</f>
        <v>2.1645993694818344E-2</v>
      </c>
      <c r="AH530" s="18">
        <f>'MSCI World Indexes'!AH521/'MSCI World Indexes'!AH520-1</f>
        <v>3.9466830989529633E-3</v>
      </c>
      <c r="AI530" s="18">
        <f>'MSCI World Indexes'!AI521/'MSCI World Indexes'!AI520-1</f>
        <v>3.201016573390647E-2</v>
      </c>
      <c r="AJ530" s="18">
        <f>'MSCI World Indexes'!AJ521/'MSCI World Indexes'!AJ520-1</f>
        <v>-1.5728519430861509E-2</v>
      </c>
      <c r="AK530" s="18">
        <f>'MSCI World Indexes'!AK521/'MSCI World Indexes'!AK520-1</f>
        <v>-2.0331836600591457E-2</v>
      </c>
      <c r="AL530" s="18">
        <f>'MSCI World Indexes'!AL521/'MSCI World Indexes'!AL520-1</f>
        <v>-5.6037742224521514E-2</v>
      </c>
      <c r="AM530" s="18">
        <f>'MSCI World Indexes'!AM521/'MSCI World Indexes'!AM520-1</f>
        <v>-7.3946017303168632E-2</v>
      </c>
      <c r="AN530" s="18">
        <f>'MSCI World Indexes'!AN521/'MSCI World Indexes'!AN520-1</f>
        <v>-3.9318459657701643E-2</v>
      </c>
      <c r="AO530" s="18">
        <f>'MSCI World Indexes'!AO521/'MSCI World Indexes'!AO520-1</f>
        <v>-1.5867159243647344E-2</v>
      </c>
      <c r="AP530" s="18">
        <f>'MSCI World Indexes'!AP521/'MSCI World Indexes'!AP520-1</f>
        <v>0.10090531313293916</v>
      </c>
      <c r="AQ530" s="18">
        <f>'MSCI World Indexes'!AQ521/'MSCI World Indexes'!AQ520-1</f>
        <v>6.0687801624357496E-2</v>
      </c>
      <c r="AR530" s="18">
        <f>'MSCI World Indexes'!AR521/'MSCI World Indexes'!AR520-1</f>
        <v>2.9601794201349341E-2</v>
      </c>
      <c r="AS530" s="18">
        <f>'MSCI World Indexes'!AS521/'MSCI World Indexes'!AS520-1</f>
        <v>-3.191079625455373E-2</v>
      </c>
      <c r="AT530" s="18">
        <f>'MSCI World Indexes'!AT521/'MSCI World Indexes'!AT520-1</f>
        <v>-2.6444364877644677E-2</v>
      </c>
      <c r="AU530" s="18">
        <f>'MSCI World Indexes'!AU521/'MSCI World Indexes'!AU520-1</f>
        <v>-2.0349122639751194E-4</v>
      </c>
      <c r="AV530" s="18">
        <f>'MSCI World Indexes'!AV521/'MSCI World Indexes'!AV520-1</f>
        <v>-1.1574492497322786E-2</v>
      </c>
      <c r="AW530" s="18">
        <f>'MSCI World Indexes'!AW521/'MSCI World Indexes'!AW520-1</f>
        <v>-2.8755823984442097E-2</v>
      </c>
      <c r="AX530" s="18">
        <f>'MSCI World Indexes'!AX521/'MSCI World Indexes'!AX520-1</f>
        <v>-1.6113538471071998E-3</v>
      </c>
      <c r="BB530">
        <f>'MSCI World Indexes'!AY521</f>
        <v>0.11</v>
      </c>
      <c r="BC530" s="25">
        <f t="shared" si="24"/>
        <v>9.1620483841925449E-5</v>
      </c>
      <c r="BD530">
        <v>0</v>
      </c>
      <c r="BF530">
        <f t="shared" si="25"/>
        <v>0.45198512374305722</v>
      </c>
    </row>
    <row r="531" spans="1:58" x14ac:dyDescent="0.2">
      <c r="A531" s="1">
        <v>41362</v>
      </c>
      <c r="B531" s="18">
        <f>'MSCI World Indexes'!B522/'MSCI World Indexes'!B521-1</f>
        <v>-6.8863388656943858E-2</v>
      </c>
      <c r="C531" s="18">
        <f>'MSCI World Indexes'!C522/'MSCI World Indexes'!C521-1</f>
        <v>2.4318373162359963E-2</v>
      </c>
      <c r="D531" s="18">
        <f>'MSCI World Indexes'!D522/'MSCI World Indexes'!D521-1</f>
        <v>-4.8051519576876589E-2</v>
      </c>
      <c r="E531">
        <v>-4.5662004706506831E-2</v>
      </c>
      <c r="F531" s="18">
        <f>'MSCI World Indexes'!F522/'MSCI World Indexes'!F521-1</f>
        <v>-2.7344346842439693E-2</v>
      </c>
      <c r="G531" s="18">
        <f>'MSCI World Indexes'!G522/'MSCI World Indexes'!G521-1</f>
        <v>-1.5305797614961314E-2</v>
      </c>
      <c r="H531" s="18">
        <f>'MSCI World Indexes'!H522/'MSCI World Indexes'!H521-1</f>
        <v>-1.0609676398323109E-2</v>
      </c>
      <c r="I531" s="18">
        <f>'MSCI World Indexes'!I522/'MSCI World Indexes'!I521-1</f>
        <v>-3.1714246773533961E-2</v>
      </c>
      <c r="J531" s="18">
        <f>'MSCI World Indexes'!J522/'MSCI World Indexes'!J521-1</f>
        <v>2.9710711493354136E-2</v>
      </c>
      <c r="K531" s="18">
        <f>'MSCI World Indexes'!K522/'MSCI World Indexes'!K521-1</f>
        <v>-5.22828386117834E-2</v>
      </c>
      <c r="L531" s="18">
        <f>'MSCI World Indexes'!L522/'MSCI World Indexes'!L521-1</f>
        <v>-1.8062737101905757E-2</v>
      </c>
      <c r="M531" s="18">
        <f>'MSCI World Indexes'!M522/'MSCI World Indexes'!M521-1</f>
        <v>1.4910268052099163E-2</v>
      </c>
      <c r="N531" s="18">
        <f>'MSCI World Indexes'!N522/'MSCI World Indexes'!N521-1</f>
        <v>-5.1665415989463503E-2</v>
      </c>
      <c r="O531" s="18">
        <f>'MSCI World Indexes'!O522/'MSCI World Indexes'!O521-1</f>
        <v>-1.5427185606991412E-2</v>
      </c>
      <c r="P531" s="18">
        <f>'MSCI World Indexes'!P522/'MSCI World Indexes'!P521-1</f>
        <v>-5.9643866619474739E-2</v>
      </c>
      <c r="Q531" s="18">
        <f>'MSCI World Indexes'!Q522/'MSCI World Indexes'!Q521-1</f>
        <v>-7.8723159562369416E-3</v>
      </c>
      <c r="R531" s="18">
        <f>'MSCI World Indexes'!R522/'MSCI World Indexes'!R521-1</f>
        <v>1.1533833543826866E-2</v>
      </c>
      <c r="S531" s="18">
        <f>'MSCI World Indexes'!S522/'MSCI World Indexes'!S521-1</f>
        <v>6.7402556885847176E-3</v>
      </c>
      <c r="T531" s="18">
        <f>'MSCI World Indexes'!T522/'MSCI World Indexes'!T521-1</f>
        <v>3.6028092182050386E-2</v>
      </c>
      <c r="U531" s="18">
        <f>'MSCI World Indexes'!U522/'MSCI World Indexes'!U521-1</f>
        <v>2.6841897344733745E-3</v>
      </c>
      <c r="V531" s="18">
        <f>'MSCI World Indexes'!V522/'MSCI World Indexes'!V521-1</f>
        <v>3.651873458482191E-2</v>
      </c>
      <c r="W531" s="18">
        <f>'MSCI World Indexes'!W522/'MSCI World Indexes'!W521-1</f>
        <v>0.11147298093045821</v>
      </c>
      <c r="X531" s="18">
        <f>'MSCI World Indexes'!X522/'MSCI World Indexes'!X521-1</f>
        <v>-1.4490179736671327E-2</v>
      </c>
      <c r="Y531" s="18">
        <f>'MSCI World Indexes'!Y522/'MSCI World Indexes'!Y521-1</f>
        <v>-2.2391119030273798E-2</v>
      </c>
      <c r="Z531" s="18">
        <f>'MSCI World Indexes'!Z522/'MSCI World Indexes'!Z521-1</f>
        <v>4.0716413039043609E-2</v>
      </c>
      <c r="AA531" s="18">
        <f>'MSCI World Indexes'!AA522/'MSCI World Indexes'!AA521-1</f>
        <v>-1.872536824603066E-2</v>
      </c>
      <c r="AB531" s="18">
        <f>'MSCI World Indexes'!AB522/'MSCI World Indexes'!AB521-1</f>
        <v>4.0439481229826768E-2</v>
      </c>
      <c r="AC531" s="18">
        <f>'MSCI World Indexes'!AC522/'MSCI World Indexes'!AC521-1</f>
        <v>-4.3609473229345275E-2</v>
      </c>
      <c r="AD531" s="18">
        <f>'MSCI World Indexes'!AD522/'MSCI World Indexes'!AD521-1</f>
        <v>2.2498106721351885E-2</v>
      </c>
      <c r="AE531" s="18">
        <f>'MSCI World Indexes'!AE522/'MSCI World Indexes'!AE521-1</f>
        <v>7.5770706078637229E-3</v>
      </c>
      <c r="AF531" s="18">
        <f>'MSCI World Indexes'!AF522/'MSCI World Indexes'!AF521-1</f>
        <v>1.3823941618023694E-2</v>
      </c>
      <c r="AG531" s="18">
        <f>'MSCI World Indexes'!AG522/'MSCI World Indexes'!AG521-1</f>
        <v>1.1703605369811854E-2</v>
      </c>
      <c r="AH531" s="18">
        <f>'MSCI World Indexes'!AH522/'MSCI World Indexes'!AH521-1</f>
        <v>-8.3738263125204826E-3</v>
      </c>
      <c r="AI531" s="18">
        <f>'MSCI World Indexes'!AI522/'MSCI World Indexes'!AI521-1</f>
        <v>-1.0065243315861117E-2</v>
      </c>
      <c r="AJ531" s="18">
        <f>'MSCI World Indexes'!AJ522/'MSCI World Indexes'!AJ521-1</f>
        <v>-2.4429237389432812E-3</v>
      </c>
      <c r="AK531" s="18">
        <f>'MSCI World Indexes'!AK522/'MSCI World Indexes'!AK521-1</f>
        <v>-2.3343599374721635E-2</v>
      </c>
      <c r="AL531" s="18">
        <f>'MSCI World Indexes'!AL522/'MSCI World Indexes'!AL521-1</f>
        <v>-3.5519392111821313E-2</v>
      </c>
      <c r="AM531" s="18">
        <f>'MSCI World Indexes'!AM522/'MSCI World Indexes'!AM521-1</f>
        <v>4.6161978315817365E-4</v>
      </c>
      <c r="AN531" s="18">
        <f>'MSCI World Indexes'!AN522/'MSCI World Indexes'!AN521-1</f>
        <v>-4.5667838452606357E-2</v>
      </c>
      <c r="AO531" s="18">
        <f>'MSCI World Indexes'!AO522/'MSCI World Indexes'!AO521-1</f>
        <v>8.0882723595165906E-2</v>
      </c>
      <c r="AP531" s="18">
        <f>'MSCI World Indexes'!AP522/'MSCI World Indexes'!AP521-1</f>
        <v>5.5683636822507765E-3</v>
      </c>
      <c r="AQ531" s="18">
        <f>'MSCI World Indexes'!AQ522/'MSCI World Indexes'!AQ521-1</f>
        <v>-5.7761131918435349E-2</v>
      </c>
      <c r="AR531" s="18">
        <f>'MSCI World Indexes'!AR522/'MSCI World Indexes'!AR521-1</f>
        <v>1.060197096691029E-2</v>
      </c>
      <c r="AS531" s="18">
        <f>'MSCI World Indexes'!AS522/'MSCI World Indexes'!AS521-1</f>
        <v>-9.3037665090494048E-3</v>
      </c>
      <c r="AT531" s="18">
        <f>'MSCI World Indexes'!AT522/'MSCI World Indexes'!AT521-1</f>
        <v>-6.4298165901703119E-2</v>
      </c>
      <c r="AU531" s="18">
        <f>'MSCI World Indexes'!AU522/'MSCI World Indexes'!AU521-1</f>
        <v>2.0876329011229933E-2</v>
      </c>
      <c r="AV531" s="18">
        <f>'MSCI World Indexes'!AV522/'MSCI World Indexes'!AV521-1</f>
        <v>3.899146241068463E-3</v>
      </c>
      <c r="AW531" s="18">
        <f>'MSCI World Indexes'!AW522/'MSCI World Indexes'!AW521-1</f>
        <v>-2.2133172409177782E-3</v>
      </c>
      <c r="AX531" s="18">
        <f>'MSCI World Indexes'!AX522/'MSCI World Indexes'!AX521-1</f>
        <v>-2.4080733196472415E-2</v>
      </c>
      <c r="BB531">
        <f>'MSCI World Indexes'!AY522</f>
        <v>7.0000000000000007E-2</v>
      </c>
      <c r="BC531" s="25">
        <f t="shared" si="24"/>
        <v>5.8314626421251958E-5</v>
      </c>
      <c r="BD531">
        <v>0</v>
      </c>
      <c r="BF531">
        <f t="shared" si="25"/>
        <v>-0.45198512374305722</v>
      </c>
    </row>
    <row r="532" spans="1:58" x14ac:dyDescent="0.2">
      <c r="A532" s="1">
        <v>41394</v>
      </c>
      <c r="B532" s="18">
        <f>'MSCI World Indexes'!B523/'MSCI World Indexes'!B522-1</f>
        <v>6.2345233417703039E-2</v>
      </c>
      <c r="C532" s="18">
        <f>'MSCI World Indexes'!C523/'MSCI World Indexes'!C522-1</f>
        <v>-2.5650281314993917E-3</v>
      </c>
      <c r="D532" s="18">
        <f>'MSCI World Indexes'!D523/'MSCI World Indexes'!D522-1</f>
        <v>-1.3782579142363582E-2</v>
      </c>
      <c r="E532">
        <v>3.6910667330435576E-2</v>
      </c>
      <c r="F532" s="18">
        <f>'MSCI World Indexes'!F523/'MSCI World Indexes'!F522-1</f>
        <v>3.210364442092728E-2</v>
      </c>
      <c r="G532" s="18">
        <f>'MSCI World Indexes'!G523/'MSCI World Indexes'!G522-1</f>
        <v>5.6109709036040067E-2</v>
      </c>
      <c r="H532" s="18">
        <f>'MSCI World Indexes'!H523/'MSCI World Indexes'!H522-1</f>
        <v>2.9210566138482497E-2</v>
      </c>
      <c r="I532" s="18">
        <f>'MSCI World Indexes'!I523/'MSCI World Indexes'!I522-1</f>
        <v>8.9867688776279486E-4</v>
      </c>
      <c r="J532" s="18">
        <f>'MSCI World Indexes'!J523/'MSCI World Indexes'!J522-1</f>
        <v>-1.3784241574674172E-2</v>
      </c>
      <c r="K532" s="18">
        <f>'MSCI World Indexes'!K523/'MSCI World Indexes'!K522-1</f>
        <v>0.11555077943153491</v>
      </c>
      <c r="L532" s="18">
        <f>'MSCI World Indexes'!L523/'MSCI World Indexes'!L522-1</f>
        <v>3.0625815534414791E-2</v>
      </c>
      <c r="M532" s="18">
        <f>'MSCI World Indexes'!M523/'MSCI World Indexes'!M522-1</f>
        <v>2.7528593089263698E-2</v>
      </c>
      <c r="N532" s="18">
        <f>'MSCI World Indexes'!N523/'MSCI World Indexes'!N522-1</f>
        <v>6.0165433064862661E-3</v>
      </c>
      <c r="O532" s="18">
        <f>'MSCI World Indexes'!O523/'MSCI World Indexes'!O522-1</f>
        <v>0.10890111440259553</v>
      </c>
      <c r="P532" s="18">
        <f>'MSCI World Indexes'!P523/'MSCI World Indexes'!P522-1</f>
        <v>9.4656597812171173E-2</v>
      </c>
      <c r="Q532" s="18">
        <f>'MSCI World Indexes'!Q523/'MSCI World Indexes'!Q522-1</f>
        <v>2.2417709017288345E-3</v>
      </c>
      <c r="R532" s="18">
        <f>'MSCI World Indexes'!R523/'MSCI World Indexes'!R522-1</f>
        <v>3.0252614143598144E-2</v>
      </c>
      <c r="S532" s="18">
        <f>'MSCI World Indexes'!S523/'MSCI World Indexes'!S522-1</f>
        <v>2.7621883916113088E-2</v>
      </c>
      <c r="T532" s="18">
        <f>'MSCI World Indexes'!T523/'MSCI World Indexes'!T522-1</f>
        <v>1.8628908592349891E-2</v>
      </c>
      <c r="U532" s="18">
        <f>'MSCI World Indexes'!U523/'MSCI World Indexes'!U522-1</f>
        <v>-1.6397383266554821E-2</v>
      </c>
      <c r="V532" s="18">
        <f>'MSCI World Indexes'!V523/'MSCI World Indexes'!V522-1</f>
        <v>-2.3034900318915752E-2</v>
      </c>
      <c r="W532" s="18">
        <f>'MSCI World Indexes'!W523/'MSCI World Indexes'!W522-1</f>
        <v>4.9108668767206876E-2</v>
      </c>
      <c r="X532" s="18">
        <f>'MSCI World Indexes'!X523/'MSCI World Indexes'!X522-1</f>
        <v>8.4074204672588415E-3</v>
      </c>
      <c r="Y532" s="18">
        <f>'MSCI World Indexes'!Y523/'MSCI World Indexes'!Y522-1</f>
        <v>-3.4421154937331888E-2</v>
      </c>
      <c r="Z532" s="18">
        <f>'MSCI World Indexes'!Z523/'MSCI World Indexes'!Z522-1</f>
        <v>8.7385416258314086E-2</v>
      </c>
      <c r="AA532" s="18">
        <f>'MSCI World Indexes'!AA523/'MSCI World Indexes'!AA522-1</f>
        <v>2.4074849872131932E-2</v>
      </c>
      <c r="AB532" s="18">
        <f>'MSCI World Indexes'!AB523/'MSCI World Indexes'!AB522-1</f>
        <v>-1.6840968483039398E-2</v>
      </c>
      <c r="AC532" s="18">
        <f>'MSCI World Indexes'!AC523/'MSCI World Indexes'!AC522-1</f>
        <v>-2.4517627282510279E-2</v>
      </c>
      <c r="AD532" s="18">
        <f>'MSCI World Indexes'!AD523/'MSCI World Indexes'!AD522-1</f>
        <v>4.0954104772604305E-2</v>
      </c>
      <c r="AE532" s="18">
        <f>'MSCI World Indexes'!AE523/'MSCI World Indexes'!AE522-1</f>
        <v>2.4198775031492925E-2</v>
      </c>
      <c r="AF532" s="18">
        <f>'MSCI World Indexes'!AF523/'MSCI World Indexes'!AF522-1</f>
        <v>2.7486876186727738E-2</v>
      </c>
      <c r="AG532" s="18">
        <f>'MSCI World Indexes'!AG523/'MSCI World Indexes'!AG522-1</f>
        <v>2.2738875504276557E-2</v>
      </c>
      <c r="AH532" s="18">
        <f>'MSCI World Indexes'!AH523/'MSCI World Indexes'!AH522-1</f>
        <v>4.0362098313302619E-2</v>
      </c>
      <c r="AI532" s="18">
        <f>'MSCI World Indexes'!AI523/'MSCI World Indexes'!AI522-1</f>
        <v>4.628181934624731E-2</v>
      </c>
      <c r="AJ532" s="18">
        <f>'MSCI World Indexes'!AJ523/'MSCI World Indexes'!AJ522-1</f>
        <v>6.4016056437178559E-2</v>
      </c>
      <c r="AK532" s="18">
        <f>'MSCI World Indexes'!AK523/'MSCI World Indexes'!AK522-1</f>
        <v>-6.7246352481532545E-3</v>
      </c>
      <c r="AL532" s="18">
        <f>'MSCI World Indexes'!AL523/'MSCI World Indexes'!AL522-1</f>
        <v>-2.6296019954618388E-2</v>
      </c>
      <c r="AM532" s="18">
        <f>'MSCI World Indexes'!AM523/'MSCI World Indexes'!AM522-1</f>
        <v>4.1787198232787981E-2</v>
      </c>
      <c r="AN532" s="18">
        <f>'MSCI World Indexes'!AN523/'MSCI World Indexes'!AN522-1</f>
        <v>1.1317421161410879E-2</v>
      </c>
      <c r="AO532" s="18">
        <f>'MSCI World Indexes'!AO523/'MSCI World Indexes'!AO522-1</f>
        <v>9.0475447895730365E-3</v>
      </c>
      <c r="AP532" s="18">
        <f>'MSCI World Indexes'!AP523/'MSCI World Indexes'!AP522-1</f>
        <v>1.749898910222325E-2</v>
      </c>
      <c r="AQ532" s="18">
        <f>'MSCI World Indexes'!AQ523/'MSCI World Indexes'!AQ522-1</f>
        <v>4.3400170774077873E-2</v>
      </c>
      <c r="AR532" s="18">
        <f>'MSCI World Indexes'!AR523/'MSCI World Indexes'!AR522-1</f>
        <v>-1.8354037159289294E-2</v>
      </c>
      <c r="AS532" s="18">
        <f>'MSCI World Indexes'!AS523/'MSCI World Indexes'!AS522-1</f>
        <v>3.8466475969150427E-2</v>
      </c>
      <c r="AT532" s="18">
        <f>'MSCI World Indexes'!AT523/'MSCI World Indexes'!AT522-1</f>
        <v>-2.1469613649182206E-2</v>
      </c>
      <c r="AU532" s="18">
        <f>'MSCI World Indexes'!AU523/'MSCI World Indexes'!AU522-1</f>
        <v>2.9016078604964024E-2</v>
      </c>
      <c r="AV532" s="18">
        <f>'MSCI World Indexes'!AV523/'MSCI World Indexes'!AV522-1</f>
        <v>4.7368339321891328E-2</v>
      </c>
      <c r="AW532" s="18">
        <f>'MSCI World Indexes'!AW523/'MSCI World Indexes'!AW522-1</f>
        <v>-1.0557082852149735E-2</v>
      </c>
      <c r="AX532" s="18">
        <f>'MSCI World Indexes'!AX523/'MSCI World Indexes'!AX522-1</f>
        <v>1.376634469473248E-2</v>
      </c>
      <c r="BB532">
        <f>'MSCI World Indexes'!AY523</f>
        <v>0.05</v>
      </c>
      <c r="BC532" s="25">
        <f t="shared" si="24"/>
        <v>4.1657121104599071E-5</v>
      </c>
      <c r="BD532">
        <v>0</v>
      </c>
      <c r="BF532">
        <f t="shared" si="25"/>
        <v>-0.33647223662121295</v>
      </c>
    </row>
    <row r="533" spans="1:58" x14ac:dyDescent="0.2">
      <c r="A533" s="1">
        <v>41425</v>
      </c>
      <c r="B533" s="18">
        <f>'MSCI World Indexes'!B524/'MSCI World Indexes'!B523-1</f>
        <v>-2.1105778328258551E-2</v>
      </c>
      <c r="C533" s="18">
        <f>'MSCI World Indexes'!C524/'MSCI World Indexes'!C523-1</f>
        <v>-1.7632837779071764E-2</v>
      </c>
      <c r="D533" s="18">
        <f>'MSCI World Indexes'!D524/'MSCI World Indexes'!D523-1</f>
        <v>-2.4940135502167005E-2</v>
      </c>
      <c r="E533">
        <v>-3.9903011065834604E-2</v>
      </c>
      <c r="F533" s="18">
        <f>'MSCI World Indexes'!F524/'MSCI World Indexes'!F523-1</f>
        <v>-4.1147648228995193E-3</v>
      </c>
      <c r="G533" s="18">
        <f>'MSCI World Indexes'!G524/'MSCI World Indexes'!G523-1</f>
        <v>5.9844456319135819E-3</v>
      </c>
      <c r="H533" s="18">
        <f>'MSCI World Indexes'!H524/'MSCI World Indexes'!H523-1</f>
        <v>1.9462927411230568E-2</v>
      </c>
      <c r="I533" s="18">
        <f>'MSCI World Indexes'!I524/'MSCI World Indexes'!I523-1</f>
        <v>-7.8471673824385357E-2</v>
      </c>
      <c r="J533" s="18">
        <f>'MSCI World Indexes'!J524/'MSCI World Indexes'!J523-1</f>
        <v>-3.9384068700030195E-3</v>
      </c>
      <c r="K533" s="18">
        <f>'MSCI World Indexes'!K524/'MSCI World Indexes'!K523-1</f>
        <v>-8.073134014023875E-4</v>
      </c>
      <c r="L533" s="18">
        <f>'MSCI World Indexes'!L524/'MSCI World Indexes'!L523-1</f>
        <v>-3.0056260376057464E-2</v>
      </c>
      <c r="M533" s="18">
        <f>'MSCI World Indexes'!M524/'MSCI World Indexes'!M523-1</f>
        <v>2.3069246196036008E-2</v>
      </c>
      <c r="N533" s="18">
        <f>'MSCI World Indexes'!N524/'MSCI World Indexes'!N523-1</f>
        <v>3.0635930087204555E-2</v>
      </c>
      <c r="O533" s="18">
        <f>'MSCI World Indexes'!O524/'MSCI World Indexes'!O523-1</f>
        <v>-8.4301273081326511E-2</v>
      </c>
      <c r="P533" s="18">
        <f>'MSCI World Indexes'!P524/'MSCI World Indexes'!P523-1</f>
        <v>-2.982468884691758E-2</v>
      </c>
      <c r="Q533" s="18">
        <f>'MSCI World Indexes'!Q524/'MSCI World Indexes'!Q523-1</f>
        <v>-1.2309748887466165E-2</v>
      </c>
      <c r="R533" s="18">
        <f>'MSCI World Indexes'!R524/'MSCI World Indexes'!R523-1</f>
        <v>-2.6708455607251436E-2</v>
      </c>
      <c r="S533" s="18">
        <f>'MSCI World Indexes'!S524/'MSCI World Indexes'!S523-1</f>
        <v>-3.4128226475235168E-3</v>
      </c>
      <c r="T533" s="18">
        <f>'MSCI World Indexes'!T524/'MSCI World Indexes'!T523-1</f>
        <v>1.8531153947397794E-2</v>
      </c>
      <c r="U533" s="18">
        <f>'MSCI World Indexes'!U524/'MSCI World Indexes'!U523-1</f>
        <v>-6.9507114033153794E-3</v>
      </c>
      <c r="V533" s="18">
        <f>'MSCI World Indexes'!V524/'MSCI World Indexes'!V523-1</f>
        <v>-6.2100222122583815E-2</v>
      </c>
      <c r="W533" s="18">
        <f>'MSCI World Indexes'!W524/'MSCI World Indexes'!W523-1</f>
        <v>-3.5210532356414914E-2</v>
      </c>
      <c r="X533" s="18">
        <f>'MSCI World Indexes'!X524/'MSCI World Indexes'!X523-1</f>
        <v>-7.3533313190416894E-2</v>
      </c>
      <c r="Y533" s="18">
        <f>'MSCI World Indexes'!Y524/'MSCI World Indexes'!Y523-1</f>
        <v>-8.2547597160045783E-2</v>
      </c>
      <c r="Z533" s="18">
        <f>'MSCI World Indexes'!Z524/'MSCI World Indexes'!Z523-1</f>
        <v>-5.714271765797585E-2</v>
      </c>
      <c r="AA533" s="18">
        <f>'MSCI World Indexes'!AA524/'MSCI World Indexes'!AA523-1</f>
        <v>-2.5940715759470212E-2</v>
      </c>
      <c r="AB533" s="18">
        <f>'MSCI World Indexes'!AB524/'MSCI World Indexes'!AB523-1</f>
        <v>-2.0792638380112027E-2</v>
      </c>
      <c r="AC533" s="18">
        <f>'MSCI World Indexes'!AC524/'MSCI World Indexes'!AC523-1</f>
        <v>4.4599945215031411E-3</v>
      </c>
      <c r="AD533" s="18">
        <f>'MSCI World Indexes'!AD524/'MSCI World Indexes'!AD523-1</f>
        <v>2.5572355074998221E-2</v>
      </c>
      <c r="AE533" s="18">
        <f>'MSCI World Indexes'!AE524/'MSCI World Indexes'!AE523-1</f>
        <v>-3.229440225836866E-2</v>
      </c>
      <c r="AF533" s="18">
        <f>'MSCI World Indexes'!AF524/'MSCI World Indexes'!AF523-1</f>
        <v>-5.6794174540961473E-2</v>
      </c>
      <c r="AG533" s="18">
        <f>'MSCI World Indexes'!AG524/'MSCI World Indexes'!AG523-1</f>
        <v>-6.8652024300097647E-2</v>
      </c>
      <c r="AH533" s="18">
        <f>'MSCI World Indexes'!AH524/'MSCI World Indexes'!AH523-1</f>
        <v>-7.9681839269318822E-4</v>
      </c>
      <c r="AI533" s="18">
        <f>'MSCI World Indexes'!AI524/'MSCI World Indexes'!AI523-1</f>
        <v>-0.12754783030989791</v>
      </c>
      <c r="AJ533" s="18">
        <f>'MSCI World Indexes'!AJ524/'MSCI World Indexes'!AJ523-1</f>
        <v>-0.12902158688598431</v>
      </c>
      <c r="AK533" s="18">
        <f>'MSCI World Indexes'!AK524/'MSCI World Indexes'!AK523-1</f>
        <v>-5.3930823347744461E-2</v>
      </c>
      <c r="AL533" s="18">
        <f>'MSCI World Indexes'!AL524/'MSCI World Indexes'!AL523-1</f>
        <v>-4.603943608656913E-2</v>
      </c>
      <c r="AM533" s="18">
        <f>'MSCI World Indexes'!AM524/'MSCI World Indexes'!AM523-1</f>
        <v>-3.2903055545993709E-2</v>
      </c>
      <c r="AN533" s="18">
        <f>'MSCI World Indexes'!AN524/'MSCI World Indexes'!AN523-1</f>
        <v>-1.3234445817882245E-2</v>
      </c>
      <c r="AO533" s="18">
        <f>'MSCI World Indexes'!AO524/'MSCI World Indexes'!AO523-1</f>
        <v>-4.5769475750367161E-2</v>
      </c>
      <c r="AP533" s="18">
        <f>'MSCI World Indexes'!AP524/'MSCI World Indexes'!AP523-1</f>
        <v>-5.0881534178781274E-2</v>
      </c>
      <c r="AQ533" s="18">
        <f>'MSCI World Indexes'!AQ524/'MSCI World Indexes'!AQ523-1</f>
        <v>0.16535447884038335</v>
      </c>
      <c r="AR533" s="18">
        <f>'MSCI World Indexes'!AR524/'MSCI World Indexes'!AR523-1</f>
        <v>0.10223885610434791</v>
      </c>
      <c r="AS533" s="18">
        <f>'MSCI World Indexes'!AS524/'MSCI World Indexes'!AS523-1</f>
        <v>-7.124948095459982E-2</v>
      </c>
      <c r="AT533" s="18">
        <f>'MSCI World Indexes'!AT524/'MSCI World Indexes'!AT523-1</f>
        <v>3.9797975067500824E-2</v>
      </c>
      <c r="AU533" s="18">
        <f>'MSCI World Indexes'!AU524/'MSCI World Indexes'!AU523-1</f>
        <v>-2.849325165177663E-3</v>
      </c>
      <c r="AV533" s="18">
        <f>'MSCI World Indexes'!AV524/'MSCI World Indexes'!AV523-1</f>
        <v>-2.9290955301996546E-2</v>
      </c>
      <c r="AW533" s="18">
        <f>'MSCI World Indexes'!AW524/'MSCI World Indexes'!AW523-1</f>
        <v>-7.1623571437651745E-2</v>
      </c>
      <c r="AX533" s="18">
        <f>'MSCI World Indexes'!AX524/'MSCI World Indexes'!AX523-1</f>
        <v>-1.1432694548518363E-2</v>
      </c>
      <c r="BB533">
        <f>'MSCI World Indexes'!AY524</f>
        <v>0.04</v>
      </c>
      <c r="BC533" s="25">
        <f t="shared" si="24"/>
        <v>3.3327223783574667E-5</v>
      </c>
      <c r="BD533">
        <v>0</v>
      </c>
      <c r="BF533">
        <f t="shared" si="25"/>
        <v>-0.22314355131420971</v>
      </c>
    </row>
    <row r="534" spans="1:58" x14ac:dyDescent="0.2">
      <c r="A534" s="1">
        <v>41453</v>
      </c>
      <c r="B534" s="18">
        <f>'MSCI World Indexes'!B525/'MSCI World Indexes'!B524-1</f>
        <v>-7.7642032823645457E-2</v>
      </c>
      <c r="C534" s="18">
        <f>'MSCI World Indexes'!C525/'MSCI World Indexes'!C524-1</f>
        <v>-4.3016730854504859E-2</v>
      </c>
      <c r="D534" s="18">
        <f>'MSCI World Indexes'!D525/'MSCI World Indexes'!D524-1</f>
        <v>-8.2863959946804511E-2</v>
      </c>
      <c r="E534">
        <v>-3.7832568008344891E-2</v>
      </c>
      <c r="F534" s="18">
        <f>'MSCI World Indexes'!F525/'MSCI World Indexes'!F524-1</f>
        <v>-4.2583198378395748E-2</v>
      </c>
      <c r="G534" s="18">
        <f>'MSCI World Indexes'!G525/'MSCI World Indexes'!G524-1</f>
        <v>-5.1146970143981507E-2</v>
      </c>
      <c r="H534" s="18">
        <f>'MSCI World Indexes'!H525/'MSCI World Indexes'!H524-1</f>
        <v>-4.2128312498491916E-2</v>
      </c>
      <c r="I534" s="18">
        <f>'MSCI World Indexes'!I525/'MSCI World Indexes'!I524-1</f>
        <v>-5.4902743376336716E-2</v>
      </c>
      <c r="J534" s="18">
        <f>'MSCI World Indexes'!J525/'MSCI World Indexes'!J524-1</f>
        <v>-2.0148943128103114E-2</v>
      </c>
      <c r="K534" s="18">
        <f>'MSCI World Indexes'!K525/'MSCI World Indexes'!K524-1</f>
        <v>-0.11578499525759278</v>
      </c>
      <c r="L534" s="18">
        <f>'MSCI World Indexes'!L525/'MSCI World Indexes'!L524-1</f>
        <v>-8.4976496230450782E-2</v>
      </c>
      <c r="M534" s="18">
        <f>'MSCI World Indexes'!M525/'MSCI World Indexes'!M524-1</f>
        <v>-3.595810866186544E-2</v>
      </c>
      <c r="N534" s="18">
        <f>'MSCI World Indexes'!N525/'MSCI World Indexes'!N524-1</f>
        <v>-9.1053001522734212E-2</v>
      </c>
      <c r="O534" s="18">
        <f>'MSCI World Indexes'!O525/'MSCI World Indexes'!O524-1</f>
        <v>-5.0973519416956936E-2</v>
      </c>
      <c r="P534" s="18">
        <f>'MSCI World Indexes'!P525/'MSCI World Indexes'!P524-1</f>
        <v>-7.285673995352715E-2</v>
      </c>
      <c r="Q534" s="18">
        <f>'MSCI World Indexes'!Q525/'MSCI World Indexes'!Q524-1</f>
        <v>-6.7483481365252507E-2</v>
      </c>
      <c r="R534" s="18">
        <f>'MSCI World Indexes'!R525/'MSCI World Indexes'!R524-1</f>
        <v>-1.9211167085755432E-2</v>
      </c>
      <c r="S534" s="18">
        <f>'MSCI World Indexes'!S525/'MSCI World Indexes'!S524-1</f>
        <v>-5.5421747508689445E-2</v>
      </c>
      <c r="T534" s="18">
        <f>'MSCI World Indexes'!T525/'MSCI World Indexes'!T524-1</f>
        <v>-1.5005226756363843E-2</v>
      </c>
      <c r="U534" s="18">
        <f>'MSCI World Indexes'!U525/'MSCI World Indexes'!U524-1</f>
        <v>-5.8338220261715312E-2</v>
      </c>
      <c r="V534" s="18">
        <f>'MSCI World Indexes'!V525/'MSCI World Indexes'!V524-1</f>
        <v>-3.6233882639978621E-2</v>
      </c>
      <c r="W534" s="18">
        <f>'MSCI World Indexes'!W525/'MSCI World Indexes'!W524-1</f>
        <v>-3.3146245490052073E-2</v>
      </c>
      <c r="X534" s="18">
        <f>'MSCI World Indexes'!X525/'MSCI World Indexes'!X524-1</f>
        <v>-0.12636460352970424</v>
      </c>
      <c r="Y534" s="18">
        <f>'MSCI World Indexes'!Y525/'MSCI World Indexes'!Y524-1</f>
        <v>-4.5744102097882489E-2</v>
      </c>
      <c r="Z534" s="18">
        <f>'MSCI World Indexes'!Z525/'MSCI World Indexes'!Z524-1</f>
        <v>1.658663573766006E-2</v>
      </c>
      <c r="AA534" s="18">
        <f>'MSCI World Indexes'!AA525/'MSCI World Indexes'!AA524-1</f>
        <v>-5.6514205267308437E-2</v>
      </c>
      <c r="AB534" s="18">
        <f>'MSCI World Indexes'!AB525/'MSCI World Indexes'!AB524-1</f>
        <v>-1.6408449213706655E-2</v>
      </c>
      <c r="AC534" s="18">
        <f>'MSCI World Indexes'!AC525/'MSCI World Indexes'!AC524-1</f>
        <v>-8.1857194919687237E-2</v>
      </c>
      <c r="AD534" s="18">
        <f>'MSCI World Indexes'!AD525/'MSCI World Indexes'!AD524-1</f>
        <v>-1.7521534084265489E-2</v>
      </c>
      <c r="AE534" s="18">
        <f>'MSCI World Indexes'!AE525/'MSCI World Indexes'!AE524-1</f>
        <v>-8.4641735154694198E-2</v>
      </c>
      <c r="AF534" s="18">
        <f>'MSCI World Indexes'!AF525/'MSCI World Indexes'!AF524-1</f>
        <v>-4.7010382485497271E-2</v>
      </c>
      <c r="AG534" s="18">
        <f>'MSCI World Indexes'!AG525/'MSCI World Indexes'!AG524-1</f>
        <v>-5.0465264790402808E-2</v>
      </c>
      <c r="AH534" s="18">
        <f>'MSCI World Indexes'!AH525/'MSCI World Indexes'!AH524-1</f>
        <v>-2.3041098997689247E-2</v>
      </c>
      <c r="AI534" s="18">
        <f>'MSCI World Indexes'!AI525/'MSCI World Indexes'!AI524-1</f>
        <v>-6.5816405221709284E-2</v>
      </c>
      <c r="AJ534" s="18">
        <f>'MSCI World Indexes'!AJ525/'MSCI World Indexes'!AJ524-1</f>
        <v>-3.2962681622032308E-2</v>
      </c>
      <c r="AK534" s="18">
        <f>'MSCI World Indexes'!AK525/'MSCI World Indexes'!AK524-1</f>
        <v>-2.0605497100004588E-2</v>
      </c>
      <c r="AL534" s="18">
        <f>'MSCI World Indexes'!AL525/'MSCI World Indexes'!AL524-1</f>
        <v>-4.2849387846205178E-2</v>
      </c>
      <c r="AM534" s="18">
        <f>'MSCI World Indexes'!AM525/'MSCI World Indexes'!AM524-1</f>
        <v>-6.9070088057955448E-2</v>
      </c>
      <c r="AN534" s="18">
        <f>'MSCI World Indexes'!AN525/'MSCI World Indexes'!AN524-1</f>
        <v>-8.870590593265637E-2</v>
      </c>
      <c r="AO534" s="18">
        <f>'MSCI World Indexes'!AO525/'MSCI World Indexes'!AO524-1</f>
        <v>-0.13720878136200709</v>
      </c>
      <c r="AP534" s="18">
        <f>'MSCI World Indexes'!AP525/'MSCI World Indexes'!AP524-1</f>
        <v>-4.7882423069862678E-2</v>
      </c>
      <c r="AQ534" s="18">
        <f>'MSCI World Indexes'!AQ525/'MSCI World Indexes'!AQ524-1</f>
        <v>-7.0134796997336268E-2</v>
      </c>
      <c r="AR534" s="18">
        <f>'MSCI World Indexes'!AR525/'MSCI World Indexes'!AR524-1</f>
        <v>-0.11469067824474677</v>
      </c>
      <c r="AS534" s="18">
        <f>'MSCI World Indexes'!AS525/'MSCI World Indexes'!AS524-1</f>
        <v>-2.8026825480793827E-2</v>
      </c>
      <c r="AT534" s="18">
        <f>'MSCI World Indexes'!AT525/'MSCI World Indexes'!AT524-1</f>
        <v>-0.12922806154443123</v>
      </c>
      <c r="AU534" s="18">
        <f>'MSCI World Indexes'!AU525/'MSCI World Indexes'!AU524-1</f>
        <v>-2.6077953276405941E-2</v>
      </c>
      <c r="AV534" s="18">
        <f>'MSCI World Indexes'!AV525/'MSCI World Indexes'!AV524-1</f>
        <v>-3.7190233150516283E-2</v>
      </c>
      <c r="AW534" s="18">
        <f>'MSCI World Indexes'!AW525/'MSCI World Indexes'!AW524-1</f>
        <v>-9.0764041392303207E-2</v>
      </c>
      <c r="AX534" s="18">
        <f>'MSCI World Indexes'!AX525/'MSCI World Indexes'!AX524-1</f>
        <v>-6.4824259569047249E-2</v>
      </c>
      <c r="BB534">
        <f>'MSCI World Indexes'!AY525</f>
        <v>0.04</v>
      </c>
      <c r="BC534" s="25">
        <f t="shared" si="24"/>
        <v>3.3327223783574667E-5</v>
      </c>
      <c r="BD534">
        <v>0</v>
      </c>
      <c r="BF534">
        <f t="shared" si="25"/>
        <v>0</v>
      </c>
    </row>
    <row r="535" spans="1:58" x14ac:dyDescent="0.2">
      <c r="A535" s="1">
        <v>41486</v>
      </c>
      <c r="B535" s="18">
        <f>'MSCI World Indexes'!B526/'MSCI World Indexes'!B525-1</f>
        <v>7.0673199208550086E-2</v>
      </c>
      <c r="C535" s="18">
        <f>'MSCI World Indexes'!C526/'MSCI World Indexes'!C525-1</f>
        <v>8.0086305169686067E-2</v>
      </c>
      <c r="D535" s="18">
        <f>'MSCI World Indexes'!D526/'MSCI World Indexes'!D525-1</f>
        <v>2.9028376464137251E-2</v>
      </c>
      <c r="E535">
        <v>8.3362306634243932E-2</v>
      </c>
      <c r="F535" s="18">
        <f>'MSCI World Indexes'!F526/'MSCI World Indexes'!F525-1</f>
        <v>6.1907349012271684E-2</v>
      </c>
      <c r="G535" s="18">
        <f>'MSCI World Indexes'!G526/'MSCI World Indexes'!G525-1</f>
        <v>9.0459996569999257E-2</v>
      </c>
      <c r="H535" s="18">
        <f>'MSCI World Indexes'!H526/'MSCI World Indexes'!H525-1</f>
        <v>6.501595843650243E-2</v>
      </c>
      <c r="I535" s="18">
        <f>'MSCI World Indexes'!I526/'MSCI World Indexes'!I525-1</f>
        <v>0.11557570488138103</v>
      </c>
      <c r="J535" s="18">
        <f>'MSCI World Indexes'!J526/'MSCI World Indexes'!J525-1</f>
        <v>7.3287468616549223E-2</v>
      </c>
      <c r="K535" s="18">
        <f>'MSCI World Indexes'!K526/'MSCI World Indexes'!K525-1</f>
        <v>0.10316728099410688</v>
      </c>
      <c r="L535" s="18">
        <f>'MSCI World Indexes'!L526/'MSCI World Indexes'!L525-1</f>
        <v>8.2089466564009284E-2</v>
      </c>
      <c r="M535" s="18">
        <f>'MSCI World Indexes'!M526/'MSCI World Indexes'!M525-1</f>
        <v>9.8613604964064461E-2</v>
      </c>
      <c r="N535" s="18">
        <f>'MSCI World Indexes'!N526/'MSCI World Indexes'!N525-1</f>
        <v>7.6571778747245967E-2</v>
      </c>
      <c r="O535" s="18">
        <f>'MSCI World Indexes'!O526/'MSCI World Indexes'!O525-1</f>
        <v>4.5615259886496728E-2</v>
      </c>
      <c r="P535" s="18">
        <f>'MSCI World Indexes'!P526/'MSCI World Indexes'!P525-1</f>
        <v>0.12236453891544996</v>
      </c>
      <c r="Q535" s="18">
        <f>'MSCI World Indexes'!Q526/'MSCI World Indexes'!Q525-1</f>
        <v>0.11040089036279932</v>
      </c>
      <c r="R535" s="18">
        <f>'MSCI World Indexes'!R526/'MSCI World Indexes'!R525-1</f>
        <v>3.8506413875851297E-2</v>
      </c>
      <c r="S535" s="18">
        <f>'MSCI World Indexes'!S526/'MSCI World Indexes'!S525-1</f>
        <v>6.510373833465799E-2</v>
      </c>
      <c r="T535" s="18">
        <f>'MSCI World Indexes'!T526/'MSCI World Indexes'!T525-1</f>
        <v>5.1236262481088257E-2</v>
      </c>
      <c r="U535" s="18">
        <f>'MSCI World Indexes'!U526/'MSCI World Indexes'!U525-1</f>
        <v>5.5468547319413197E-2</v>
      </c>
      <c r="V535" s="18">
        <f>'MSCI World Indexes'!V526/'MSCI World Indexes'!V525-1</f>
        <v>1.6898807700575835E-2</v>
      </c>
      <c r="W535" s="18">
        <f>'MSCI World Indexes'!W526/'MSCI World Indexes'!W525-1</f>
        <v>9.2753807257702769E-2</v>
      </c>
      <c r="X535" s="18">
        <f>'MSCI World Indexes'!X526/'MSCI World Indexes'!X525-1</f>
        <v>-1.5720322837488143E-2</v>
      </c>
      <c r="Y535" s="18">
        <f>'MSCI World Indexes'!Y526/'MSCI World Indexes'!Y525-1</f>
        <v>-9.1576941663003564E-2</v>
      </c>
      <c r="Z535" s="18">
        <f>'MSCI World Indexes'!Z526/'MSCI World Indexes'!Z525-1</f>
        <v>5.9937155708094103E-3</v>
      </c>
      <c r="AA535" s="18">
        <f>'MSCI World Indexes'!AA526/'MSCI World Indexes'!AA525-1</f>
        <v>4.1542160963562225E-2</v>
      </c>
      <c r="AB535" s="18">
        <f>'MSCI World Indexes'!AB526/'MSCI World Indexes'!AB525-1</f>
        <v>1.2098748164207196E-2</v>
      </c>
      <c r="AC535" s="18">
        <f>'MSCI World Indexes'!AC526/'MSCI World Indexes'!AC525-1</f>
        <v>3.6682210815379257E-2</v>
      </c>
      <c r="AD535" s="18">
        <f>'MSCI World Indexes'!AD526/'MSCI World Indexes'!AD525-1</f>
        <v>-2.7735847933844981E-2</v>
      </c>
      <c r="AE535" s="18">
        <f>'MSCI World Indexes'!AE526/'MSCI World Indexes'!AE525-1</f>
        <v>2.5376578854127807E-2</v>
      </c>
      <c r="AF535" s="18">
        <f>'MSCI World Indexes'!AF526/'MSCI World Indexes'!AF525-1</f>
        <v>3.4777640234278095E-2</v>
      </c>
      <c r="AG535" s="18">
        <f>'MSCI World Indexes'!AG526/'MSCI World Indexes'!AG525-1</f>
        <v>-2.9630127806347328E-2</v>
      </c>
      <c r="AH535" s="18">
        <f>'MSCI World Indexes'!AH526/'MSCI World Indexes'!AH525-1</f>
        <v>-7.2556566913479781E-3</v>
      </c>
      <c r="AI535" s="18">
        <f>'MSCI World Indexes'!AI526/'MSCI World Indexes'!AI525-1</f>
        <v>2.8262046158735288E-2</v>
      </c>
      <c r="AJ535" s="18">
        <f>'MSCI World Indexes'!AJ526/'MSCI World Indexes'!AJ525-1</f>
        <v>2.9381533756173361E-2</v>
      </c>
      <c r="AK535" s="18">
        <f>'MSCI World Indexes'!AK526/'MSCI World Indexes'!AK525-1</f>
        <v>2.3814508422861369E-2</v>
      </c>
      <c r="AL535" s="18">
        <f>'MSCI World Indexes'!AL526/'MSCI World Indexes'!AL525-1</f>
        <v>3.4034933165202785E-2</v>
      </c>
      <c r="AM535" s="18">
        <f>'MSCI World Indexes'!AM526/'MSCI World Indexes'!AM525-1</f>
        <v>-3.0699507288711403E-2</v>
      </c>
      <c r="AN535" s="18">
        <f>'MSCI World Indexes'!AN526/'MSCI World Indexes'!AN525-1</f>
        <v>3.951540477630533E-2</v>
      </c>
      <c r="AO535" s="18">
        <f>'MSCI World Indexes'!AO526/'MSCI World Indexes'!AO525-1</f>
        <v>-4.9806849560192545E-2</v>
      </c>
      <c r="AP535" s="18">
        <f>'MSCI World Indexes'!AP526/'MSCI World Indexes'!AP525-1</f>
        <v>-6.8360959557720369E-2</v>
      </c>
      <c r="AQ535" s="18">
        <f>'MSCI World Indexes'!AQ526/'MSCI World Indexes'!AQ525-1</f>
        <v>9.0650254772093986E-2</v>
      </c>
      <c r="AR535" s="18">
        <f>'MSCI World Indexes'!AR526/'MSCI World Indexes'!AR525-1</f>
        <v>5.6133485515517112E-2</v>
      </c>
      <c r="AS535" s="18">
        <f>'MSCI World Indexes'!AS526/'MSCI World Indexes'!AS525-1</f>
        <v>-2.7121453125603434E-2</v>
      </c>
      <c r="AT535" s="18">
        <f>'MSCI World Indexes'!AT526/'MSCI World Indexes'!AT525-1</f>
        <v>0.12070845120296636</v>
      </c>
      <c r="AU535" s="18">
        <f>'MSCI World Indexes'!AU526/'MSCI World Indexes'!AU525-1</f>
        <v>5.1874788985091458E-2</v>
      </c>
      <c r="AV535" s="18">
        <f>'MSCI World Indexes'!AV526/'MSCI World Indexes'!AV525-1</f>
        <v>5.2358809743608958E-2</v>
      </c>
      <c r="AW535" s="18">
        <f>'MSCI World Indexes'!AW526/'MSCI World Indexes'!AW525-1</f>
        <v>-1.09706788637004E-2</v>
      </c>
      <c r="AX535" s="18">
        <f>'MSCI World Indexes'!AX526/'MSCI World Indexes'!AX525-1</f>
        <v>9.2373546892117187E-3</v>
      </c>
      <c r="BB535">
        <f>'MSCI World Indexes'!AY526</f>
        <v>0.04</v>
      </c>
      <c r="BC535" s="25">
        <f t="shared" si="24"/>
        <v>3.3327223783574667E-5</v>
      </c>
      <c r="BD535">
        <v>0</v>
      </c>
      <c r="BF535">
        <f t="shared" si="25"/>
        <v>0</v>
      </c>
    </row>
    <row r="536" spans="1:58" x14ac:dyDescent="0.2">
      <c r="A536" s="1">
        <v>41516</v>
      </c>
      <c r="B536" s="18">
        <f>'MSCI World Indexes'!B527/'MSCI World Indexes'!B526-1</f>
        <v>4.0232902039850416E-2</v>
      </c>
      <c r="C536" s="18">
        <f>'MSCI World Indexes'!C527/'MSCI World Indexes'!C526-1</f>
        <v>-1.498596857483403E-2</v>
      </c>
      <c r="D536" s="18">
        <f>'MSCI World Indexes'!D527/'MSCI World Indexes'!D526-1</f>
        <v>2.1729219583533244E-2</v>
      </c>
      <c r="E536">
        <v>3.9024718604712128E-3</v>
      </c>
      <c r="F536" s="18">
        <f>'MSCI World Indexes'!F527/'MSCI World Indexes'!F526-1</f>
        <v>1.8581811660706604E-2</v>
      </c>
      <c r="G536" s="18">
        <f>'MSCI World Indexes'!G527/'MSCI World Indexes'!G526-1</f>
        <v>-2.233022495169934E-2</v>
      </c>
      <c r="H536" s="18">
        <f>'MSCI World Indexes'!H527/'MSCI World Indexes'!H526-1</f>
        <v>-2.6021211746555584E-2</v>
      </c>
      <c r="I536" s="18">
        <f>'MSCI World Indexes'!I527/'MSCI World Indexes'!I526-1</f>
        <v>4.849969381506436E-2</v>
      </c>
      <c r="J536" s="18">
        <f>'MSCI World Indexes'!J527/'MSCI World Indexes'!J526-1</f>
        <v>3.8657517014254461E-2</v>
      </c>
      <c r="K536" s="18">
        <f>'MSCI World Indexes'!K527/'MSCI World Indexes'!K526-1</f>
        <v>8.6552543756452938E-3</v>
      </c>
      <c r="L536" s="18">
        <f>'MSCI World Indexes'!L527/'MSCI World Indexes'!L526-1</f>
        <v>-1.7485474403566625E-2</v>
      </c>
      <c r="M536" s="18">
        <f>'MSCI World Indexes'!M527/'MSCI World Indexes'!M526-1</f>
        <v>-1.5077669056337673E-2</v>
      </c>
      <c r="N536" s="18">
        <f>'MSCI World Indexes'!N527/'MSCI World Indexes'!N526-1</f>
        <v>1.5729977144898877E-2</v>
      </c>
      <c r="O536" s="18">
        <f>'MSCI World Indexes'!O527/'MSCI World Indexes'!O526-1</f>
        <v>1.0585942127311121E-2</v>
      </c>
      <c r="P536" s="18">
        <f>'MSCI World Indexes'!P527/'MSCI World Indexes'!P526-1</f>
        <v>-2.5057144296243727E-2</v>
      </c>
      <c r="Q536" s="18">
        <f>'MSCI World Indexes'!Q527/'MSCI World Indexes'!Q526-1</f>
        <v>-2.9489614951763832E-2</v>
      </c>
      <c r="R536" s="18">
        <f>'MSCI World Indexes'!R527/'MSCI World Indexes'!R526-1</f>
        <v>-1.3364751656842255E-2</v>
      </c>
      <c r="S536" s="18">
        <f>'MSCI World Indexes'!S527/'MSCI World Indexes'!S526-1</f>
        <v>-1.1504317454157253E-2</v>
      </c>
      <c r="T536" s="18">
        <f>'MSCI World Indexes'!T527/'MSCI World Indexes'!T526-1</f>
        <v>-2.9846307442236375E-2</v>
      </c>
      <c r="U536" s="18">
        <f>'MSCI World Indexes'!U527/'MSCI World Indexes'!U526-1</f>
        <v>-1.1094087159545185E-2</v>
      </c>
      <c r="V536" s="18">
        <f>'MSCI World Indexes'!V527/'MSCI World Indexes'!V526-1</f>
        <v>-6.646425261840494E-2</v>
      </c>
      <c r="W536" s="18">
        <f>'MSCI World Indexes'!W527/'MSCI World Indexes'!W526-1</f>
        <v>0.12027345375933529</v>
      </c>
      <c r="X536" s="18">
        <f>'MSCI World Indexes'!X527/'MSCI World Indexes'!X526-1</f>
        <v>-2.4267441833574988E-2</v>
      </c>
      <c r="Y536" s="18">
        <f>'MSCI World Indexes'!Y527/'MSCI World Indexes'!Y526-1</f>
        <v>-1.828809471057169E-2</v>
      </c>
      <c r="Z536" s="18">
        <f>'MSCI World Indexes'!Z527/'MSCI World Indexes'!Z526-1</f>
        <v>-2.1788118106991661E-2</v>
      </c>
      <c r="AA536" s="18">
        <f>'MSCI World Indexes'!AA527/'MSCI World Indexes'!AA526-1</f>
        <v>-1.5903119397489562E-2</v>
      </c>
      <c r="AB536" s="18">
        <f>'MSCI World Indexes'!AB527/'MSCI World Indexes'!AB526-1</f>
        <v>-3.2705064421482244E-2</v>
      </c>
      <c r="AC536" s="18">
        <f>'MSCI World Indexes'!AC527/'MSCI World Indexes'!AC526-1</f>
        <v>3.7691963076410095E-2</v>
      </c>
      <c r="AD536" s="18">
        <f>'MSCI World Indexes'!AD527/'MSCI World Indexes'!AD526-1</f>
        <v>-4.2097983132244998E-2</v>
      </c>
      <c r="AE536" s="18">
        <f>'MSCI World Indexes'!AE527/'MSCI World Indexes'!AE526-1</f>
        <v>-0.11936643723675477</v>
      </c>
      <c r="AF536" s="18">
        <f>'MSCI World Indexes'!AF527/'MSCI World Indexes'!AF526-1</f>
        <v>-6.4967312607040362E-2</v>
      </c>
      <c r="AG536" s="18">
        <f>'MSCI World Indexes'!AG527/'MSCI World Indexes'!AG526-1</f>
        <v>-0.11746869407446092</v>
      </c>
      <c r="AH536" s="18">
        <f>'MSCI World Indexes'!AH527/'MSCI World Indexes'!AH526-1</f>
        <v>-1.0531816537363903E-2</v>
      </c>
      <c r="AI536" s="18">
        <f>'MSCI World Indexes'!AI527/'MSCI World Indexes'!AI526-1</f>
        <v>6.9271490399414049E-3</v>
      </c>
      <c r="AJ536" s="18">
        <f>'MSCI World Indexes'!AJ527/'MSCI World Indexes'!AJ526-1</f>
        <v>-1.6747440799461E-2</v>
      </c>
      <c r="AK536" s="18">
        <f>'MSCI World Indexes'!AK527/'MSCI World Indexes'!AK526-1</f>
        <v>-1.3532391491842821E-2</v>
      </c>
      <c r="AL536" s="18">
        <f>'MSCI World Indexes'!AL527/'MSCI World Indexes'!AL526-1</f>
        <v>-7.3071044154455755E-3</v>
      </c>
      <c r="AM536" s="18">
        <f>'MSCI World Indexes'!AM527/'MSCI World Indexes'!AM526-1</f>
        <v>-0.10803234501347725</v>
      </c>
      <c r="AN536" s="18">
        <f>'MSCI World Indexes'!AN527/'MSCI World Indexes'!AN526-1</f>
        <v>2.3925807077243233E-2</v>
      </c>
      <c r="AO536" s="18">
        <f>'MSCI World Indexes'!AO527/'MSCI World Indexes'!AO526-1</f>
        <v>-0.12990024573925785</v>
      </c>
      <c r="AP536" s="18">
        <f>'MSCI World Indexes'!AP527/'MSCI World Indexes'!AP526-1</f>
        <v>-0.15315804465733829</v>
      </c>
      <c r="AQ536" s="18">
        <f>'MSCI World Indexes'!AQ527/'MSCI World Indexes'!AQ526-1</f>
        <v>-5.0531660883130103E-2</v>
      </c>
      <c r="AR536" s="18">
        <f>'MSCI World Indexes'!AR527/'MSCI World Indexes'!AR526-1</f>
        <v>-6.0078496759607192E-2</v>
      </c>
      <c r="AS536" s="18">
        <f>'MSCI World Indexes'!AS527/'MSCI World Indexes'!AS526-1</f>
        <v>-5.1673048951705214E-2</v>
      </c>
      <c r="AT536" s="18">
        <f>'MSCI World Indexes'!AT527/'MSCI World Indexes'!AT526-1</f>
        <v>-6.149629626999864E-2</v>
      </c>
      <c r="AU536" s="18">
        <f>'MSCI World Indexes'!AU527/'MSCI World Indexes'!AU526-1</f>
        <v>-2.3326942602126199E-2</v>
      </c>
      <c r="AV536" s="18">
        <f>'MSCI World Indexes'!AV527/'MSCI World Indexes'!AV526-1</f>
        <v>-1.5892701220000083E-2</v>
      </c>
      <c r="AW536" s="18">
        <f>'MSCI World Indexes'!AW527/'MSCI World Indexes'!AW526-1</f>
        <v>-3.3349755429205152E-2</v>
      </c>
      <c r="AX536" s="18">
        <f>'MSCI World Indexes'!AX527/'MSCI World Indexes'!AX526-1</f>
        <v>-1.369678775142591E-2</v>
      </c>
      <c r="BB536">
        <f>'MSCI World Indexes'!AY527</f>
        <v>0.03</v>
      </c>
      <c r="BC536" s="25">
        <f t="shared" si="24"/>
        <v>2.4996563158685703E-5</v>
      </c>
      <c r="BD536">
        <v>0</v>
      </c>
      <c r="BF536">
        <f t="shared" si="25"/>
        <v>-0.28768207245178123</v>
      </c>
    </row>
    <row r="537" spans="1:58" x14ac:dyDescent="0.2">
      <c r="A537" s="1">
        <v>41547</v>
      </c>
      <c r="B537" s="18">
        <f>'MSCI World Indexes'!B528/'MSCI World Indexes'!B527-1</f>
        <v>6.2380893728980036E-2</v>
      </c>
      <c r="C537" s="18">
        <f>'MSCI World Indexes'!C528/'MSCI World Indexes'!C527-1</f>
        <v>6.6788899148622072E-2</v>
      </c>
      <c r="D537" s="18">
        <f>'MSCI World Indexes'!D528/'MSCI World Indexes'!D527-1</f>
        <v>7.7300410854914237E-2</v>
      </c>
      <c r="E537">
        <v>4.4240979026482607E-2</v>
      </c>
      <c r="F537" s="18">
        <f>'MSCI World Indexes'!F528/'MSCI World Indexes'!F527-1</f>
        <v>0.17033974222880444</v>
      </c>
      <c r="G537" s="18">
        <f>'MSCI World Indexes'!G528/'MSCI World Indexes'!G527-1</f>
        <v>8.1325896039183165E-2</v>
      </c>
      <c r="H537" s="18">
        <f>'MSCI World Indexes'!H528/'MSCI World Indexes'!H527-1</f>
        <v>8.6668399670398077E-2</v>
      </c>
      <c r="I537" s="18">
        <f>'MSCI World Indexes'!I528/'MSCI World Indexes'!I527-1</f>
        <v>0.14245362160325348</v>
      </c>
      <c r="J537" s="18">
        <f>'MSCI World Indexes'!J528/'MSCI World Indexes'!J527-1</f>
        <v>4.4329076199742801E-2</v>
      </c>
      <c r="K537" s="18">
        <f>'MSCI World Indexes'!K528/'MSCI World Indexes'!K527-1</f>
        <v>6.9223109545402339E-2</v>
      </c>
      <c r="L537" s="18">
        <f>'MSCI World Indexes'!L528/'MSCI World Indexes'!L527-1</f>
        <v>2.1645731881483332E-2</v>
      </c>
      <c r="M537" s="18">
        <f>'MSCI World Indexes'!M528/'MSCI World Indexes'!M527-1</f>
        <v>5.6983957009893782E-2</v>
      </c>
      <c r="N537" s="18">
        <f>'MSCI World Indexes'!N528/'MSCI World Indexes'!N527-1</f>
        <v>4.3021487090036059E-2</v>
      </c>
      <c r="O537" s="18">
        <f>'MSCI World Indexes'!O528/'MSCI World Indexes'!O527-1</f>
        <v>4.5470045395451963E-2</v>
      </c>
      <c r="P537" s="18">
        <f>'MSCI World Indexes'!P528/'MSCI World Indexes'!P527-1</f>
        <v>0.14320015744932091</v>
      </c>
      <c r="Q537" s="18">
        <f>'MSCI World Indexes'!Q528/'MSCI World Indexes'!Q527-1</f>
        <v>6.8690973536943867E-2</v>
      </c>
      <c r="R537" s="18">
        <f>'MSCI World Indexes'!R528/'MSCI World Indexes'!R527-1</f>
        <v>6.7808584380368631E-2</v>
      </c>
      <c r="S537" s="18">
        <f>'MSCI World Indexes'!S528/'MSCI World Indexes'!S527-1</f>
        <v>5.4451497655427561E-2</v>
      </c>
      <c r="T537" s="18">
        <f>'MSCI World Indexes'!T528/'MSCI World Indexes'!T527-1</f>
        <v>3.1489612792447108E-2</v>
      </c>
      <c r="U537" s="18">
        <f>'MSCI World Indexes'!U528/'MSCI World Indexes'!U527-1</f>
        <v>3.6640127709443915E-2</v>
      </c>
      <c r="V537" s="18">
        <f>'MSCI World Indexes'!V528/'MSCI World Indexes'!V527-1</f>
        <v>3.2167411439450344E-2</v>
      </c>
      <c r="W537" s="18">
        <f>'MSCI World Indexes'!W528/'MSCI World Indexes'!W527-1</f>
        <v>0.12708738197736591</v>
      </c>
      <c r="X537" s="18">
        <f>'MSCI World Indexes'!X528/'MSCI World Indexes'!X527-1</f>
        <v>0.121442175606713</v>
      </c>
      <c r="Y537" s="18">
        <f>'MSCI World Indexes'!Y528/'MSCI World Indexes'!Y527-1</f>
        <v>5.8351333311332354E-2</v>
      </c>
      <c r="Z537" s="18">
        <f>'MSCI World Indexes'!Z528/'MSCI World Indexes'!Z527-1</f>
        <v>7.6873217836249008E-2</v>
      </c>
      <c r="AA537" s="18">
        <f>'MSCI World Indexes'!AA528/'MSCI World Indexes'!AA527-1</f>
        <v>5.5029798131007057E-2</v>
      </c>
      <c r="AB537" s="18">
        <f>'MSCI World Indexes'!AB528/'MSCI World Indexes'!AB527-1</f>
        <v>3.3761395295164975E-2</v>
      </c>
      <c r="AC537" s="18">
        <f>'MSCI World Indexes'!AC528/'MSCI World Indexes'!AC527-1</f>
        <v>6.7713523377317841E-2</v>
      </c>
      <c r="AD537" s="18">
        <f>'MSCI World Indexes'!AD528/'MSCI World Indexes'!AD527-1</f>
        <v>3.2042612734835441E-2</v>
      </c>
      <c r="AE537" s="18">
        <f>'MSCI World Indexes'!AE528/'MSCI World Indexes'!AE527-1</f>
        <v>4.4782577341890839E-2</v>
      </c>
      <c r="AF537" s="18">
        <f>'MSCI World Indexes'!AF528/'MSCI World Indexes'!AF527-1</f>
        <v>6.677449156248616E-2</v>
      </c>
      <c r="AG537" s="18">
        <f>'MSCI World Indexes'!AG528/'MSCI World Indexes'!AG527-1</f>
        <v>9.5986425085544447E-2</v>
      </c>
      <c r="AH537" s="18">
        <f>'MSCI World Indexes'!AH528/'MSCI World Indexes'!AH527-1</f>
        <v>2.65063800712797E-2</v>
      </c>
      <c r="AI537" s="18">
        <f>'MSCI World Indexes'!AI528/'MSCI World Indexes'!AI527-1</f>
        <v>6.6448620204706321E-2</v>
      </c>
      <c r="AJ537" s="18">
        <f>'MSCI World Indexes'!AJ528/'MSCI World Indexes'!AJ527-1</f>
        <v>0.13529557463672393</v>
      </c>
      <c r="AK537" s="18">
        <f>'MSCI World Indexes'!AK528/'MSCI World Indexes'!AK527-1</f>
        <v>6.8649664848268399E-2</v>
      </c>
      <c r="AL537" s="18">
        <f>'MSCI World Indexes'!AL528/'MSCI World Indexes'!AL527-1</f>
        <v>0.10174409228529813</v>
      </c>
      <c r="AM537" s="18">
        <f>'MSCI World Indexes'!AM528/'MSCI World Indexes'!AM527-1</f>
        <v>9.0255400317813317E-2</v>
      </c>
      <c r="AN537" s="18">
        <f>'MSCI World Indexes'!AN528/'MSCI World Indexes'!AN527-1</f>
        <v>4.7284499087371312E-2</v>
      </c>
      <c r="AO537" s="18">
        <f>'MSCI World Indexes'!AO528/'MSCI World Indexes'!AO527-1</f>
        <v>0.12809136105824015</v>
      </c>
      <c r="AP537" s="18">
        <f>'MSCI World Indexes'!AP528/'MSCI World Indexes'!AP527-1</f>
        <v>-3.8174122324688087E-2</v>
      </c>
      <c r="AQ537" s="18">
        <f>'MSCI World Indexes'!AQ528/'MSCI World Indexes'!AQ527-1</f>
        <v>-4.7889685234083545E-2</v>
      </c>
      <c r="AR537" s="18">
        <f>'MSCI World Indexes'!AR528/'MSCI World Indexes'!AR527-1</f>
        <v>3.5458844270537693E-2</v>
      </c>
      <c r="AS537" s="18">
        <f>'MSCI World Indexes'!AS528/'MSCI World Indexes'!AS527-1</f>
        <v>8.451315308732199E-2</v>
      </c>
      <c r="AT537" s="18">
        <f>'MSCI World Indexes'!AT528/'MSCI World Indexes'!AT527-1</f>
        <v>7.050407881870302E-2</v>
      </c>
      <c r="AU537" s="18">
        <f>'MSCI World Indexes'!AU528/'MSCI World Indexes'!AU527-1</f>
        <v>4.8164710899019303E-2</v>
      </c>
      <c r="AV537" s="18">
        <f>'MSCI World Indexes'!AV528/'MSCI World Indexes'!AV527-1</f>
        <v>7.1222493037647494E-2</v>
      </c>
      <c r="AW537" s="18">
        <f>'MSCI World Indexes'!AW528/'MSCI World Indexes'!AW527-1</f>
        <v>8.400265167551102E-2</v>
      </c>
      <c r="AX537" s="18">
        <f>'MSCI World Indexes'!AX528/'MSCI World Indexes'!AX527-1</f>
        <v>4.9769645848755095E-2</v>
      </c>
      <c r="BB537">
        <f>'MSCI World Indexes'!AY528</f>
        <v>0.02</v>
      </c>
      <c r="BC537" s="25">
        <f t="shared" si="24"/>
        <v>1.6665139084048874E-5</v>
      </c>
      <c r="BD537">
        <v>0</v>
      </c>
      <c r="BF537">
        <f t="shared" si="25"/>
        <v>-0.40546510810816416</v>
      </c>
    </row>
    <row r="538" spans="1:58" x14ac:dyDescent="0.2">
      <c r="A538" s="1">
        <v>41578</v>
      </c>
      <c r="B538" s="18">
        <f>'MSCI World Indexes'!B529/'MSCI World Indexes'!B528-1</f>
        <v>3.211210453643365E-2</v>
      </c>
      <c r="C538" s="18">
        <f>'MSCI World Indexes'!C529/'MSCI World Indexes'!C528-1</f>
        <v>4.8515205773938863E-2</v>
      </c>
      <c r="D538" s="18">
        <f>'MSCI World Indexes'!D529/'MSCI World Indexes'!D528-1</f>
        <v>0.10132512849201092</v>
      </c>
      <c r="E538">
        <v>1.6593853420484139E-2</v>
      </c>
      <c r="F538" s="18">
        <f>'MSCI World Indexes'!F529/'MSCI World Indexes'!F528-1</f>
        <v>6.549416514573303E-2</v>
      </c>
      <c r="G538" s="18">
        <f>'MSCI World Indexes'!G529/'MSCI World Indexes'!G528-1</f>
        <v>4.0522594394277744E-2</v>
      </c>
      <c r="H538" s="18">
        <f>'MSCI World Indexes'!H529/'MSCI World Indexes'!H528-1</f>
        <v>5.7052205375953013E-2</v>
      </c>
      <c r="I538" s="18">
        <f>'MSCI World Indexes'!I529/'MSCI World Indexes'!I528-1</f>
        <v>0.16338557061327674</v>
      </c>
      <c r="J538" s="18">
        <f>'MSCI World Indexes'!J529/'MSCI World Indexes'!J528-1</f>
        <v>7.2033567016757338E-2</v>
      </c>
      <c r="K538" s="18">
        <f>'MSCI World Indexes'!K529/'MSCI World Indexes'!K528-1</f>
        <v>0.118596902618749</v>
      </c>
      <c r="L538" s="18">
        <f>'MSCI World Indexes'!L529/'MSCI World Indexes'!L528-1</f>
        <v>7.0293126979867671E-2</v>
      </c>
      <c r="M538" s="18">
        <f>'MSCI World Indexes'!M529/'MSCI World Indexes'!M528-1</f>
        <v>4.7393785829131341E-2</v>
      </c>
      <c r="N538" s="18">
        <f>'MSCI World Indexes'!N529/'MSCI World Indexes'!N528-1</f>
        <v>7.1879553745977542E-2</v>
      </c>
      <c r="O538" s="18">
        <f>'MSCI World Indexes'!O529/'MSCI World Indexes'!O528-1</f>
        <v>5.8404427728342423E-3</v>
      </c>
      <c r="P538" s="18">
        <f>'MSCI World Indexes'!P529/'MSCI World Indexes'!P528-1</f>
        <v>9.2214561167923481E-2</v>
      </c>
      <c r="Q538" s="18">
        <f>'MSCI World Indexes'!Q529/'MSCI World Indexes'!Q528-1</f>
        <v>1.6444326501141582E-3</v>
      </c>
      <c r="R538" s="18">
        <f>'MSCI World Indexes'!R529/'MSCI World Indexes'!R528-1</f>
        <v>2.5590116653533057E-2</v>
      </c>
      <c r="S538" s="18">
        <f>'MSCI World Indexes'!S529/'MSCI World Indexes'!S528-1</f>
        <v>3.3112418397994503E-2</v>
      </c>
      <c r="T538" s="18">
        <f>'MSCI World Indexes'!T529/'MSCI World Indexes'!T528-1</f>
        <v>4.3081096273555941E-2</v>
      </c>
      <c r="U538" s="18">
        <f>'MSCI World Indexes'!U529/'MSCI World Indexes'!U528-1</f>
        <v>3.1029818599982217E-2</v>
      </c>
      <c r="V538" s="18">
        <f>'MSCI World Indexes'!V529/'MSCI World Indexes'!V528-1</f>
        <v>3.9411558636782251E-2</v>
      </c>
      <c r="W538" s="18">
        <f>'MSCI World Indexes'!W529/'MSCI World Indexes'!W528-1</f>
        <v>7.8502452284723967E-2</v>
      </c>
      <c r="X538" s="18">
        <f>'MSCI World Indexes'!X529/'MSCI World Indexes'!X528-1</f>
        <v>5.7327907226421226E-2</v>
      </c>
      <c r="Y538" s="18">
        <f>'MSCI World Indexes'!Y529/'MSCI World Indexes'!Y528-1</f>
        <v>7.8875197338874603E-3</v>
      </c>
      <c r="Z538" s="18">
        <f>'MSCI World Indexes'!Z529/'MSCI World Indexes'!Z528-1</f>
        <v>-2.0001656329382556E-4</v>
      </c>
      <c r="AA538" s="18">
        <f>'MSCI World Indexes'!AA529/'MSCI World Indexes'!AA528-1</f>
        <v>1.9910666529885601E-2</v>
      </c>
      <c r="AB538" s="18">
        <f>'MSCI World Indexes'!AB529/'MSCI World Indexes'!AB528-1</f>
        <v>2.6630946116188436E-3</v>
      </c>
      <c r="AC538" s="18">
        <f>'MSCI World Indexes'!AC529/'MSCI World Indexes'!AC528-1</f>
        <v>4.4659313172346282E-2</v>
      </c>
      <c r="AD538" s="18">
        <f>'MSCI World Indexes'!AD529/'MSCI World Indexes'!AD528-1</f>
        <v>5.7150993858548382E-2</v>
      </c>
      <c r="AE538" s="18">
        <f>'MSCI World Indexes'!AE529/'MSCI World Indexes'!AE528-1</f>
        <v>7.9244080293630503E-2</v>
      </c>
      <c r="AF538" s="18">
        <f>'MSCI World Indexes'!AF529/'MSCI World Indexes'!AF528-1</f>
        <v>3.5082863412549292E-2</v>
      </c>
      <c r="AG538" s="18">
        <f>'MSCI World Indexes'!AG529/'MSCI World Indexes'!AG528-1</f>
        <v>6.4238425848915925E-2</v>
      </c>
      <c r="AH538" s="18">
        <f>'MSCI World Indexes'!AH529/'MSCI World Indexes'!AH528-1</f>
        <v>4.4322196717300866E-2</v>
      </c>
      <c r="AI538" s="18">
        <f>'MSCI World Indexes'!AI529/'MSCI World Indexes'!AI528-1</f>
        <v>5.5641621772329453E-2</v>
      </c>
      <c r="AJ538" s="18">
        <f>'MSCI World Indexes'!AJ529/'MSCI World Indexes'!AJ528-1</f>
        <v>1.3926563738573261E-2</v>
      </c>
      <c r="AK538" s="18">
        <f>'MSCI World Indexes'!AK529/'MSCI World Indexes'!AK528-1</f>
        <v>4.7652062355600489E-2</v>
      </c>
      <c r="AL538" s="18">
        <f>'MSCI World Indexes'!AL529/'MSCI World Indexes'!AL528-1</f>
        <v>4.0696445982032481E-2</v>
      </c>
      <c r="AM538" s="18">
        <f>'MSCI World Indexes'!AM529/'MSCI World Indexes'!AM528-1</f>
        <v>0.10417866616910976</v>
      </c>
      <c r="AN538" s="18">
        <f>'MSCI World Indexes'!AN529/'MSCI World Indexes'!AN528-1</f>
        <v>2.4695823742190148E-2</v>
      </c>
      <c r="AO538" s="18">
        <f>'MSCI World Indexes'!AO529/'MSCI World Indexes'!AO528-1</f>
        <v>5.3470494075867236E-2</v>
      </c>
      <c r="AP538" s="18">
        <f>'MSCI World Indexes'!AP529/'MSCI World Indexes'!AP528-1</f>
        <v>9.1969658905345364E-2</v>
      </c>
      <c r="AQ538" s="18">
        <f>'MSCI World Indexes'!AQ529/'MSCI World Indexes'!AQ528-1</f>
        <v>5.6584670106178736E-2</v>
      </c>
      <c r="AR538" s="18">
        <f>'MSCI World Indexes'!AR529/'MSCI World Indexes'!AR528-1</f>
        <v>4.7509517766497478E-2</v>
      </c>
      <c r="AS538" s="18">
        <f>'MSCI World Indexes'!AS529/'MSCI World Indexes'!AS528-1</f>
        <v>0.1058963075260213</v>
      </c>
      <c r="AT538" s="18">
        <f>'MSCI World Indexes'!AT529/'MSCI World Indexes'!AT528-1</f>
        <v>9.7978207826030062E-2</v>
      </c>
      <c r="AU538" s="18">
        <f>'MSCI World Indexes'!AU529/'MSCI World Indexes'!AU528-1</f>
        <v>3.8342342155587517E-2</v>
      </c>
      <c r="AV538" s="18">
        <f>'MSCI World Indexes'!AV529/'MSCI World Indexes'!AV528-1</f>
        <v>3.3087636781224949E-2</v>
      </c>
      <c r="AW538" s="18">
        <f>'MSCI World Indexes'!AW529/'MSCI World Indexes'!AW528-1</f>
        <v>4.5509108572954426E-2</v>
      </c>
      <c r="AX538" s="18">
        <f>'MSCI World Indexes'!AX529/'MSCI World Indexes'!AX528-1</f>
        <v>4.777887829352534E-2</v>
      </c>
      <c r="BB538">
        <f>'MSCI World Indexes'!AY529</f>
        <v>0.04</v>
      </c>
      <c r="BC538" s="25">
        <f t="shared" si="24"/>
        <v>3.3327223783574667E-5</v>
      </c>
      <c r="BD538">
        <v>0</v>
      </c>
      <c r="BF538">
        <f t="shared" si="25"/>
        <v>0.6931471805599454</v>
      </c>
    </row>
    <row r="539" spans="1:58" x14ac:dyDescent="0.2">
      <c r="A539" s="1">
        <v>41607</v>
      </c>
      <c r="B539" s="18">
        <f>'MSCI World Indexes'!B530/'MSCI World Indexes'!B529-1</f>
        <v>2.5006630575533872E-2</v>
      </c>
      <c r="C539" s="18">
        <f>'MSCI World Indexes'!C530/'MSCI World Indexes'!C529-1</f>
        <v>-1.023296937290441E-2</v>
      </c>
      <c r="D539" s="18">
        <f>'MSCI World Indexes'!D530/'MSCI World Indexes'!D529-1</f>
        <v>-6.162588800132851E-2</v>
      </c>
      <c r="E539">
        <v>4.705376138738826E-2</v>
      </c>
      <c r="F539" s="18">
        <f>'MSCI World Indexes'!F530/'MSCI World Indexes'!F529-1</f>
        <v>3.5504432863401325E-2</v>
      </c>
      <c r="G539" s="18">
        <f>'MSCI World Indexes'!G530/'MSCI World Indexes'!G529-1</f>
        <v>8.3982136505555971E-4</v>
      </c>
      <c r="H539" s="18">
        <f>'MSCI World Indexes'!H530/'MSCI World Indexes'!H529-1</f>
        <v>4.2527388628067708E-2</v>
      </c>
      <c r="I539" s="18">
        <f>'MSCI World Indexes'!I530/'MSCI World Indexes'!I529-1</f>
        <v>-3.1270972484100823E-2</v>
      </c>
      <c r="J539" s="18">
        <f>'MSCI World Indexes'!J530/'MSCI World Indexes'!J529-1</f>
        <v>4.5557311292087066E-2</v>
      </c>
      <c r="K539" s="18">
        <f>'MSCI World Indexes'!K530/'MSCI World Indexes'!K529-1</f>
        <v>-1.8913235284361951E-2</v>
      </c>
      <c r="L539" s="18">
        <f>'MSCI World Indexes'!L530/'MSCI World Indexes'!L529-1</f>
        <v>-2.598014480454458E-2</v>
      </c>
      <c r="M539" s="18">
        <f>'MSCI World Indexes'!M530/'MSCI World Indexes'!M529-1</f>
        <v>1.2613016639601682E-2</v>
      </c>
      <c r="N539" s="18">
        <f>'MSCI World Indexes'!N530/'MSCI World Indexes'!N529-1</f>
        <v>1.0300799847234865E-2</v>
      </c>
      <c r="O539" s="18">
        <f>'MSCI World Indexes'!O530/'MSCI World Indexes'!O529-1</f>
        <v>3.3207677185302265E-2</v>
      </c>
      <c r="P539" s="18">
        <f>'MSCI World Indexes'!P530/'MSCI World Indexes'!P529-1</f>
        <v>-7.481198489180052E-3</v>
      </c>
      <c r="Q539" s="18">
        <f>'MSCI World Indexes'!Q530/'MSCI World Indexes'!Q529-1</f>
        <v>1.0995711858950097E-2</v>
      </c>
      <c r="R539" s="18">
        <f>'MSCI World Indexes'!R530/'MSCI World Indexes'!R529-1</f>
        <v>6.0033073030147932E-3</v>
      </c>
      <c r="S539" s="18">
        <f>'MSCI World Indexes'!S530/'MSCI World Indexes'!S529-1</f>
        <v>6.3271845943153604E-3</v>
      </c>
      <c r="T539" s="18">
        <f>'MSCI World Indexes'!T530/'MSCI World Indexes'!T529-1</f>
        <v>2.6157708809311453E-2</v>
      </c>
      <c r="U539" s="18">
        <f>'MSCI World Indexes'!U530/'MSCI World Indexes'!U529-1</f>
        <v>-1.0535752650079666E-2</v>
      </c>
      <c r="V539" s="18">
        <f>'MSCI World Indexes'!V530/'MSCI World Indexes'!V529-1</f>
        <v>2.2380117889772233E-2</v>
      </c>
      <c r="W539" s="18">
        <f>'MSCI World Indexes'!W530/'MSCI World Indexes'!W529-1</f>
        <v>0.20197041969971608</v>
      </c>
      <c r="X539" s="18">
        <f>'MSCI World Indexes'!X530/'MSCI World Indexes'!X529-1</f>
        <v>-6.8176575820266039E-2</v>
      </c>
      <c r="Y539" s="18">
        <f>'MSCI World Indexes'!Y530/'MSCI World Indexes'!Y529-1</f>
        <v>-6.3596861099772806E-2</v>
      </c>
      <c r="Z539" s="18">
        <f>'MSCI World Indexes'!Z530/'MSCI World Indexes'!Z529-1</f>
        <v>1.437633933441429E-2</v>
      </c>
      <c r="AA539" s="18">
        <f>'MSCI World Indexes'!AA530/'MSCI World Indexes'!AA529-1</f>
        <v>8.6145072832051195E-3</v>
      </c>
      <c r="AB539" s="18">
        <f>'MSCI World Indexes'!AB530/'MSCI World Indexes'!AB529-1</f>
        <v>5.8087876667302751E-2</v>
      </c>
      <c r="AC539" s="18">
        <f>'MSCI World Indexes'!AC530/'MSCI World Indexes'!AC529-1</f>
        <v>1.2485006964869649E-2</v>
      </c>
      <c r="AD539" s="18">
        <f>'MSCI World Indexes'!AD530/'MSCI World Indexes'!AD529-1</f>
        <v>-2.0592656216448346E-2</v>
      </c>
      <c r="AE539" s="18">
        <f>'MSCI World Indexes'!AE530/'MSCI World Indexes'!AE529-1</f>
        <v>-5.8860817829041845E-2</v>
      </c>
      <c r="AF539" s="18">
        <f>'MSCI World Indexes'!AF530/'MSCI World Indexes'!AF529-1</f>
        <v>-1.5668103837191527E-2</v>
      </c>
      <c r="AG539" s="18">
        <f>'MSCI World Indexes'!AG530/'MSCI World Indexes'!AG529-1</f>
        <v>-8.8461399733086532E-2</v>
      </c>
      <c r="AH539" s="18">
        <f>'MSCI World Indexes'!AH530/'MSCI World Indexes'!AH529-1</f>
        <v>-1.5227674403381797E-2</v>
      </c>
      <c r="AI539" s="18">
        <f>'MSCI World Indexes'!AI530/'MSCI World Indexes'!AI529-1</f>
        <v>-5.1305180358875435E-2</v>
      </c>
      <c r="AJ539" s="18">
        <f>'MSCI World Indexes'!AJ530/'MSCI World Indexes'!AJ529-1</f>
        <v>-5.3513792658260395E-2</v>
      </c>
      <c r="AK539" s="18">
        <f>'MSCI World Indexes'!AK530/'MSCI World Indexes'!AK529-1</f>
        <v>-4.0111603419229702E-2</v>
      </c>
      <c r="AL539" s="18">
        <f>'MSCI World Indexes'!AL530/'MSCI World Indexes'!AL529-1</f>
        <v>-5.2676124209442232E-2</v>
      </c>
      <c r="AM539" s="18">
        <f>'MSCI World Indexes'!AM530/'MSCI World Indexes'!AM529-1</f>
        <v>-3.4097170691567924E-2</v>
      </c>
      <c r="AN539" s="18">
        <f>'MSCI World Indexes'!AN530/'MSCI World Indexes'!AN529-1</f>
        <v>4.8522191200539133E-2</v>
      </c>
      <c r="AO539" s="18">
        <f>'MSCI World Indexes'!AO530/'MSCI World Indexes'!AO529-1</f>
        <v>-4.0463088278881454E-2</v>
      </c>
      <c r="AP539" s="18">
        <f>'MSCI World Indexes'!AP530/'MSCI World Indexes'!AP529-1</f>
        <v>-0.12232695729014031</v>
      </c>
      <c r="AQ539" s="18">
        <f>'MSCI World Indexes'!AQ530/'MSCI World Indexes'!AQ529-1</f>
        <v>1.0765859227224617E-2</v>
      </c>
      <c r="AR539" s="18">
        <f>'MSCI World Indexes'!AR530/'MSCI World Indexes'!AR529-1</f>
        <v>2.3063526917543653E-2</v>
      </c>
      <c r="AS539" s="18">
        <f>'MSCI World Indexes'!AS530/'MSCI World Indexes'!AS529-1</f>
        <v>-6.9963888377642558E-2</v>
      </c>
      <c r="AT539" s="18">
        <f>'MSCI World Indexes'!AT530/'MSCI World Indexes'!AT529-1</f>
        <v>-2.278589784644347E-3</v>
      </c>
      <c r="AU539" s="18">
        <f>'MSCI World Indexes'!AU530/'MSCI World Indexes'!AU529-1</f>
        <v>1.5948991178268646E-2</v>
      </c>
      <c r="AV539" s="18">
        <f>'MSCI World Indexes'!AV530/'MSCI World Indexes'!AV529-1</f>
        <v>5.6010643140174121E-3</v>
      </c>
      <c r="AW539" s="18">
        <f>'MSCI World Indexes'!AW530/'MSCI World Indexes'!AW529-1</f>
        <v>-4.6820570229262781E-2</v>
      </c>
      <c r="AX539" s="18">
        <f>'MSCI World Indexes'!AX530/'MSCI World Indexes'!AX529-1</f>
        <v>1.3238611584007742E-3</v>
      </c>
      <c r="BB539">
        <f>'MSCI World Indexes'!AY530</f>
        <v>0.06</v>
      </c>
      <c r="BC539" s="25">
        <f t="shared" si="24"/>
        <v>4.99862552685304E-5</v>
      </c>
      <c r="BD539">
        <v>0</v>
      </c>
      <c r="BF539">
        <f t="shared" si="25"/>
        <v>0.40546510810816416</v>
      </c>
    </row>
    <row r="540" spans="1:58" x14ac:dyDescent="0.2">
      <c r="A540" s="1">
        <v>41639</v>
      </c>
      <c r="B540" s="18">
        <f>'MSCI World Indexes'!B531/'MSCI World Indexes'!B530-1</f>
        <v>-2.8436137982050247E-2</v>
      </c>
      <c r="C540" s="18">
        <f>'MSCI World Indexes'!C531/'MSCI World Indexes'!C530-1</f>
        <v>3.6678255509692725E-2</v>
      </c>
      <c r="D540" s="18">
        <f>'MSCI World Indexes'!D531/'MSCI World Indexes'!D530-1</f>
        <v>-4.0450017176228092E-2</v>
      </c>
      <c r="E540">
        <v>3.5183848565860876E-2</v>
      </c>
      <c r="F540" s="18">
        <f>'MSCI World Indexes'!F531/'MSCI World Indexes'!F530-1</f>
        <v>1.1789946464018541E-2</v>
      </c>
      <c r="G540" s="18">
        <f>'MSCI World Indexes'!G531/'MSCI World Indexes'!G530-1</f>
        <v>1.4769033866051329E-2</v>
      </c>
      <c r="H540" s="18">
        <f>'MSCI World Indexes'!H531/'MSCI World Indexes'!H530-1</f>
        <v>2.7852427714255557E-2</v>
      </c>
      <c r="I540" s="18">
        <f>'MSCI World Indexes'!I531/'MSCI World Indexes'!I530-1</f>
        <v>-2.301030927835046E-2</v>
      </c>
      <c r="J540" s="18">
        <f>'MSCI World Indexes'!J531/'MSCI World Indexes'!J530-1</f>
        <v>-7.2775465600223299E-3</v>
      </c>
      <c r="K540" s="18">
        <f>'MSCI World Indexes'!K531/'MSCI World Indexes'!K530-1</f>
        <v>6.565690716072492E-3</v>
      </c>
      <c r="L540" s="18">
        <f>'MSCI World Indexes'!L531/'MSCI World Indexes'!L530-1</f>
        <v>1.2392508698892968E-2</v>
      </c>
      <c r="M540" s="18">
        <f>'MSCI World Indexes'!M531/'MSCI World Indexes'!M530-1</f>
        <v>2.2420796809966337E-2</v>
      </c>
      <c r="N540" s="18">
        <f>'MSCI World Indexes'!N531/'MSCI World Indexes'!N530-1</f>
        <v>-4.5834809970252577E-2</v>
      </c>
      <c r="O540" s="18">
        <f>'MSCI World Indexes'!O531/'MSCI World Indexes'!O530-1</f>
        <v>-2.5471022665973564E-2</v>
      </c>
      <c r="P540" s="18">
        <f>'MSCI World Indexes'!P531/'MSCI World Indexes'!P530-1</f>
        <v>2.2106554545779478E-2</v>
      </c>
      <c r="Q540" s="18">
        <f>'MSCI World Indexes'!Q531/'MSCI World Indexes'!Q530-1</f>
        <v>3.8674343948629453E-2</v>
      </c>
      <c r="R540" s="18">
        <f>'MSCI World Indexes'!R531/'MSCI World Indexes'!R530-1</f>
        <v>1.0501222042445413E-2</v>
      </c>
      <c r="S540" s="18">
        <f>'MSCI World Indexes'!S531/'MSCI World Indexes'!S530-1</f>
        <v>2.615162736076071E-2</v>
      </c>
      <c r="T540" s="18">
        <f>'MSCI World Indexes'!T531/'MSCI World Indexes'!T530-1</f>
        <v>2.5072993102680741E-2</v>
      </c>
      <c r="U540" s="18">
        <f>'MSCI World Indexes'!U531/'MSCI World Indexes'!U530-1</f>
        <v>1.415028148688835E-2</v>
      </c>
      <c r="V540" s="18">
        <f>'MSCI World Indexes'!V531/'MSCI World Indexes'!V530-1</f>
        <v>6.5046958401513422E-3</v>
      </c>
      <c r="W540" s="18">
        <f>'MSCI World Indexes'!W531/'MSCI World Indexes'!W530-1</f>
        <v>-8.9822899862198713E-2</v>
      </c>
      <c r="X540" s="18">
        <f>'MSCI World Indexes'!X531/'MSCI World Indexes'!X530-1</f>
        <v>-4.8395213418832683E-2</v>
      </c>
      <c r="Y540" s="18">
        <f>'MSCI World Indexes'!Y531/'MSCI World Indexes'!Y530-1</f>
        <v>-1.7997244966201476E-2</v>
      </c>
      <c r="Z540" s="18">
        <f>'MSCI World Indexes'!Z531/'MSCI World Indexes'!Z530-1</f>
        <v>7.2034973417052228E-3</v>
      </c>
      <c r="AA540" s="18">
        <f>'MSCI World Indexes'!AA531/'MSCI World Indexes'!AA530-1</f>
        <v>1.0873469278529502E-3</v>
      </c>
      <c r="AB540" s="18">
        <f>'MSCI World Indexes'!AB531/'MSCI World Indexes'!AB530-1</f>
        <v>-3.2968409449608549E-3</v>
      </c>
      <c r="AC540" s="18">
        <f>'MSCI World Indexes'!AC531/'MSCI World Indexes'!AC530-1</f>
        <v>-1.646289015182667E-2</v>
      </c>
      <c r="AD540" s="18">
        <f>'MSCI World Indexes'!AD531/'MSCI World Indexes'!AD530-1</f>
        <v>1.1053952296196545E-2</v>
      </c>
      <c r="AE540" s="18">
        <f>'MSCI World Indexes'!AE531/'MSCI World Indexes'!AE530-1</f>
        <v>-6.6077727922292162E-2</v>
      </c>
      <c r="AF540" s="18">
        <f>'MSCI World Indexes'!AF531/'MSCI World Indexes'!AF530-1</f>
        <v>-1.6075830683789372E-2</v>
      </c>
      <c r="AG540" s="18">
        <f>'MSCI World Indexes'!AG531/'MSCI World Indexes'!AG530-1</f>
        <v>-7.7741461497268238E-2</v>
      </c>
      <c r="AH540" s="18">
        <f>'MSCI World Indexes'!AH531/'MSCI World Indexes'!AH530-1</f>
        <v>1.4319149457215685E-2</v>
      </c>
      <c r="AI540" s="18">
        <f>'MSCI World Indexes'!AI531/'MSCI World Indexes'!AI530-1</f>
        <v>-1.894559358070258E-2</v>
      </c>
      <c r="AJ540" s="18">
        <f>'MSCI World Indexes'!AJ531/'MSCI World Indexes'!AJ530-1</f>
        <v>-5.1075696607331134E-3</v>
      </c>
      <c r="AK540" s="18">
        <f>'MSCI World Indexes'!AK531/'MSCI World Indexes'!AK530-1</f>
        <v>1.0881895718667378E-2</v>
      </c>
      <c r="AL540" s="18">
        <f>'MSCI World Indexes'!AL531/'MSCI World Indexes'!AL530-1</f>
        <v>1.5931831385965989E-2</v>
      </c>
      <c r="AM540" s="18">
        <f>'MSCI World Indexes'!AM531/'MSCI World Indexes'!AM530-1</f>
        <v>3.2704546030780213E-2</v>
      </c>
      <c r="AN540" s="18">
        <f>'MSCI World Indexes'!AN531/'MSCI World Indexes'!AN530-1</f>
        <v>-3.432497781042454E-2</v>
      </c>
      <c r="AO540" s="18">
        <f>'MSCI World Indexes'!AO531/'MSCI World Indexes'!AO530-1</f>
        <v>-0.15127725137885084</v>
      </c>
      <c r="AP540" s="18">
        <f>'MSCI World Indexes'!AP531/'MSCI World Indexes'!AP530-1</f>
        <v>-8.8737435193224634E-3</v>
      </c>
      <c r="AQ540" s="18">
        <f>'MSCI World Indexes'!AQ531/'MSCI World Indexes'!AQ530-1</f>
        <v>4.6133172851007043E-2</v>
      </c>
      <c r="AR540" s="18">
        <f>'MSCI World Indexes'!AR531/'MSCI World Indexes'!AR530-1</f>
        <v>2.1194956761432904E-2</v>
      </c>
      <c r="AS540" s="18">
        <f>'MSCI World Indexes'!AS531/'MSCI World Indexes'!AS530-1</f>
        <v>-7.7895225292236026E-3</v>
      </c>
      <c r="AT540" s="18">
        <f>'MSCI World Indexes'!AT531/'MSCI World Indexes'!AT530-1</f>
        <v>8.9675994845335838E-2</v>
      </c>
      <c r="AU540" s="18">
        <f>'MSCI World Indexes'!AU531/'MSCI World Indexes'!AU530-1</f>
        <v>2.0046990218763661E-2</v>
      </c>
      <c r="AV540" s="18">
        <f>'MSCI World Indexes'!AV531/'MSCI World Indexes'!AV530-1</f>
        <v>1.4129282751888184E-2</v>
      </c>
      <c r="AW540" s="18">
        <f>'MSCI World Indexes'!AW531/'MSCI World Indexes'!AW530-1</f>
        <v>-2.7624101269637324E-2</v>
      </c>
      <c r="AX540" s="18">
        <f>'MSCI World Indexes'!AX531/'MSCI World Indexes'!AX530-1</f>
        <v>-1.3002230785727487E-2</v>
      </c>
      <c r="BB540">
        <f>'MSCI World Indexes'!AY531</f>
        <v>7.0000000000000007E-2</v>
      </c>
      <c r="BC540" s="25">
        <f t="shared" si="24"/>
        <v>5.8314626421251958E-5</v>
      </c>
      <c r="BD540">
        <v>0</v>
      </c>
      <c r="BF540">
        <f t="shared" si="25"/>
        <v>0.1541506798272585</v>
      </c>
    </row>
    <row r="541" spans="1:58" x14ac:dyDescent="0.2">
      <c r="A541" s="1">
        <v>41670</v>
      </c>
      <c r="B541" s="18">
        <f>'MSCI World Indexes'!B532/'MSCI World Indexes'!B531-1</f>
        <v>-2.4810595379091249E-2</v>
      </c>
      <c r="C541" s="18">
        <f>'MSCI World Indexes'!C532/'MSCI World Indexes'!C531-1</f>
        <v>-6.1178534347753222E-2</v>
      </c>
      <c r="D541" s="18">
        <f>'MSCI World Indexes'!D532/'MSCI World Indexes'!D531-1</f>
        <v>-2.9332074888326565E-2</v>
      </c>
      <c r="E541">
        <v>3.3101178992761104E-2</v>
      </c>
      <c r="F541" s="18">
        <f>'MSCI World Indexes'!F532/'MSCI World Indexes'!F531-1</f>
        <v>-7.6223221894136106E-2</v>
      </c>
      <c r="G541" s="18">
        <f>'MSCI World Indexes'!G532/'MSCI World Indexes'!G531-1</f>
        <v>-4.9686920952547675E-2</v>
      </c>
      <c r="H541" s="18">
        <f>'MSCI World Indexes'!H532/'MSCI World Indexes'!H531-1</f>
        <v>-5.1242270837910775E-2</v>
      </c>
      <c r="I541" s="18">
        <f>'MSCI World Indexes'!I532/'MSCI World Indexes'!I531-1</f>
        <v>-1.6545669424279374E-3</v>
      </c>
      <c r="J541" s="18">
        <f>'MSCI World Indexes'!J532/'MSCI World Indexes'!J531-1</f>
        <v>2.9833005433764326E-2</v>
      </c>
      <c r="K541" s="18">
        <f>'MSCI World Indexes'!K532/'MSCI World Indexes'!K531-1</f>
        <v>5.2431462908351101E-3</v>
      </c>
      <c r="L541" s="18">
        <f>'MSCI World Indexes'!L532/'MSCI World Indexes'!L531-1</f>
        <v>-6.4299245605828448E-2</v>
      </c>
      <c r="M541" s="18">
        <f>'MSCI World Indexes'!M532/'MSCI World Indexes'!M531-1</f>
        <v>-5.7716648973643037E-2</v>
      </c>
      <c r="N541" s="18">
        <f>'MSCI World Indexes'!N532/'MSCI World Indexes'!N531-1</f>
        <v>-5.7730531576044797E-2</v>
      </c>
      <c r="O541" s="18">
        <f>'MSCI World Indexes'!O532/'MSCI World Indexes'!O531-1</f>
        <v>-2.5251102030957484E-2</v>
      </c>
      <c r="P541" s="18">
        <f>'MSCI World Indexes'!P532/'MSCI World Indexes'!P531-1</f>
        <v>-2.0775795431150823E-2</v>
      </c>
      <c r="Q541" s="18">
        <f>'MSCI World Indexes'!Q532/'MSCI World Indexes'!Q531-1</f>
        <v>-3.9611248145139277E-2</v>
      </c>
      <c r="R541" s="18">
        <f>'MSCI World Indexes'!R532/'MSCI World Indexes'!R531-1</f>
        <v>-1.9637779140290523E-2</v>
      </c>
      <c r="S541" s="18">
        <f>'MSCI World Indexes'!S532/'MSCI World Indexes'!S531-1</f>
        <v>-4.3747409750245492E-2</v>
      </c>
      <c r="T541" s="18">
        <f>'MSCI World Indexes'!T532/'MSCI World Indexes'!T531-1</f>
        <v>-3.4964584165056101E-2</v>
      </c>
      <c r="U541" s="18">
        <f>'MSCI World Indexes'!U532/'MSCI World Indexes'!U531-1</f>
        <v>-4.3468259043241586E-2</v>
      </c>
      <c r="V541" s="18">
        <f>'MSCI World Indexes'!V532/'MSCI World Indexes'!V531-1</f>
        <v>-6.5112352955425945E-2</v>
      </c>
      <c r="W541" s="18">
        <f>'MSCI World Indexes'!W532/'MSCI World Indexes'!W531-1</f>
        <v>-0.23853939728464069</v>
      </c>
      <c r="X541" s="18">
        <f>'MSCI World Indexes'!X532/'MSCI World Indexes'!X531-1</f>
        <v>-0.10771385046933746</v>
      </c>
      <c r="Y541" s="18">
        <f>'MSCI World Indexes'!Y532/'MSCI World Indexes'!Y531-1</f>
        <v>-0.12595344455586965</v>
      </c>
      <c r="Z541" s="18">
        <f>'MSCI World Indexes'!Z532/'MSCI World Indexes'!Z531-1</f>
        <v>-3.8617424187584404E-2</v>
      </c>
      <c r="AA541" s="18">
        <f>'MSCI World Indexes'!AA532/'MSCI World Indexes'!AA531-1</f>
        <v>-5.6037994295801807E-2</v>
      </c>
      <c r="AB541" s="18">
        <f>'MSCI World Indexes'!AB532/'MSCI World Indexes'!AB531-1</f>
        <v>4.0029759660579201E-2</v>
      </c>
      <c r="AC541" s="18">
        <f>'MSCI World Indexes'!AC532/'MSCI World Indexes'!AC531-1</f>
        <v>-5.9686247214777333E-2</v>
      </c>
      <c r="AD541" s="18">
        <f>'MSCI World Indexes'!AD532/'MSCI World Indexes'!AD531-1</f>
        <v>-5.6390421612286912E-2</v>
      </c>
      <c r="AE541" s="18">
        <f>'MSCI World Indexes'!AE532/'MSCI World Indexes'!AE531-1</f>
        <v>2.3562192632160528E-3</v>
      </c>
      <c r="AF541" s="18">
        <f>'MSCI World Indexes'!AF532/'MSCI World Indexes'!AF531-1</f>
        <v>-6.6458338072107215E-2</v>
      </c>
      <c r="AG541" s="18">
        <f>'MSCI World Indexes'!AG532/'MSCI World Indexes'!AG531-1</f>
        <v>-2.092921480405141E-2</v>
      </c>
      <c r="AH541" s="18">
        <f>'MSCI World Indexes'!AH532/'MSCI World Indexes'!AH531-1</f>
        <v>-3.2945428959694323E-2</v>
      </c>
      <c r="AI541" s="18">
        <f>'MSCI World Indexes'!AI532/'MSCI World Indexes'!AI531-1</f>
        <v>-5.4227020940868731E-2</v>
      </c>
      <c r="AJ541" s="18">
        <f>'MSCI World Indexes'!AJ532/'MSCI World Indexes'!AJ531-1</f>
        <v>1.5926938691568804E-2</v>
      </c>
      <c r="AK541" s="18">
        <f>'MSCI World Indexes'!AK532/'MSCI World Indexes'!AK531-1</f>
        <v>-0.10156616035668409</v>
      </c>
      <c r="AL541" s="18">
        <f>'MSCI World Indexes'!AL532/'MSCI World Indexes'!AL531-1</f>
        <v>-0.10135597097434201</v>
      </c>
      <c r="AM541" s="18">
        <f>'MSCI World Indexes'!AM532/'MSCI World Indexes'!AM531-1</f>
        <v>-3.9562101500335234E-2</v>
      </c>
      <c r="AN541" s="18">
        <f>'MSCI World Indexes'!AN532/'MSCI World Indexes'!AN531-1</f>
        <v>-6.7001568863603977E-2</v>
      </c>
      <c r="AO541" s="18">
        <f>'MSCI World Indexes'!AO532/'MSCI World Indexes'!AO531-1</f>
        <v>-0.13268377814854848</v>
      </c>
      <c r="AP541" s="18">
        <f>'MSCI World Indexes'!AP532/'MSCI World Indexes'!AP531-1</f>
        <v>4.2562975140541637E-2</v>
      </c>
      <c r="AQ541" s="18">
        <f>'MSCI World Indexes'!AQ532/'MSCI World Indexes'!AQ531-1</f>
        <v>1.2506205820468574E-2</v>
      </c>
      <c r="AR541" s="18">
        <f>'MSCI World Indexes'!AR532/'MSCI World Indexes'!AR531-1</f>
        <v>-6.7802206120381459E-2</v>
      </c>
      <c r="AS541" s="18">
        <f>'MSCI World Indexes'!AS532/'MSCI World Indexes'!AS531-1</f>
        <v>-9.3981148750185151E-3</v>
      </c>
      <c r="AT541" s="18">
        <f>'MSCI World Indexes'!AT532/'MSCI World Indexes'!AT531-1</f>
        <v>6.0177140472039259E-2</v>
      </c>
      <c r="AU541" s="18">
        <f>'MSCI World Indexes'!AU532/'MSCI World Indexes'!AU531-1</f>
        <v>-3.7694400413227802E-2</v>
      </c>
      <c r="AV541" s="18">
        <f>'MSCI World Indexes'!AV532/'MSCI World Indexes'!AV531-1</f>
        <v>-4.0699455993752354E-2</v>
      </c>
      <c r="AW541" s="18">
        <f>'MSCI World Indexes'!AW532/'MSCI World Indexes'!AW531-1</f>
        <v>-9.5787422878558903E-2</v>
      </c>
      <c r="AX541" s="18">
        <f>'MSCI World Indexes'!AX532/'MSCI World Indexes'!AX531-1</f>
        <v>-4.9047322512577596E-2</v>
      </c>
      <c r="BB541">
        <f>'MSCI World Indexes'!AY532</f>
        <v>0.02</v>
      </c>
      <c r="BC541" s="25">
        <f t="shared" si="24"/>
        <v>1.6665139084048874E-5</v>
      </c>
      <c r="BD541">
        <v>0</v>
      </c>
      <c r="BF541">
        <f t="shared" si="25"/>
        <v>-1.2527629684953681</v>
      </c>
    </row>
    <row r="542" spans="1:58" x14ac:dyDescent="0.2">
      <c r="A542" s="1">
        <v>41698</v>
      </c>
      <c r="B542" s="18">
        <f>'MSCI World Indexes'!B533/'MSCI World Indexes'!B532-1</f>
        <v>2.6306108318513655E-2</v>
      </c>
      <c r="C542" s="18">
        <f>'MSCI World Indexes'!C533/'MSCI World Indexes'!C532-1</f>
        <v>9.1615719269640294E-2</v>
      </c>
      <c r="D542" s="18">
        <f>'MSCI World Indexes'!D533/'MSCI World Indexes'!D532-1</f>
        <v>8.5991941748115419E-2</v>
      </c>
      <c r="E542">
        <v>0.14825044357935457</v>
      </c>
      <c r="F542" s="18">
        <f>'MSCI World Indexes'!F533/'MSCI World Indexes'!F532-1</f>
        <v>0.10428255464477965</v>
      </c>
      <c r="G542" s="18">
        <f>'MSCI World Indexes'!G533/'MSCI World Indexes'!G532-1</f>
        <v>8.462082732415821E-2</v>
      </c>
      <c r="H542" s="18">
        <f>'MSCI World Indexes'!H533/'MSCI World Indexes'!H532-1</f>
        <v>6.6876190386169654E-2</v>
      </c>
      <c r="I542" s="18">
        <f>'MSCI World Indexes'!I533/'MSCI World Indexes'!I532-1</f>
        <v>0.17069437867821136</v>
      </c>
      <c r="J542" s="18">
        <f>'MSCI World Indexes'!J533/'MSCI World Indexes'!J532-1</f>
        <v>0.19218326235650651</v>
      </c>
      <c r="K542" s="18">
        <f>'MSCI World Indexes'!K533/'MSCI World Indexes'!K532-1</f>
        <v>7.1287042698716441E-2</v>
      </c>
      <c r="L542" s="18">
        <f>'MSCI World Indexes'!L533/'MSCI World Indexes'!L532-1</f>
        <v>7.5430150516429206E-2</v>
      </c>
      <c r="M542" s="18">
        <f>'MSCI World Indexes'!M533/'MSCI World Indexes'!M532-1</f>
        <v>5.8855756211673382E-2</v>
      </c>
      <c r="N542" s="18">
        <f>'MSCI World Indexes'!N533/'MSCI World Indexes'!N532-1</f>
        <v>0.12005537525815302</v>
      </c>
      <c r="O542" s="18">
        <f>'MSCI World Indexes'!O533/'MSCI World Indexes'!O532-1</f>
        <v>0.10697655209441104</v>
      </c>
      <c r="P542" s="18">
        <f>'MSCI World Indexes'!P533/'MSCI World Indexes'!P532-1</f>
        <v>4.4545510441686531E-2</v>
      </c>
      <c r="Q542" s="18">
        <f>'MSCI World Indexes'!Q533/'MSCI World Indexes'!Q532-1</f>
        <v>7.2099128790338751E-2</v>
      </c>
      <c r="R542" s="18">
        <f>'MSCI World Indexes'!R533/'MSCI World Indexes'!R532-1</f>
        <v>6.4889254068928315E-2</v>
      </c>
      <c r="S542" s="18">
        <f>'MSCI World Indexes'!S533/'MSCI World Indexes'!S532-1</f>
        <v>6.5742992224650187E-2</v>
      </c>
      <c r="T542" s="18">
        <f>'MSCI World Indexes'!T533/'MSCI World Indexes'!T532-1</f>
        <v>4.4459523282155189E-2</v>
      </c>
      <c r="U542" s="18">
        <f>'MSCI World Indexes'!U533/'MSCI World Indexes'!U532-1</f>
        <v>4.2983887962225298E-2</v>
      </c>
      <c r="V542" s="18">
        <f>'MSCI World Indexes'!V533/'MSCI World Indexes'!V532-1</f>
        <v>-3.7492859094408915E-2</v>
      </c>
      <c r="W542" s="18">
        <f>'MSCI World Indexes'!W533/'MSCI World Indexes'!W532-1</f>
        <v>0.19417562144485001</v>
      </c>
      <c r="X542" s="18">
        <f>'MSCI World Indexes'!X533/'MSCI World Indexes'!X532-1</f>
        <v>3.2091184132611028E-2</v>
      </c>
      <c r="Y542" s="18">
        <f>'MSCI World Indexes'!Y533/'MSCI World Indexes'!Y532-1</f>
        <v>8.4001475147856386E-2</v>
      </c>
      <c r="Z542" s="18">
        <f>'MSCI World Indexes'!Z533/'MSCI World Indexes'!Z532-1</f>
        <v>-5.6411903273011488E-3</v>
      </c>
      <c r="AA542" s="18">
        <f>'MSCI World Indexes'!AA533/'MSCI World Indexes'!AA532-1</f>
        <v>4.5427278180727448E-2</v>
      </c>
      <c r="AB542" s="18">
        <f>'MSCI World Indexes'!AB533/'MSCI World Indexes'!AB532-1</f>
        <v>6.8326163661849293E-2</v>
      </c>
      <c r="AC542" s="18">
        <f>'MSCI World Indexes'!AC533/'MSCI World Indexes'!AC532-1</f>
        <v>3.0269020576685346E-2</v>
      </c>
      <c r="AD542" s="18">
        <f>'MSCI World Indexes'!AD533/'MSCI World Indexes'!AD532-1</f>
        <v>3.8060259640414262E-2</v>
      </c>
      <c r="AE542" s="18">
        <f>'MSCI World Indexes'!AE533/'MSCI World Indexes'!AE532-1</f>
        <v>9.5355217507339329E-2</v>
      </c>
      <c r="AF542" s="18">
        <f>'MSCI World Indexes'!AF533/'MSCI World Indexes'!AF532-1</f>
        <v>3.3070066071701598E-2</v>
      </c>
      <c r="AG542" s="18">
        <f>'MSCI World Indexes'!AG533/'MSCI World Indexes'!AG532-1</f>
        <v>4.2683104969470476E-2</v>
      </c>
      <c r="AH542" s="18">
        <f>'MSCI World Indexes'!AH533/'MSCI World Indexes'!AH532-1</f>
        <v>1.7062436247690549E-2</v>
      </c>
      <c r="AI542" s="18">
        <f>'MSCI World Indexes'!AI533/'MSCI World Indexes'!AI532-1</f>
        <v>6.9169773975072291E-2</v>
      </c>
      <c r="AJ542" s="18">
        <f>'MSCI World Indexes'!AJ533/'MSCI World Indexes'!AJ532-1</f>
        <v>7.5237295506005442E-2</v>
      </c>
      <c r="AK542" s="18">
        <f>'MSCI World Indexes'!AK533/'MSCI World Indexes'!AK532-1</f>
        <v>9.2400732611515934E-2</v>
      </c>
      <c r="AL542" s="18">
        <f>'MSCI World Indexes'!AL533/'MSCI World Indexes'!AL532-1</f>
        <v>-2.4012421973770182E-2</v>
      </c>
      <c r="AM542" s="18">
        <f>'MSCI World Indexes'!AM533/'MSCI World Indexes'!AM532-1</f>
        <v>3.3551042319048152E-2</v>
      </c>
      <c r="AN542" s="18">
        <f>'MSCI World Indexes'!AN533/'MSCI World Indexes'!AN532-1</f>
        <v>2.6259023354564759E-2</v>
      </c>
      <c r="AO542" s="18">
        <f>'MSCI World Indexes'!AO533/'MSCI World Indexes'!AO532-1</f>
        <v>3.4401866583752438E-2</v>
      </c>
      <c r="AP542" s="18">
        <f>'MSCI World Indexes'!AP533/'MSCI World Indexes'!AP532-1</f>
        <v>0.10222763536254043</v>
      </c>
      <c r="AQ542" s="18">
        <f>'MSCI World Indexes'!AQ533/'MSCI World Indexes'!AQ532-1</f>
        <v>-3.2066249494100418E-2</v>
      </c>
      <c r="AR542" s="18">
        <f>'MSCI World Indexes'!AR533/'MSCI World Indexes'!AR532-1</f>
        <v>-7.8865258029405139E-2</v>
      </c>
      <c r="AS542" s="18">
        <f>'MSCI World Indexes'!AS533/'MSCI World Indexes'!AS532-1</f>
        <v>6.2974277085430685E-2</v>
      </c>
      <c r="AT542" s="18">
        <f>'MSCI World Indexes'!AT533/'MSCI World Indexes'!AT532-1</f>
        <v>5.574783010530826E-2</v>
      </c>
      <c r="AU542" s="18">
        <f>'MSCI World Indexes'!AU533/'MSCI World Indexes'!AU532-1</f>
        <v>4.8136451675867109E-2</v>
      </c>
      <c r="AV542" s="18">
        <f>'MSCI World Indexes'!AV533/'MSCI World Indexes'!AV532-1</f>
        <v>5.3462622419310879E-2</v>
      </c>
      <c r="AW542" s="18">
        <f>'MSCI World Indexes'!AW533/'MSCI World Indexes'!AW532-1</f>
        <v>1.607559947481163E-2</v>
      </c>
      <c r="AX542" s="18">
        <f>'MSCI World Indexes'!AX533/'MSCI World Indexes'!AX532-1</f>
        <v>3.1467740795703358E-2</v>
      </c>
      <c r="BB542">
        <f>'MSCI World Indexes'!AY533</f>
        <v>0.05</v>
      </c>
      <c r="BC542" s="25">
        <f t="shared" si="24"/>
        <v>4.1657121104599071E-5</v>
      </c>
      <c r="BD542">
        <v>0</v>
      </c>
      <c r="BF542">
        <f t="shared" si="25"/>
        <v>0.91629073187415511</v>
      </c>
    </row>
    <row r="543" spans="1:58" x14ac:dyDescent="0.2">
      <c r="A543" s="1">
        <v>41729</v>
      </c>
      <c r="B543" s="18">
        <f>'MSCI World Indexes'!B534/'MSCI World Indexes'!B533-1</f>
        <v>-2.9585789554421038E-2</v>
      </c>
      <c r="C543" s="18">
        <f>'MSCI World Indexes'!C534/'MSCI World Indexes'!C533-1</f>
        <v>-1.5400201618588349E-3</v>
      </c>
      <c r="D543" s="18">
        <f>'MSCI World Indexes'!D534/'MSCI World Indexes'!D533-1</f>
        <v>2.0510973319268322E-2</v>
      </c>
      <c r="E543">
        <v>-3.2167652984374628E-2</v>
      </c>
      <c r="F543" s="18">
        <f>'MSCI World Indexes'!F534/'MSCI World Indexes'!F533-1</f>
        <v>-2.6595021349838266E-2</v>
      </c>
      <c r="G543" s="18">
        <f>'MSCI World Indexes'!G534/'MSCI World Indexes'!G533-1</f>
        <v>-2.7970537108708005E-3</v>
      </c>
      <c r="H543" s="18">
        <f>'MSCI World Indexes'!H534/'MSCI World Indexes'!H533-1</f>
        <v>-1.7431450323246112E-2</v>
      </c>
      <c r="I543" s="18">
        <f>'MSCI World Indexes'!I534/'MSCI World Indexes'!I533-1</f>
        <v>1.0639143090335201E-2</v>
      </c>
      <c r="J543" s="18">
        <f>'MSCI World Indexes'!J534/'MSCI World Indexes'!J533-1</f>
        <v>-7.8724723388019835E-2</v>
      </c>
      <c r="K543" s="18">
        <f>'MSCI World Indexes'!K534/'MSCI World Indexes'!K533-1</f>
        <v>6.4073133760425227E-2</v>
      </c>
      <c r="L543" s="18">
        <f>'MSCI World Indexes'!L534/'MSCI World Indexes'!L533-1</f>
        <v>1.2007424943160316E-2</v>
      </c>
      <c r="M543" s="18">
        <f>'MSCI World Indexes'!M534/'MSCI World Indexes'!M533-1</f>
        <v>1.1355254640291745E-2</v>
      </c>
      <c r="N543" s="18">
        <f>'MSCI World Indexes'!N534/'MSCI World Indexes'!N533-1</f>
        <v>-1.9874011818190485E-2</v>
      </c>
      <c r="O543" s="18">
        <f>'MSCI World Indexes'!O534/'MSCI World Indexes'!O533-1</f>
        <v>1.6882123603260801E-2</v>
      </c>
      <c r="P543" s="18">
        <f>'MSCI World Indexes'!P534/'MSCI World Indexes'!P533-1</f>
        <v>2.3522710010633441E-2</v>
      </c>
      <c r="Q543" s="18">
        <f>'MSCI World Indexes'!Q534/'MSCI World Indexes'!Q533-1</f>
        <v>-1.3725398723475557E-2</v>
      </c>
      <c r="R543" s="18">
        <f>'MSCI World Indexes'!R534/'MSCI World Indexes'!R533-1</f>
        <v>-4.4111608648520484E-3</v>
      </c>
      <c r="S543" s="18">
        <f>'MSCI World Indexes'!S534/'MSCI World Indexes'!S533-1</f>
        <v>-3.6550598367918852E-2</v>
      </c>
      <c r="T543" s="18">
        <f>'MSCI World Indexes'!T534/'MSCI World Indexes'!T533-1</f>
        <v>5.3600080787226112E-3</v>
      </c>
      <c r="U543" s="18">
        <f>'MSCI World Indexes'!U534/'MSCI World Indexes'!U533-1</f>
        <v>1.218787616241146E-2</v>
      </c>
      <c r="V543" s="18">
        <f>'MSCI World Indexes'!V534/'MSCI World Indexes'!V533-1</f>
        <v>5.5191332298885065E-2</v>
      </c>
      <c r="W543" s="18">
        <f>'MSCI World Indexes'!W534/'MSCI World Indexes'!W533-1</f>
        <v>0.16424041062247574</v>
      </c>
      <c r="X543" s="18">
        <f>'MSCI World Indexes'!X534/'MSCI World Indexes'!X533-1</f>
        <v>0.10725459546809901</v>
      </c>
      <c r="Y543" s="18">
        <f>'MSCI World Indexes'!Y534/'MSCI World Indexes'!Y533-1</f>
        <v>2.4766521610138925E-2</v>
      </c>
      <c r="Z543" s="18">
        <f>'MSCI World Indexes'!Z534/'MSCI World Indexes'!Z533-1</f>
        <v>-2.0350273531695828E-2</v>
      </c>
      <c r="AA543" s="18">
        <f>'MSCI World Indexes'!AA534/'MSCI World Indexes'!AA533-1</f>
        <v>-2.5434645284372337E-2</v>
      </c>
      <c r="AB543" s="18">
        <f>'MSCI World Indexes'!AB534/'MSCI World Indexes'!AB533-1</f>
        <v>6.0232732800665989E-2</v>
      </c>
      <c r="AC543" s="18">
        <f>'MSCI World Indexes'!AC534/'MSCI World Indexes'!AC533-1</f>
        <v>1.2969533260087651E-3</v>
      </c>
      <c r="AD543" s="18">
        <f>'MSCI World Indexes'!AD534/'MSCI World Indexes'!AD533-1</f>
        <v>1.1191837063274868E-2</v>
      </c>
      <c r="AE543" s="18">
        <f>'MSCI World Indexes'!AE534/'MSCI World Indexes'!AE533-1</f>
        <v>-6.352368347702031E-3</v>
      </c>
      <c r="AF543" s="18">
        <f>'MSCI World Indexes'!AF534/'MSCI World Indexes'!AF533-1</f>
        <v>2.5680013007111757E-2</v>
      </c>
      <c r="AG543" s="18">
        <f>'MSCI World Indexes'!AG534/'MSCI World Indexes'!AG533-1</f>
        <v>4.3608854020734E-2</v>
      </c>
      <c r="AH543" s="18">
        <f>'MSCI World Indexes'!AH534/'MSCI World Indexes'!AH533-1</f>
        <v>2.7931099780478919E-2</v>
      </c>
      <c r="AI543" s="18">
        <f>'MSCI World Indexes'!AI534/'MSCI World Indexes'!AI533-1</f>
        <v>3.4732799377176882E-2</v>
      </c>
      <c r="AJ543" s="18">
        <f>'MSCI World Indexes'!AJ534/'MSCI World Indexes'!AJ533-1</f>
        <v>5.035108393241905E-2</v>
      </c>
      <c r="AK543" s="18">
        <f>'MSCI World Indexes'!AK534/'MSCI World Indexes'!AK533-1</f>
        <v>5.8103834256334475E-2</v>
      </c>
      <c r="AL543" s="18">
        <f>'MSCI World Indexes'!AL534/'MSCI World Indexes'!AL533-1</f>
        <v>-2.4566980702857566E-2</v>
      </c>
      <c r="AM543" s="18">
        <f>'MSCI World Indexes'!AM534/'MSCI World Indexes'!AM533-1</f>
        <v>8.6416699643846462E-2</v>
      </c>
      <c r="AN543" s="18">
        <f>'MSCI World Indexes'!AN534/'MSCI World Indexes'!AN533-1</f>
        <v>-1.6864997269161353E-2</v>
      </c>
      <c r="AO543" s="18">
        <f>'MSCI World Indexes'!AO534/'MSCI World Indexes'!AO533-1</f>
        <v>0.16559953860967047</v>
      </c>
      <c r="AP543" s="18">
        <f>'MSCI World Indexes'!AP534/'MSCI World Indexes'!AP533-1</f>
        <v>5.2965245603229461E-2</v>
      </c>
      <c r="AQ543" s="18">
        <f>'MSCI World Indexes'!AQ534/'MSCI World Indexes'!AQ533-1</f>
        <v>7.612331542890205E-2</v>
      </c>
      <c r="AR543" s="18">
        <f>'MSCI World Indexes'!AR534/'MSCI World Indexes'!AR533-1</f>
        <v>-2.180575509882543E-2</v>
      </c>
      <c r="AS543" s="18">
        <f>'MSCI World Indexes'!AS534/'MSCI World Indexes'!AS533-1</f>
        <v>3.2134704501143307E-3</v>
      </c>
      <c r="AT543" s="18">
        <f>'MSCI World Indexes'!AT534/'MSCI World Indexes'!AT533-1</f>
        <v>-3.8629481228759199E-2</v>
      </c>
      <c r="AU543" s="18">
        <f>'MSCI World Indexes'!AU534/'MSCI World Indexes'!AU533-1</f>
        <v>-9.1082726513080914E-4</v>
      </c>
      <c r="AV543" s="18">
        <f>'MSCI World Indexes'!AV534/'MSCI World Indexes'!AV533-1</f>
        <v>-1.043037702672267E-2</v>
      </c>
      <c r="AW543" s="18">
        <f>'MSCI World Indexes'!AW534/'MSCI World Indexes'!AW533-1</f>
        <v>8.6194361528411756E-2</v>
      </c>
      <c r="AX543" s="18">
        <f>'MSCI World Indexes'!AX534/'MSCI World Indexes'!AX533-1</f>
        <v>1.3144883749077962E-2</v>
      </c>
      <c r="BB543">
        <f>'MSCI World Indexes'!AY534</f>
        <v>0.05</v>
      </c>
      <c r="BC543" s="25">
        <f t="shared" si="24"/>
        <v>4.1657121104599071E-5</v>
      </c>
      <c r="BD543">
        <v>0</v>
      </c>
      <c r="BF543">
        <f t="shared" si="25"/>
        <v>0</v>
      </c>
    </row>
    <row r="544" spans="1:58" x14ac:dyDescent="0.2">
      <c r="A544" s="1">
        <v>41759</v>
      </c>
      <c r="B544" s="18">
        <f>'MSCI World Indexes'!B535/'MSCI World Indexes'!B534-1</f>
        <v>4.5358277159719407E-3</v>
      </c>
      <c r="C544" s="18">
        <f>'MSCI World Indexes'!C535/'MSCI World Indexes'!C534-1</f>
        <v>1.7894423092007283E-2</v>
      </c>
      <c r="D544" s="18">
        <f>'MSCI World Indexes'!D535/'MSCI World Indexes'!D534-1</f>
        <v>9.4039461277424241E-3</v>
      </c>
      <c r="E544">
        <v>3.3330692201054557E-3</v>
      </c>
      <c r="F544" s="18">
        <f>'MSCI World Indexes'!F535/'MSCI World Indexes'!F534-1</f>
        <v>3.6023054755043304E-3</v>
      </c>
      <c r="G544" s="18">
        <f>'MSCI World Indexes'!G535/'MSCI World Indexes'!G534-1</f>
        <v>2.5569233630061694E-2</v>
      </c>
      <c r="H544" s="18">
        <f>'MSCI World Indexes'!H535/'MSCI World Indexes'!H534-1</f>
        <v>4.137842731319008E-3</v>
      </c>
      <c r="I544" s="18">
        <f>'MSCI World Indexes'!I535/'MSCI World Indexes'!I534-1</f>
        <v>-9.3029072925302381E-2</v>
      </c>
      <c r="J544" s="18">
        <f>'MSCI World Indexes'!J535/'MSCI World Indexes'!J534-1</f>
        <v>7.3095101282270036E-3</v>
      </c>
      <c r="K544" s="18">
        <f>'MSCI World Indexes'!K535/'MSCI World Indexes'!K534-1</f>
        <v>1.4441861760283281E-2</v>
      </c>
      <c r="L544" s="18">
        <f>'MSCI World Indexes'!L535/'MSCI World Indexes'!L534-1</f>
        <v>3.7032866077807203E-2</v>
      </c>
      <c r="M544" s="18">
        <f>'MSCI World Indexes'!M535/'MSCI World Indexes'!M534-1</f>
        <v>-2.1270007466197227E-2</v>
      </c>
      <c r="N544" s="18">
        <f>'MSCI World Indexes'!N535/'MSCI World Indexes'!N534-1</f>
        <v>-7.4999646382053475E-3</v>
      </c>
      <c r="O544" s="18">
        <f>'MSCI World Indexes'!O535/'MSCI World Indexes'!O534-1</f>
        <v>1.3813472262987903E-2</v>
      </c>
      <c r="P544" s="18">
        <f>'MSCI World Indexes'!P535/'MSCI World Indexes'!P534-1</f>
        <v>2.9211840572289427E-2</v>
      </c>
      <c r="Q544" s="18">
        <f>'MSCI World Indexes'!Q535/'MSCI World Indexes'!Q534-1</f>
        <v>-8.3167581379344213E-3</v>
      </c>
      <c r="R544" s="18">
        <f>'MSCI World Indexes'!R535/'MSCI World Indexes'!R534-1</f>
        <v>5.9498363111349928E-3</v>
      </c>
      <c r="S544" s="18">
        <f>'MSCI World Indexes'!S535/'MSCI World Indexes'!S534-1</f>
        <v>4.155685474465276E-2</v>
      </c>
      <c r="T544" s="18">
        <f>'MSCI World Indexes'!T535/'MSCI World Indexes'!T534-1</f>
        <v>4.8559888483015179E-3</v>
      </c>
      <c r="U544" s="18">
        <f>'MSCI World Indexes'!U535/'MSCI World Indexes'!U534-1</f>
        <v>2.7322866569340798E-2</v>
      </c>
      <c r="V544" s="18">
        <f>'MSCI World Indexes'!V535/'MSCI World Indexes'!V534-1</f>
        <v>2.0147277717224021E-3</v>
      </c>
      <c r="W544" s="18">
        <f>'MSCI World Indexes'!W535/'MSCI World Indexes'!W534-1</f>
        <v>2.1442415220591204E-2</v>
      </c>
      <c r="X544" s="18">
        <f>'MSCI World Indexes'!X535/'MSCI World Indexes'!X534-1</f>
        <v>2.6586671736352763E-2</v>
      </c>
      <c r="Y544" s="18">
        <f>'MSCI World Indexes'!Y535/'MSCI World Indexes'!Y534-1</f>
        <v>1.1900104402569056E-2</v>
      </c>
      <c r="Z544" s="18">
        <f>'MSCI World Indexes'!Z535/'MSCI World Indexes'!Z534-1</f>
        <v>-2.5920947467848565E-2</v>
      </c>
      <c r="AA544" s="18">
        <f>'MSCI World Indexes'!AA535/'MSCI World Indexes'!AA534-1</f>
        <v>2.4162275993134807E-2</v>
      </c>
      <c r="AB544" s="18">
        <f>'MSCI World Indexes'!AB535/'MSCI World Indexes'!AB534-1</f>
        <v>-2.1340877958854532E-2</v>
      </c>
      <c r="AC544" s="18">
        <f>'MSCI World Indexes'!AC535/'MSCI World Indexes'!AC534-1</f>
        <v>1.6789632221557049E-2</v>
      </c>
      <c r="AD544" s="18">
        <f>'MSCI World Indexes'!AD535/'MSCI World Indexes'!AD534-1</f>
        <v>8.6159369955876031E-3</v>
      </c>
      <c r="AE544" s="18">
        <f>'MSCI World Indexes'!AE535/'MSCI World Indexes'!AE534-1</f>
        <v>4.1074742338822023E-2</v>
      </c>
      <c r="AF544" s="18">
        <f>'MSCI World Indexes'!AF535/'MSCI World Indexes'!AF534-1</f>
        <v>2.9379920055970565E-2</v>
      </c>
      <c r="AG544" s="18">
        <f>'MSCI World Indexes'!AG535/'MSCI World Indexes'!AG534-1</f>
        <v>3.1243287941921993E-2</v>
      </c>
      <c r="AH544" s="18">
        <f>'MSCI World Indexes'!AH535/'MSCI World Indexes'!AH534-1</f>
        <v>1.1885471001019887E-2</v>
      </c>
      <c r="AI544" s="18">
        <f>'MSCI World Indexes'!AI535/'MSCI World Indexes'!AI534-1</f>
        <v>1.8526659755121466E-2</v>
      </c>
      <c r="AJ544" s="18">
        <f>'MSCI World Indexes'!AJ535/'MSCI World Indexes'!AJ534-1</f>
        <v>3.0511040004248535E-2</v>
      </c>
      <c r="AK544" s="18">
        <f>'MSCI World Indexes'!AK535/'MSCI World Indexes'!AK534-1</f>
        <v>-6.525543674024803E-3</v>
      </c>
      <c r="AL544" s="18">
        <f>'MSCI World Indexes'!AL535/'MSCI World Indexes'!AL534-1</f>
        <v>-6.4695580355883076E-2</v>
      </c>
      <c r="AM544" s="18">
        <f>'MSCI World Indexes'!AM535/'MSCI World Indexes'!AM534-1</f>
        <v>-1.1123252743249989E-2</v>
      </c>
      <c r="AN544" s="18">
        <f>'MSCI World Indexes'!AN535/'MSCI World Indexes'!AN534-1</f>
        <v>-2.3096865425406565E-2</v>
      </c>
      <c r="AO544" s="18">
        <f>'MSCI World Indexes'!AO535/'MSCI World Indexes'!AO534-1</f>
        <v>6.4267309067198353E-2</v>
      </c>
      <c r="AP544" s="18">
        <f>'MSCI World Indexes'!AP535/'MSCI World Indexes'!AP534-1</f>
        <v>1.643045558188394E-3</v>
      </c>
      <c r="AQ544" s="18">
        <f>'MSCI World Indexes'!AQ535/'MSCI World Indexes'!AQ534-1</f>
        <v>5.9806771226397659E-2</v>
      </c>
      <c r="AR544" s="18">
        <f>'MSCI World Indexes'!AR535/'MSCI World Indexes'!AR534-1</f>
        <v>5.1563075223953758E-2</v>
      </c>
      <c r="AS544" s="18">
        <f>'MSCI World Indexes'!AS535/'MSCI World Indexes'!AS534-1</f>
        <v>2.9525220137047725E-3</v>
      </c>
      <c r="AT544" s="18">
        <f>'MSCI World Indexes'!AT535/'MSCI World Indexes'!AT534-1</f>
        <v>7.0800744981416752E-2</v>
      </c>
      <c r="AU544" s="18">
        <f>'MSCI World Indexes'!AU535/'MSCI World Indexes'!AU534-1</f>
        <v>8.2849724650719825E-3</v>
      </c>
      <c r="AV544" s="18">
        <f>'MSCI World Indexes'!AV535/'MSCI World Indexes'!AV534-1</f>
        <v>1.0948524084247291E-2</v>
      </c>
      <c r="AW544" s="18">
        <f>'MSCI World Indexes'!AW535/'MSCI World Indexes'!AW534-1</f>
        <v>1.8694195729760166E-2</v>
      </c>
      <c r="AX544" s="18">
        <f>'MSCI World Indexes'!AX535/'MSCI World Indexes'!AX534-1</f>
        <v>6.4465958142201352E-4</v>
      </c>
      <c r="BB544">
        <f>'MSCI World Indexes'!AY535</f>
        <v>0.03</v>
      </c>
      <c r="BC544" s="25">
        <f t="shared" si="24"/>
        <v>2.4996563158685703E-5</v>
      </c>
      <c r="BD544">
        <v>0</v>
      </c>
      <c r="BF544">
        <f t="shared" si="25"/>
        <v>-0.51082562376599094</v>
      </c>
    </row>
    <row r="545" spans="1:58" x14ac:dyDescent="0.2">
      <c r="A545" s="1">
        <v>41789</v>
      </c>
      <c r="B545" s="18">
        <f>'MSCI World Indexes'!B536/'MSCI World Indexes'!B535-1</f>
        <v>-1.2788130354146388E-2</v>
      </c>
      <c r="C545" s="18">
        <f>'MSCI World Indexes'!C536/'MSCI World Indexes'!C535-1</f>
        <v>2.5441669101717856E-3</v>
      </c>
      <c r="D545" s="18">
        <f>'MSCI World Indexes'!D536/'MSCI World Indexes'!D535-1</f>
        <v>-1.8790025276492872E-2</v>
      </c>
      <c r="E545">
        <v>-1.1912708460522836E-2</v>
      </c>
      <c r="F545" s="18">
        <f>'MSCI World Indexes'!F536/'MSCI World Indexes'!F535-1</f>
        <v>2.6074177774507712E-2</v>
      </c>
      <c r="G545" s="18">
        <f>'MSCI World Indexes'!G536/'MSCI World Indexes'!G535-1</f>
        <v>-7.4096030061848728E-3</v>
      </c>
      <c r="H545" s="18">
        <f>'MSCI World Indexes'!H536/'MSCI World Indexes'!H535-1</f>
        <v>9.8238089978530674E-4</v>
      </c>
      <c r="I545" s="18">
        <f>'MSCI World Indexes'!I536/'MSCI World Indexes'!I535-1</f>
        <v>-1.1370531176373211E-2</v>
      </c>
      <c r="J545" s="18">
        <f>'MSCI World Indexes'!J536/'MSCI World Indexes'!J535-1</f>
        <v>-3.8543567078654584E-2</v>
      </c>
      <c r="K545" s="18">
        <f>'MSCI World Indexes'!K536/'MSCI World Indexes'!K535-1</f>
        <v>-2.1696793879013465E-2</v>
      </c>
      <c r="L545" s="18">
        <f>'MSCI World Indexes'!L536/'MSCI World Indexes'!L535-1</f>
        <v>3.0634922043029755E-2</v>
      </c>
      <c r="M545" s="18">
        <f>'MSCI World Indexes'!M536/'MSCI World Indexes'!M535-1</f>
        <v>7.7770148886522339E-3</v>
      </c>
      <c r="N545" s="18">
        <f>'MSCI World Indexes'!N536/'MSCI World Indexes'!N535-1</f>
        <v>3.0805391053068121E-4</v>
      </c>
      <c r="O545" s="18">
        <f>'MSCI World Indexes'!O536/'MSCI World Indexes'!O535-1</f>
        <v>-3.6433547453180171E-2</v>
      </c>
      <c r="P545" s="18">
        <f>'MSCI World Indexes'!P536/'MSCI World Indexes'!P535-1</f>
        <v>1.9505239971592037E-2</v>
      </c>
      <c r="Q545" s="18">
        <f>'MSCI World Indexes'!Q536/'MSCI World Indexes'!Q535-1</f>
        <v>2.56553490703193E-3</v>
      </c>
      <c r="R545" s="18">
        <f>'MSCI World Indexes'!R536/'MSCI World Indexes'!R535-1</f>
        <v>6.0886651224936195E-3</v>
      </c>
      <c r="S545" s="18">
        <f>'MSCI World Indexes'!S536/'MSCI World Indexes'!S535-1</f>
        <v>3.8612646405986606E-3</v>
      </c>
      <c r="T545" s="18">
        <f>'MSCI World Indexes'!T536/'MSCI World Indexes'!T535-1</f>
        <v>2.1499225863489846E-2</v>
      </c>
      <c r="U545" s="18">
        <f>'MSCI World Indexes'!U536/'MSCI World Indexes'!U535-1</f>
        <v>6.6793715056661096E-3</v>
      </c>
      <c r="V545" s="18">
        <f>'MSCI World Indexes'!V536/'MSCI World Indexes'!V535-1</f>
        <v>2.8553991026228687E-2</v>
      </c>
      <c r="W545" s="18">
        <f>'MSCI World Indexes'!W536/'MSCI World Indexes'!W535-1</f>
        <v>3.8449415818685662E-2</v>
      </c>
      <c r="X545" s="18">
        <f>'MSCI World Indexes'!X536/'MSCI World Indexes'!X535-1</f>
        <v>-2.0416513059746455E-2</v>
      </c>
      <c r="Y545" s="18">
        <f>'MSCI World Indexes'!Y536/'MSCI World Indexes'!Y535-1</f>
        <v>1.11564633365E-2</v>
      </c>
      <c r="Z545" s="18">
        <f>'MSCI World Indexes'!Z536/'MSCI World Indexes'!Z535-1</f>
        <v>3.9555621683281306E-2</v>
      </c>
      <c r="AA545" s="18">
        <f>'MSCI World Indexes'!AA536/'MSCI World Indexes'!AA535-1</f>
        <v>3.8436434224317528E-2</v>
      </c>
      <c r="AB545" s="18">
        <f>'MSCI World Indexes'!AB536/'MSCI World Indexes'!AB535-1</f>
        <v>4.9054234361509685E-3</v>
      </c>
      <c r="AC545" s="18">
        <f>'MSCI World Indexes'!AC536/'MSCI World Indexes'!AC535-1</f>
        <v>3.7705631673005557E-2</v>
      </c>
      <c r="AD545" s="18">
        <f>'MSCI World Indexes'!AD536/'MSCI World Indexes'!AD535-1</f>
        <v>1.1441087672908745E-2</v>
      </c>
      <c r="AE545" s="18">
        <f>'MSCI World Indexes'!AE536/'MSCI World Indexes'!AE535-1</f>
        <v>1.8052935933840386E-2</v>
      </c>
      <c r="AF545" s="18">
        <f>'MSCI World Indexes'!AF536/'MSCI World Indexes'!AF535-1</f>
        <v>1.3302642301104894E-2</v>
      </c>
      <c r="AG545" s="18">
        <f>'MSCI World Indexes'!AG536/'MSCI World Indexes'!AG535-1</f>
        <v>-3.2988719112941656E-2</v>
      </c>
      <c r="AH545" s="18">
        <f>'MSCI World Indexes'!AH536/'MSCI World Indexes'!AH535-1</f>
        <v>3.9391129915884227E-2</v>
      </c>
      <c r="AI545" s="18">
        <f>'MSCI World Indexes'!AI536/'MSCI World Indexes'!AI535-1</f>
        <v>3.8556809287133564E-3</v>
      </c>
      <c r="AJ545" s="18">
        <f>'MSCI World Indexes'!AJ536/'MSCI World Indexes'!AJ535-1</f>
        <v>-6.2700508922244214E-2</v>
      </c>
      <c r="AK545" s="18">
        <f>'MSCI World Indexes'!AK536/'MSCI World Indexes'!AK535-1</f>
        <v>1.8381282514708941E-2</v>
      </c>
      <c r="AL545" s="18">
        <f>'MSCI World Indexes'!AL536/'MSCI World Indexes'!AL535-1</f>
        <v>0.12225123323264198</v>
      </c>
      <c r="AM545" s="18">
        <f>'MSCI World Indexes'!AM536/'MSCI World Indexes'!AM535-1</f>
        <v>9.3279063664031492E-2</v>
      </c>
      <c r="AN545" s="18">
        <f>'MSCI World Indexes'!AN536/'MSCI World Indexes'!AN535-1</f>
        <v>4.0341202826124523E-2</v>
      </c>
      <c r="AO545" s="18">
        <f>'MSCI World Indexes'!AO536/'MSCI World Indexes'!AO535-1</f>
        <v>9.2657018915947909E-2</v>
      </c>
      <c r="AP545" s="18">
        <f>'MSCI World Indexes'!AP536/'MSCI World Indexes'!AP535-1</f>
        <v>6.5341243715399955E-4</v>
      </c>
      <c r="AQ545" s="18">
        <f>'MSCI World Indexes'!AQ536/'MSCI World Indexes'!AQ535-1</f>
        <v>1.332534282793385E-2</v>
      </c>
      <c r="AR545" s="18">
        <f>'MSCI World Indexes'!AR536/'MSCI World Indexes'!AR535-1</f>
        <v>8.8133720378974045E-2</v>
      </c>
      <c r="AS545" s="18">
        <f>'MSCI World Indexes'!AS536/'MSCI World Indexes'!AS535-1</f>
        <v>-1.4446514465988658E-2</v>
      </c>
      <c r="AT545" s="18">
        <f>'MSCI World Indexes'!AT536/'MSCI World Indexes'!AT535-1</f>
        <v>-3.9471013654989839E-2</v>
      </c>
      <c r="AU545" s="18">
        <f>'MSCI World Indexes'!AU536/'MSCI World Indexes'!AU535-1</f>
        <v>1.6259594179679038E-2</v>
      </c>
      <c r="AV545" s="18">
        <f>'MSCI World Indexes'!AV536/'MSCI World Indexes'!AV535-1</f>
        <v>1.0299142960118024E-2</v>
      </c>
      <c r="AW545" s="18">
        <f>'MSCI World Indexes'!AW536/'MSCI World Indexes'!AW535-1</f>
        <v>-3.5191475617203372E-3</v>
      </c>
      <c r="AX545" s="18">
        <f>'MSCI World Indexes'!AX536/'MSCI World Indexes'!AX535-1</f>
        <v>3.8566804300668389E-2</v>
      </c>
      <c r="BB545">
        <f>'MSCI World Indexes'!AY536</f>
        <v>0.04</v>
      </c>
      <c r="BC545" s="25">
        <f t="shared" si="24"/>
        <v>3.3327223783574667E-5</v>
      </c>
      <c r="BD545">
        <v>0</v>
      </c>
      <c r="BF545">
        <f t="shared" si="25"/>
        <v>0.28768207245178123</v>
      </c>
    </row>
    <row r="546" spans="1:58" x14ac:dyDescent="0.2">
      <c r="A546" s="1">
        <v>41820</v>
      </c>
      <c r="B546" s="18">
        <f>'MSCI World Indexes'!B537/'MSCI World Indexes'!B536-1</f>
        <v>-9.6031073469301509E-3</v>
      </c>
      <c r="C546" s="18">
        <f>'MSCI World Indexes'!C537/'MSCI World Indexes'!C536-1</f>
        <v>1.3910982746396794E-2</v>
      </c>
      <c r="D546" s="18">
        <f>'MSCI World Indexes'!D537/'MSCI World Indexes'!D536-1</f>
        <v>1.0889680258827195E-2</v>
      </c>
      <c r="E546">
        <v>3.7820935316093207E-2</v>
      </c>
      <c r="F546" s="18">
        <f>'MSCI World Indexes'!F537/'MSCI World Indexes'!F536-1</f>
        <v>-1.5045010998381736E-2</v>
      </c>
      <c r="G546" s="18">
        <f>'MSCI World Indexes'!G537/'MSCI World Indexes'!G536-1</f>
        <v>-1.8262215464718179E-2</v>
      </c>
      <c r="H546" s="18">
        <f>'MSCI World Indexes'!H537/'MSCI World Indexes'!H536-1</f>
        <v>-7.0587549283895878E-3</v>
      </c>
      <c r="I546" s="18">
        <f>'MSCI World Indexes'!I537/'MSCI World Indexes'!I536-1</f>
        <v>-7.9465025824140278E-3</v>
      </c>
      <c r="J546" s="18">
        <f>'MSCI World Indexes'!J537/'MSCI World Indexes'!J536-1</f>
        <v>-6.1186091883368543E-2</v>
      </c>
      <c r="K546" s="18">
        <f>'MSCI World Indexes'!K537/'MSCI World Indexes'!K536-1</f>
        <v>-9.4512654358361869E-3</v>
      </c>
      <c r="L546" s="18">
        <f>'MSCI World Indexes'!L537/'MSCI World Indexes'!L536-1</f>
        <v>-2.3812816952658578E-3</v>
      </c>
      <c r="M546" s="18">
        <f>'MSCI World Indexes'!M537/'MSCI World Indexes'!M536-1</f>
        <v>9.5873620286022199E-3</v>
      </c>
      <c r="N546" s="18">
        <f>'MSCI World Indexes'!N537/'MSCI World Indexes'!N536-1</f>
        <v>-1.5439597833984964E-2</v>
      </c>
      <c r="O546" s="18">
        <f>'MSCI World Indexes'!O537/'MSCI World Indexes'!O536-1</f>
        <v>-2.5032158718533704E-2</v>
      </c>
      <c r="P546" s="18">
        <f>'MSCI World Indexes'!P537/'MSCI World Indexes'!P536-1</f>
        <v>1.4501542623255093E-2</v>
      </c>
      <c r="Q546" s="18">
        <f>'MSCI World Indexes'!Q537/'MSCI World Indexes'!Q536-1</f>
        <v>-1.800223407710333E-2</v>
      </c>
      <c r="R546" s="18">
        <f>'MSCI World Indexes'!R537/'MSCI World Indexes'!R536-1</f>
        <v>-5.5577316822872369E-3</v>
      </c>
      <c r="S546" s="18">
        <f>'MSCI World Indexes'!S537/'MSCI World Indexes'!S536-1</f>
        <v>3.7897539953186676E-3</v>
      </c>
      <c r="T546" s="18">
        <f>'MSCI World Indexes'!T537/'MSCI World Indexes'!T536-1</f>
        <v>1.9807766536372728E-2</v>
      </c>
      <c r="U546" s="18">
        <f>'MSCI World Indexes'!U537/'MSCI World Indexes'!U536-1</f>
        <v>5.6848597664072908E-2</v>
      </c>
      <c r="V546" s="18">
        <f>'MSCI World Indexes'!V537/'MSCI World Indexes'!V536-1</f>
        <v>3.0649053513976288E-2</v>
      </c>
      <c r="W546" s="18">
        <f>'MSCI World Indexes'!W537/'MSCI World Indexes'!W536-1</f>
        <v>0.10734962259915259</v>
      </c>
      <c r="X546" s="18">
        <f>'MSCI World Indexes'!X537/'MSCI World Indexes'!X536-1</f>
        <v>5.0917153285634287E-2</v>
      </c>
      <c r="Y546" s="18">
        <f>'MSCI World Indexes'!Y537/'MSCI World Indexes'!Y536-1</f>
        <v>-9.7415277822539004E-3</v>
      </c>
      <c r="Z546" s="18">
        <f>'MSCI World Indexes'!Z537/'MSCI World Indexes'!Z536-1</f>
        <v>5.1509310819940035E-2</v>
      </c>
      <c r="AA546" s="18">
        <f>'MSCI World Indexes'!AA537/'MSCI World Indexes'!AA536-1</f>
        <v>3.5087371843551818E-3</v>
      </c>
      <c r="AB546" s="18">
        <f>'MSCI World Indexes'!AB537/'MSCI World Indexes'!AB536-1</f>
        <v>3.2794852102072891E-2</v>
      </c>
      <c r="AC546" s="18">
        <f>'MSCI World Indexes'!AC537/'MSCI World Indexes'!AC536-1</f>
        <v>8.3017418202451232E-3</v>
      </c>
      <c r="AD546" s="18">
        <f>'MSCI World Indexes'!AD537/'MSCI World Indexes'!AD536-1</f>
        <v>5.2266235894553592E-3</v>
      </c>
      <c r="AE546" s="18">
        <f>'MSCI World Indexes'!AE537/'MSCI World Indexes'!AE536-1</f>
        <v>2.5691377721183351E-2</v>
      </c>
      <c r="AF546" s="18">
        <f>'MSCI World Indexes'!AF537/'MSCI World Indexes'!AF536-1</f>
        <v>-2.104861749866016E-3</v>
      </c>
      <c r="AG546" s="18">
        <f>'MSCI World Indexes'!AG537/'MSCI World Indexes'!AG536-1</f>
        <v>6.7643970600113068E-2</v>
      </c>
      <c r="AH546" s="18">
        <f>'MSCI World Indexes'!AH537/'MSCI World Indexes'!AH536-1</f>
        <v>4.6321914764563044E-2</v>
      </c>
      <c r="AI546" s="18">
        <f>'MSCI World Indexes'!AI537/'MSCI World Indexes'!AI536-1</f>
        <v>-4.0761799637197837E-3</v>
      </c>
      <c r="AJ546" s="18">
        <f>'MSCI World Indexes'!AJ537/'MSCI World Indexes'!AJ536-1</f>
        <v>1.1106758214946E-2</v>
      </c>
      <c r="AK546" s="18">
        <f>'MSCI World Indexes'!AK537/'MSCI World Indexes'!AK536-1</f>
        <v>2.7543572896606472E-2</v>
      </c>
      <c r="AL546" s="18">
        <f>'MSCI World Indexes'!AL537/'MSCI World Indexes'!AL536-1</f>
        <v>4.6296388021301427E-2</v>
      </c>
      <c r="AM546" s="18">
        <f>'MSCI World Indexes'!AM537/'MSCI World Indexes'!AM536-1</f>
        <v>3.7309535641788072E-2</v>
      </c>
      <c r="AN546" s="18">
        <f>'MSCI World Indexes'!AN537/'MSCI World Indexes'!AN536-1</f>
        <v>1.8568517997051615E-2</v>
      </c>
      <c r="AO546" s="18">
        <f>'MSCI World Indexes'!AO537/'MSCI World Indexes'!AO536-1</f>
        <v>-2.3986384157159035E-2</v>
      </c>
      <c r="AP546" s="18">
        <f>'MSCI World Indexes'!AP537/'MSCI World Indexes'!AP536-1</f>
        <v>-1.2645868594977849E-2</v>
      </c>
      <c r="AQ546" s="18">
        <f>'MSCI World Indexes'!AQ537/'MSCI World Indexes'!AQ536-1</f>
        <v>-2.5743607583916805E-4</v>
      </c>
      <c r="AR546" s="18">
        <f>'MSCI World Indexes'!AR537/'MSCI World Indexes'!AR536-1</f>
        <v>7.0496997970719288E-3</v>
      </c>
      <c r="AS546" s="18">
        <f>'MSCI World Indexes'!AS537/'MSCI World Indexes'!AS536-1</f>
        <v>-3.6953607924887444E-2</v>
      </c>
      <c r="AT546" s="18">
        <f>'MSCI World Indexes'!AT537/'MSCI World Indexes'!AT536-1</f>
        <v>-2.5226581860345099E-2</v>
      </c>
      <c r="AU546" s="18">
        <f>'MSCI World Indexes'!AU537/'MSCI World Indexes'!AU536-1</f>
        <v>1.645945857703901E-2</v>
      </c>
      <c r="AV546" s="18">
        <f>'MSCI World Indexes'!AV537/'MSCI World Indexes'!AV536-1</f>
        <v>7.925945460827144E-3</v>
      </c>
      <c r="AW546" s="18">
        <f>'MSCI World Indexes'!AW537/'MSCI World Indexes'!AW536-1</f>
        <v>3.9317037485713024E-2</v>
      </c>
      <c r="AX546" s="18">
        <f>'MSCI World Indexes'!AX537/'MSCI World Indexes'!AX536-1</f>
        <v>2.292583049200525E-2</v>
      </c>
      <c r="BB546">
        <f>'MSCI World Indexes'!AY537</f>
        <v>0.04</v>
      </c>
      <c r="BC546" s="25">
        <f t="shared" si="24"/>
        <v>3.3327223783574667E-5</v>
      </c>
      <c r="BD546">
        <v>0</v>
      </c>
      <c r="BF546">
        <f t="shared" si="25"/>
        <v>0</v>
      </c>
    </row>
    <row r="547" spans="1:58" x14ac:dyDescent="0.2">
      <c r="A547" s="1">
        <v>41851</v>
      </c>
      <c r="B547" s="18">
        <f>'MSCI World Indexes'!B538/'MSCI World Indexes'!B537-1</f>
        <v>-0.1176479765871733</v>
      </c>
      <c r="C547" s="18">
        <f>'MSCI World Indexes'!C538/'MSCI World Indexes'!C537-1</f>
        <v>-4.0531459913687562E-2</v>
      </c>
      <c r="D547" s="18">
        <f>'MSCI World Indexes'!D538/'MSCI World Indexes'!D537-1</f>
        <v>-5.936388107582713E-2</v>
      </c>
      <c r="E547">
        <v>-2.4039705327511207E-2</v>
      </c>
      <c r="F547" s="18">
        <f>'MSCI World Indexes'!F538/'MSCI World Indexes'!F537-1</f>
        <v>-6.8296925359390137E-3</v>
      </c>
      <c r="G547" s="18">
        <f>'MSCI World Indexes'!G538/'MSCI World Indexes'!G537-1</f>
        <v>-6.0495958561115115E-2</v>
      </c>
      <c r="H547" s="18">
        <f>'MSCI World Indexes'!H538/'MSCI World Indexes'!H537-1</f>
        <v>-6.4408660098758119E-2</v>
      </c>
      <c r="I547" s="18">
        <f>'MSCI World Indexes'!I538/'MSCI World Indexes'!I537-1</f>
        <v>-8.3315256252661229E-2</v>
      </c>
      <c r="J547" s="18">
        <f>'MSCI World Indexes'!J538/'MSCI World Indexes'!J537-1</f>
        <v>-3.5852150445803255E-2</v>
      </c>
      <c r="K547" s="18">
        <f>'MSCI World Indexes'!K538/'MSCI World Indexes'!K537-1</f>
        <v>-5.3691495293384461E-2</v>
      </c>
      <c r="L547" s="18">
        <f>'MSCI World Indexes'!L538/'MSCI World Indexes'!L537-1</f>
        <v>-3.7768087371930825E-2</v>
      </c>
      <c r="M547" s="18">
        <f>'MSCI World Indexes'!M538/'MSCI World Indexes'!M537-1</f>
        <v>-5.3056772016920606E-2</v>
      </c>
      <c r="N547" s="18">
        <f>'MSCI World Indexes'!N538/'MSCI World Indexes'!N537-1</f>
        <v>-6.280701402872535E-2</v>
      </c>
      <c r="O547" s="18">
        <f>'MSCI World Indexes'!O538/'MSCI World Indexes'!O537-1</f>
        <v>-0.15821913190866455</v>
      </c>
      <c r="P547" s="18">
        <f>'MSCI World Indexes'!P538/'MSCI World Indexes'!P537-1</f>
        <v>-3.4968813012267508E-2</v>
      </c>
      <c r="Q547" s="18">
        <f>'MSCI World Indexes'!Q538/'MSCI World Indexes'!Q537-1</f>
        <v>-3.177976575368735E-2</v>
      </c>
      <c r="R547" s="18">
        <f>'MSCI World Indexes'!R538/'MSCI World Indexes'!R537-1</f>
        <v>-3.9787154168498984E-2</v>
      </c>
      <c r="S547" s="18">
        <f>'MSCI World Indexes'!S538/'MSCI World Indexes'!S537-1</f>
        <v>-1.3637043538632154E-2</v>
      </c>
      <c r="T547" s="18">
        <f>'MSCI World Indexes'!T538/'MSCI World Indexes'!T537-1</f>
        <v>-1.531293563236158E-2</v>
      </c>
      <c r="U547" s="18">
        <f>'MSCI World Indexes'!U538/'MSCI World Indexes'!U537-1</f>
        <v>-2.3597876500661696E-3</v>
      </c>
      <c r="V547" s="18">
        <f>'MSCI World Indexes'!V538/'MSCI World Indexes'!V537-1</f>
        <v>1.2206916124990475E-2</v>
      </c>
      <c r="W547" s="18">
        <f>'MSCI World Indexes'!W538/'MSCI World Indexes'!W537-1</f>
        <v>6.1565421568542833E-2</v>
      </c>
      <c r="X547" s="18">
        <f>'MSCI World Indexes'!X538/'MSCI World Indexes'!X537-1</f>
        <v>1.6828490878536329E-2</v>
      </c>
      <c r="Y547" s="18">
        <f>'MSCI World Indexes'!Y538/'MSCI World Indexes'!Y537-1</f>
        <v>-4.9883473027798275E-2</v>
      </c>
      <c r="Z547" s="18">
        <f>'MSCI World Indexes'!Z538/'MSCI World Indexes'!Z537-1</f>
        <v>5.7462210910377287E-3</v>
      </c>
      <c r="AA547" s="18">
        <f>'MSCI World Indexes'!AA538/'MSCI World Indexes'!AA537-1</f>
        <v>6.1241310582785369E-2</v>
      </c>
      <c r="AB547" s="18">
        <f>'MSCI World Indexes'!AB538/'MSCI World Indexes'!AB537-1</f>
        <v>9.5285710084405117E-3</v>
      </c>
      <c r="AC547" s="18">
        <f>'MSCI World Indexes'!AC538/'MSCI World Indexes'!AC537-1</f>
        <v>1.8019300293204976E-2</v>
      </c>
      <c r="AD547" s="18">
        <f>'MSCI World Indexes'!AD538/'MSCI World Indexes'!AD537-1</f>
        <v>-5.1237561790729025E-4</v>
      </c>
      <c r="AE547" s="18">
        <f>'MSCI World Indexes'!AE538/'MSCI World Indexes'!AE537-1</f>
        <v>7.174577167305074E-3</v>
      </c>
      <c r="AF547" s="18">
        <f>'MSCI World Indexes'!AF538/'MSCI World Indexes'!AF537-1</f>
        <v>4.0065448277693871E-2</v>
      </c>
      <c r="AG547" s="18">
        <f>'MSCI World Indexes'!AG538/'MSCI World Indexes'!AG537-1</f>
        <v>1.6905599475482536E-2</v>
      </c>
      <c r="AH547" s="18">
        <f>'MSCI World Indexes'!AH538/'MSCI World Indexes'!AH537-1</f>
        <v>-1.2365924731849387E-2</v>
      </c>
      <c r="AI547" s="18">
        <f>'MSCI World Indexes'!AI538/'MSCI World Indexes'!AI537-1</f>
        <v>2.8614601780841298E-2</v>
      </c>
      <c r="AJ547" s="18">
        <f>'MSCI World Indexes'!AJ538/'MSCI World Indexes'!AJ537-1</f>
        <v>-1.6681054699448805E-2</v>
      </c>
      <c r="AK547" s="18">
        <f>'MSCI World Indexes'!AK538/'MSCI World Indexes'!AK537-1</f>
        <v>8.7845937125408113E-3</v>
      </c>
      <c r="AL547" s="18">
        <f>'MSCI World Indexes'!AL538/'MSCI World Indexes'!AL537-1</f>
        <v>-0.10883970054170311</v>
      </c>
      <c r="AM547" s="18">
        <f>'MSCI World Indexes'!AM538/'MSCI World Indexes'!AM537-1</f>
        <v>7.1253121130305797E-3</v>
      </c>
      <c r="AN547" s="18">
        <f>'MSCI World Indexes'!AN538/'MSCI World Indexes'!AN537-1</f>
        <v>7.3440447537890918E-2</v>
      </c>
      <c r="AO547" s="18">
        <f>'MSCI World Indexes'!AO538/'MSCI World Indexes'!AO537-1</f>
        <v>3.9352057102323146E-2</v>
      </c>
      <c r="AP547" s="18">
        <f>'MSCI World Indexes'!AP538/'MSCI World Indexes'!AP537-1</f>
        <v>8.0801299105484725E-2</v>
      </c>
      <c r="AQ547" s="18">
        <f>'MSCI World Indexes'!AQ538/'MSCI World Indexes'!AQ537-1</f>
        <v>2.3363120093536027E-2</v>
      </c>
      <c r="AR547" s="18">
        <f>'MSCI World Indexes'!AR538/'MSCI World Indexes'!AR537-1</f>
        <v>1.2944073747441553E-2</v>
      </c>
      <c r="AS547" s="18">
        <f>'MSCI World Indexes'!AS538/'MSCI World Indexes'!AS537-1</f>
        <v>1.1465991861300262E-2</v>
      </c>
      <c r="AT547" s="18">
        <f>'MSCI World Indexes'!AT538/'MSCI World Indexes'!AT537-1</f>
        <v>0.11523433212600165</v>
      </c>
      <c r="AU547" s="18">
        <f>'MSCI World Indexes'!AU538/'MSCI World Indexes'!AU537-1</f>
        <v>-1.6669582400059557E-2</v>
      </c>
      <c r="AV547" s="18">
        <f>'MSCI World Indexes'!AV538/'MSCI World Indexes'!AV537-1</f>
        <v>-2.0010952680364347E-2</v>
      </c>
      <c r="AW547" s="18">
        <f>'MSCI World Indexes'!AW538/'MSCI World Indexes'!AW537-1</f>
        <v>8.7476179143524124E-3</v>
      </c>
      <c r="AX547" s="18">
        <f>'MSCI World Indexes'!AX538/'MSCI World Indexes'!AX537-1</f>
        <v>2.837653883830682E-2</v>
      </c>
      <c r="BB547">
        <f>'MSCI World Indexes'!AY538</f>
        <v>0.03</v>
      </c>
      <c r="BC547" s="25">
        <f t="shared" si="24"/>
        <v>2.4996563158685703E-5</v>
      </c>
      <c r="BD547">
        <v>0</v>
      </c>
      <c r="BF547">
        <f t="shared" si="25"/>
        <v>-0.28768207245178123</v>
      </c>
    </row>
    <row r="548" spans="1:58" x14ac:dyDescent="0.2">
      <c r="A548" s="1">
        <v>41880</v>
      </c>
      <c r="B548" s="18">
        <f>'MSCI World Indexes'!B539/'MSCI World Indexes'!B538-1</f>
        <v>-2.2387608268971237E-2</v>
      </c>
      <c r="C548" s="18">
        <f>'MSCI World Indexes'!C539/'MSCI World Indexes'!C538-1</f>
        <v>2.5358709530612034E-2</v>
      </c>
      <c r="D548" s="18">
        <f>'MSCI World Indexes'!D539/'MSCI World Indexes'!D538-1</f>
        <v>4.556795305606709E-2</v>
      </c>
      <c r="E548">
        <v>-1.3911628256878084E-2</v>
      </c>
      <c r="F548" s="18">
        <f>'MSCI World Indexes'!F539/'MSCI World Indexes'!F538-1</f>
        <v>4.0633896713428985E-3</v>
      </c>
      <c r="G548" s="18">
        <f>'MSCI World Indexes'!G539/'MSCI World Indexes'!G538-1</f>
        <v>1.1099732750170732E-2</v>
      </c>
      <c r="H548" s="18">
        <f>'MSCI World Indexes'!H539/'MSCI World Indexes'!H538-1</f>
        <v>-8.9517128962605108E-3</v>
      </c>
      <c r="I548" s="18">
        <f>'MSCI World Indexes'!I539/'MSCI World Indexes'!I538-1</f>
        <v>-1.6477207989693543E-3</v>
      </c>
      <c r="J548" s="18">
        <f>'MSCI World Indexes'!J539/'MSCI World Indexes'!J538-1</f>
        <v>2.913057085998072E-2</v>
      </c>
      <c r="K548" s="18">
        <f>'MSCI World Indexes'!K539/'MSCI World Indexes'!K538-1</f>
        <v>-2.2509862243676237E-2</v>
      </c>
      <c r="L548" s="18">
        <f>'MSCI World Indexes'!L539/'MSCI World Indexes'!L538-1</f>
        <v>1.6350743578216198E-2</v>
      </c>
      <c r="M548" s="18">
        <f>'MSCI World Indexes'!M539/'MSCI World Indexes'!M538-1</f>
        <v>1.7294324968182062E-2</v>
      </c>
      <c r="N548" s="18">
        <f>'MSCI World Indexes'!N539/'MSCI World Indexes'!N538-1</f>
        <v>1.6408396252970858E-2</v>
      </c>
      <c r="O548" s="18">
        <f>'MSCI World Indexes'!O539/'MSCI World Indexes'!O538-1</f>
        <v>-1.5113033131978759E-2</v>
      </c>
      <c r="P548" s="18">
        <f>'MSCI World Indexes'!P539/'MSCI World Indexes'!P538-1</f>
        <v>-1.3409013746722209E-2</v>
      </c>
      <c r="Q548" s="18">
        <f>'MSCI World Indexes'!Q539/'MSCI World Indexes'!Q538-1</f>
        <v>-2.4011471793062844E-3</v>
      </c>
      <c r="R548" s="18">
        <f>'MSCI World Indexes'!R539/'MSCI World Indexes'!R538-1</f>
        <v>2.1747265566348206E-2</v>
      </c>
      <c r="S548" s="18">
        <f>'MSCI World Indexes'!S539/'MSCI World Indexes'!S538-1</f>
        <v>-3.4127617690566936E-3</v>
      </c>
      <c r="T548" s="18">
        <f>'MSCI World Indexes'!T539/'MSCI World Indexes'!T538-1</f>
        <v>3.786448238899065E-2</v>
      </c>
      <c r="U548" s="18">
        <f>'MSCI World Indexes'!U539/'MSCI World Indexes'!U538-1</f>
        <v>2.1230405805135577E-2</v>
      </c>
      <c r="V548" s="18">
        <f>'MSCI World Indexes'!V539/'MSCI World Indexes'!V538-1</f>
        <v>4.9556943603766834E-2</v>
      </c>
      <c r="W548" s="18">
        <f>'MSCI World Indexes'!W539/'MSCI World Indexes'!W538-1</f>
        <v>-0.13171043790694437</v>
      </c>
      <c r="X548" s="18">
        <f>'MSCI World Indexes'!X539/'MSCI World Indexes'!X538-1</f>
        <v>0.10773120950292858</v>
      </c>
      <c r="Y548" s="18">
        <f>'MSCI World Indexes'!Y539/'MSCI World Indexes'!Y538-1</f>
        <v>-4.9220529802862512E-3</v>
      </c>
      <c r="Z548" s="18">
        <f>'MSCI World Indexes'!Z539/'MSCI World Indexes'!Z538-1</f>
        <v>-2.1942653884589491E-2</v>
      </c>
      <c r="AA548" s="18">
        <f>'MSCI World Indexes'!AA539/'MSCI World Indexes'!AA538-1</f>
        <v>-1.2359956188289112E-2</v>
      </c>
      <c r="AB548" s="18">
        <f>'MSCI World Indexes'!AB539/'MSCI World Indexes'!AB538-1</f>
        <v>-3.0758794618147345E-2</v>
      </c>
      <c r="AC548" s="18">
        <f>'MSCI World Indexes'!AC539/'MSCI World Indexes'!AC538-1</f>
        <v>-8.014523366013826E-3</v>
      </c>
      <c r="AD548" s="18">
        <f>'MSCI World Indexes'!AD539/'MSCI World Indexes'!AD538-1</f>
        <v>8.7595124499255661E-3</v>
      </c>
      <c r="AE548" s="18">
        <f>'MSCI World Indexes'!AE539/'MSCI World Indexes'!AE538-1</f>
        <v>2.5475002463473562E-2</v>
      </c>
      <c r="AF548" s="18">
        <f>'MSCI World Indexes'!AF539/'MSCI World Indexes'!AF538-1</f>
        <v>-2.1934768068260113E-2</v>
      </c>
      <c r="AG548" s="18">
        <f>'MSCI World Indexes'!AG539/'MSCI World Indexes'!AG538-1</f>
        <v>4.8884215851351165E-2</v>
      </c>
      <c r="AH548" s="18">
        <f>'MSCI World Indexes'!AH539/'MSCI World Indexes'!AH538-1</f>
        <v>2.9310306945268483E-2</v>
      </c>
      <c r="AI548" s="18">
        <f>'MSCI World Indexes'!AI539/'MSCI World Indexes'!AI538-1</f>
        <v>2.7772644362935583E-3</v>
      </c>
      <c r="AJ548" s="18">
        <f>'MSCI World Indexes'!AJ539/'MSCI World Indexes'!AJ538-1</f>
        <v>-1.0970627475649586E-2</v>
      </c>
      <c r="AK548" s="18">
        <f>'MSCI World Indexes'!AK539/'MSCI World Indexes'!AK538-1</f>
        <v>1.722711305780833E-2</v>
      </c>
      <c r="AL548" s="18">
        <f>'MSCI World Indexes'!AL539/'MSCI World Indexes'!AL538-1</f>
        <v>-1.5214019239116916E-2</v>
      </c>
      <c r="AM548" s="18">
        <f>'MSCI World Indexes'!AM539/'MSCI World Indexes'!AM538-1</f>
        <v>2.4431589131661546E-2</v>
      </c>
      <c r="AN548" s="18">
        <f>'MSCI World Indexes'!AN539/'MSCI World Indexes'!AN538-1</f>
        <v>1.8785601745243685E-3</v>
      </c>
      <c r="AO548" s="18">
        <f>'MSCI World Indexes'!AO539/'MSCI World Indexes'!AO538-1</f>
        <v>-3.433413845626121E-2</v>
      </c>
      <c r="AP548" s="18">
        <f>'MSCI World Indexes'!AP539/'MSCI World Indexes'!AP538-1</f>
        <v>-1.3876455309360991E-2</v>
      </c>
      <c r="AQ548" s="18">
        <f>'MSCI World Indexes'!AQ539/'MSCI World Indexes'!AQ538-1</f>
        <v>-9.1516202523037271E-2</v>
      </c>
      <c r="AR548" s="18">
        <f>'MSCI World Indexes'!AR539/'MSCI World Indexes'!AR538-1</f>
        <v>-1.3565525364312769E-2</v>
      </c>
      <c r="AS548" s="18">
        <f>'MSCI World Indexes'!AS539/'MSCI World Indexes'!AS538-1</f>
        <v>-2.4781681164908198E-3</v>
      </c>
      <c r="AT548" s="18">
        <f>'MSCI World Indexes'!AT539/'MSCI World Indexes'!AT538-1</f>
        <v>8.6275575982442509E-2</v>
      </c>
      <c r="AU548" s="18">
        <f>'MSCI World Indexes'!AU539/'MSCI World Indexes'!AU538-1</f>
        <v>2.002796390241679E-2</v>
      </c>
      <c r="AV548" s="18">
        <f>'MSCI World Indexes'!AV539/'MSCI World Indexes'!AV538-1</f>
        <v>-4.1580084608952017E-3</v>
      </c>
      <c r="AW548" s="18">
        <f>'MSCI World Indexes'!AW539/'MSCI World Indexes'!AW538-1</f>
        <v>7.7688726769968408E-2</v>
      </c>
      <c r="AX548" s="18">
        <f>'MSCI World Indexes'!AX539/'MSCI World Indexes'!AX538-1</f>
        <v>8.7256832403790341E-3</v>
      </c>
      <c r="BB548">
        <f>'MSCI World Indexes'!AY539</f>
        <v>0.03</v>
      </c>
      <c r="BC548" s="25">
        <f t="shared" si="24"/>
        <v>2.4996563158685703E-5</v>
      </c>
      <c r="BD548">
        <v>0</v>
      </c>
      <c r="BF548">
        <f t="shared" si="25"/>
        <v>0</v>
      </c>
    </row>
    <row r="549" spans="1:58" x14ac:dyDescent="0.2">
      <c r="A549" s="1">
        <v>41912</v>
      </c>
      <c r="B549" s="18">
        <f>'MSCI World Indexes'!B540/'MSCI World Indexes'!B539-1</f>
        <v>-9.3851591720634842E-2</v>
      </c>
      <c r="C549" s="18">
        <f>'MSCI World Indexes'!C540/'MSCI World Indexes'!C539-1</f>
        <v>-2.2307032701076812E-2</v>
      </c>
      <c r="D549" s="18">
        <f>'MSCI World Indexes'!D540/'MSCI World Indexes'!D539-1</f>
        <v>3.4364806669158643E-2</v>
      </c>
      <c r="E549">
        <v>-1.5071505721034884E-3</v>
      </c>
      <c r="F549" s="18">
        <f>'MSCI World Indexes'!F540/'MSCI World Indexes'!F539-1</f>
        <v>-2.6096976728584353E-2</v>
      </c>
      <c r="G549" s="18">
        <f>'MSCI World Indexes'!G540/'MSCI World Indexes'!G539-1</f>
        <v>-3.6655297227936923E-2</v>
      </c>
      <c r="H549" s="18">
        <f>'MSCI World Indexes'!H540/'MSCI World Indexes'!H539-1</f>
        <v>-4.2020450439741008E-2</v>
      </c>
      <c r="I549" s="18">
        <f>'MSCI World Indexes'!I540/'MSCI World Indexes'!I539-1</f>
        <v>-0.12600409098490906</v>
      </c>
      <c r="J549" s="18">
        <f>'MSCI World Indexes'!J540/'MSCI World Indexes'!J539-1</f>
        <v>-2.807073918083014E-2</v>
      </c>
      <c r="K549" s="18">
        <f>'MSCI World Indexes'!K540/'MSCI World Indexes'!K539-1</f>
        <v>-1.7187358974689593E-2</v>
      </c>
      <c r="L549" s="18">
        <f>'MSCI World Indexes'!L540/'MSCI World Indexes'!L539-1</f>
        <v>-5.838049738554385E-2</v>
      </c>
      <c r="M549" s="18">
        <f>'MSCI World Indexes'!M540/'MSCI World Indexes'!M539-1</f>
        <v>-1.3800025342484368E-2</v>
      </c>
      <c r="N549" s="18">
        <f>'MSCI World Indexes'!N540/'MSCI World Indexes'!N539-1</f>
        <v>3.7860994061433839E-3</v>
      </c>
      <c r="O549" s="18">
        <f>'MSCI World Indexes'!O540/'MSCI World Indexes'!O539-1</f>
        <v>-9.7145910532368429E-2</v>
      </c>
      <c r="P549" s="18">
        <f>'MSCI World Indexes'!P540/'MSCI World Indexes'!P539-1</f>
        <v>-3.1185761851852623E-2</v>
      </c>
      <c r="Q549" s="18">
        <f>'MSCI World Indexes'!Q540/'MSCI World Indexes'!Q539-1</f>
        <v>-2.4961866764695695E-2</v>
      </c>
      <c r="R549" s="18">
        <f>'MSCI World Indexes'!R540/'MSCI World Indexes'!R539-1</f>
        <v>-2.6465409430664222E-2</v>
      </c>
      <c r="S549" s="18">
        <f>'MSCI World Indexes'!S540/'MSCI World Indexes'!S539-1</f>
        <v>-5.3263777286668201E-2</v>
      </c>
      <c r="T549" s="18">
        <f>'MSCI World Indexes'!T540/'MSCI World Indexes'!T539-1</f>
        <v>-1.7128645059859227E-2</v>
      </c>
      <c r="U549" s="18">
        <f>'MSCI World Indexes'!U540/'MSCI World Indexes'!U539-1</f>
        <v>-6.6640503547212515E-2</v>
      </c>
      <c r="V549" s="18">
        <f>'MSCI World Indexes'!V540/'MSCI World Indexes'!V539-1</f>
        <v>-4.1714675499087805E-2</v>
      </c>
      <c r="W549" s="18">
        <f>'MSCI World Indexes'!W540/'MSCI World Indexes'!W539-1</f>
        <v>0.1132227256290812</v>
      </c>
      <c r="X549" s="18">
        <f>'MSCI World Indexes'!X540/'MSCI World Indexes'!X539-1</f>
        <v>-0.19392993530741409</v>
      </c>
      <c r="Y549" s="18">
        <f>'MSCI World Indexes'!Y540/'MSCI World Indexes'!Y539-1</f>
        <v>-2.6133418593280777E-2</v>
      </c>
      <c r="Z549" s="18">
        <f>'MSCI World Indexes'!Z540/'MSCI World Indexes'!Z539-1</f>
        <v>-1.3247682061534483E-2</v>
      </c>
      <c r="AA549" s="18">
        <f>'MSCI World Indexes'!AA540/'MSCI World Indexes'!AA539-1</f>
        <v>-7.6927578983004619E-2</v>
      </c>
      <c r="AB549" s="18">
        <f>'MSCI World Indexes'!AB540/'MSCI World Indexes'!AB539-1</f>
        <v>1.7110494723011849E-2</v>
      </c>
      <c r="AC549" s="18">
        <f>'MSCI World Indexes'!AC540/'MSCI World Indexes'!AC539-1</f>
        <v>-8.2039550717724063E-2</v>
      </c>
      <c r="AD549" s="18">
        <f>'MSCI World Indexes'!AD540/'MSCI World Indexes'!AD539-1</f>
        <v>-4.8431743196264088E-2</v>
      </c>
      <c r="AE549" s="18">
        <f>'MSCI World Indexes'!AE540/'MSCI World Indexes'!AE539-1</f>
        <v>4.2105336720394959E-3</v>
      </c>
      <c r="AF549" s="18">
        <f>'MSCI World Indexes'!AF540/'MSCI World Indexes'!AF539-1</f>
        <v>-4.0828774071711482E-2</v>
      </c>
      <c r="AG549" s="18">
        <f>'MSCI World Indexes'!AG540/'MSCI World Indexes'!AG539-1</f>
        <v>4.1610319359208781E-4</v>
      </c>
      <c r="AH549" s="18">
        <f>'MSCI World Indexes'!AH540/'MSCI World Indexes'!AH539-1</f>
        <v>-7.0338396421176674E-2</v>
      </c>
      <c r="AI549" s="18">
        <f>'MSCI World Indexes'!AI540/'MSCI World Indexes'!AI539-1</f>
        <v>-0.11903956219929057</v>
      </c>
      <c r="AJ549" s="18">
        <f>'MSCI World Indexes'!AJ540/'MSCI World Indexes'!AJ539-1</f>
        <v>-7.8212368597629145E-2</v>
      </c>
      <c r="AK549" s="18">
        <f>'MSCI World Indexes'!AK540/'MSCI World Indexes'!AK539-1</f>
        <v>-9.5483334072298143E-2</v>
      </c>
      <c r="AL549" s="18">
        <f>'MSCI World Indexes'!AL540/'MSCI World Indexes'!AL539-1</f>
        <v>-5.8135878996735779E-2</v>
      </c>
      <c r="AM549" s="18">
        <f>'MSCI World Indexes'!AM540/'MSCI World Indexes'!AM539-1</f>
        <v>-1.4967308816093094E-2</v>
      </c>
      <c r="AN549" s="18">
        <f>'MSCI World Indexes'!AN540/'MSCI World Indexes'!AN539-1</f>
        <v>-6.753160345974718E-2</v>
      </c>
      <c r="AO549" s="18">
        <f>'MSCI World Indexes'!AO540/'MSCI World Indexes'!AO539-1</f>
        <v>-0.12140342223588296</v>
      </c>
      <c r="AP549" s="18">
        <f>'MSCI World Indexes'!AP540/'MSCI World Indexes'!AP539-1</f>
        <v>-3.0799772045421392E-2</v>
      </c>
      <c r="AQ549" s="18">
        <f>'MSCI World Indexes'!AQ540/'MSCI World Indexes'!AQ539-1</f>
        <v>-3.2113662903854312E-3</v>
      </c>
      <c r="AR549" s="18">
        <f>'MSCI World Indexes'!AR540/'MSCI World Indexes'!AR539-1</f>
        <v>-1.3034333570361545E-2</v>
      </c>
      <c r="AS549" s="18">
        <f>'MSCI World Indexes'!AS540/'MSCI World Indexes'!AS539-1</f>
        <v>3.7993560413489114E-2</v>
      </c>
      <c r="AT549" s="18">
        <f>'MSCI World Indexes'!AT540/'MSCI World Indexes'!AT539-1</f>
        <v>5.6566059231961896E-2</v>
      </c>
      <c r="AU549" s="18">
        <f>'MSCI World Indexes'!AU540/'MSCI World Indexes'!AU539-1</f>
        <v>-2.8752985095111261E-2</v>
      </c>
      <c r="AV549" s="18">
        <f>'MSCI World Indexes'!AV540/'MSCI World Indexes'!AV539-1</f>
        <v>-4.0806496866913955E-2</v>
      </c>
      <c r="AW549" s="18">
        <f>'MSCI World Indexes'!AW540/'MSCI World Indexes'!AW539-1</f>
        <v>-0.13457214123458239</v>
      </c>
      <c r="AX549" s="18">
        <f>'MSCI World Indexes'!AX540/'MSCI World Indexes'!AX539-1</f>
        <v>-5.9584618497783293E-2</v>
      </c>
      <c r="BB549">
        <f>'MSCI World Indexes'!AY540</f>
        <v>0.02</v>
      </c>
      <c r="BC549" s="25">
        <f t="shared" si="24"/>
        <v>1.6665139084048874E-5</v>
      </c>
      <c r="BD549">
        <v>0</v>
      </c>
      <c r="BF549">
        <f t="shared" si="25"/>
        <v>-0.40546510810816416</v>
      </c>
    </row>
    <row r="550" spans="1:58" x14ac:dyDescent="0.2">
      <c r="A550" s="1">
        <v>41943</v>
      </c>
      <c r="B550" s="18">
        <f>'MSCI World Indexes'!B541/'MSCI World Indexes'!B540-1</f>
        <v>7.3801397026302951E-3</v>
      </c>
      <c r="C550" s="18">
        <f>'MSCI World Indexes'!C541/'MSCI World Indexes'!C540-1</f>
        <v>-2.0384074835134824E-2</v>
      </c>
      <c r="D550" s="18">
        <f>'MSCI World Indexes'!D541/'MSCI World Indexes'!D540-1</f>
        <v>-0.10938227111159515</v>
      </c>
      <c r="E550">
        <v>-2.3939669256852869E-2</v>
      </c>
      <c r="F550" s="18">
        <f>'MSCI World Indexes'!F541/'MSCI World Indexes'!F540-1</f>
        <v>-4.7165988621813426E-3</v>
      </c>
      <c r="G550" s="18">
        <f>'MSCI World Indexes'!G541/'MSCI World Indexes'!G540-1</f>
        <v>-4.4568146772325012E-2</v>
      </c>
      <c r="H550" s="18">
        <f>'MSCI World Indexes'!H541/'MSCI World Indexes'!H540-1</f>
        <v>-2.0239309736655553E-2</v>
      </c>
      <c r="I550" s="18">
        <f>'MSCI World Indexes'!I541/'MSCI World Indexes'!I540-1</f>
        <v>-0.14899152235927515</v>
      </c>
      <c r="J550" s="18">
        <f>'MSCI World Indexes'!J541/'MSCI World Indexes'!J540-1</f>
        <v>-2.3266935093457453E-2</v>
      </c>
      <c r="K550" s="18">
        <f>'MSCI World Indexes'!K541/'MSCI World Indexes'!K540-1</f>
        <v>-5.8308406801007573E-2</v>
      </c>
      <c r="L550" s="18">
        <f>'MSCI World Indexes'!L541/'MSCI World Indexes'!L540-1</f>
        <v>-9.9241891894074841E-2</v>
      </c>
      <c r="M550" s="18">
        <f>'MSCI World Indexes'!M541/'MSCI World Indexes'!M540-1</f>
        <v>-2.2124719598637377E-2</v>
      </c>
      <c r="N550" s="18">
        <f>'MSCI World Indexes'!N541/'MSCI World Indexes'!N540-1</f>
        <v>-3.6748459258534871E-2</v>
      </c>
      <c r="O550" s="18">
        <f>'MSCI World Indexes'!O541/'MSCI World Indexes'!O540-1</f>
        <v>-8.600946940455978E-2</v>
      </c>
      <c r="P550" s="18">
        <f>'MSCI World Indexes'!P541/'MSCI World Indexes'!P540-1</f>
        <v>-3.9331532110264966E-2</v>
      </c>
      <c r="Q550" s="18">
        <f>'MSCI World Indexes'!Q541/'MSCI World Indexes'!Q540-1</f>
        <v>-1.5705207489231099E-2</v>
      </c>
      <c r="R550" s="18">
        <f>'MSCI World Indexes'!R541/'MSCI World Indexes'!R540-1</f>
        <v>-7.4192624473619073E-3</v>
      </c>
      <c r="S550" s="18">
        <f>'MSCI World Indexes'!S541/'MSCI World Indexes'!S540-1</f>
        <v>-2.5159039854921295E-2</v>
      </c>
      <c r="T550" s="18">
        <f>'MSCI World Indexes'!T541/'MSCI World Indexes'!T540-1</f>
        <v>2.2925905562124482E-2</v>
      </c>
      <c r="U550" s="18">
        <f>'MSCI World Indexes'!U541/'MSCI World Indexes'!U540-1</f>
        <v>-3.0774923244442087E-2</v>
      </c>
      <c r="V550" s="18">
        <f>'MSCI World Indexes'!V541/'MSCI World Indexes'!V540-1</f>
        <v>-5.0663361700833409E-3</v>
      </c>
      <c r="W550" s="18">
        <f>'MSCI World Indexes'!W541/'MSCI World Indexes'!W540-1</f>
        <v>3.1696383020922259E-2</v>
      </c>
      <c r="X550" s="18">
        <f>'MSCI World Indexes'!X541/'MSCI World Indexes'!X540-1</f>
        <v>6.7779147798163741E-4</v>
      </c>
      <c r="Y550" s="18">
        <f>'MSCI World Indexes'!Y541/'MSCI World Indexes'!Y540-1</f>
        <v>-6.8530573658235339E-3</v>
      </c>
      <c r="Z550" s="18">
        <f>'MSCI World Indexes'!Z541/'MSCI World Indexes'!Z540-1</f>
        <v>-1.3100577116451961E-2</v>
      </c>
      <c r="AA550" s="18">
        <f>'MSCI World Indexes'!AA541/'MSCI World Indexes'!AA540-1</f>
        <v>6.7291120356435252E-2</v>
      </c>
      <c r="AB550" s="18">
        <f>'MSCI World Indexes'!AB541/'MSCI World Indexes'!AB540-1</f>
        <v>-1.1279830127109203E-2</v>
      </c>
      <c r="AC550" s="18">
        <f>'MSCI World Indexes'!AC541/'MSCI World Indexes'!AC540-1</f>
        <v>-3.1546374706208913E-2</v>
      </c>
      <c r="AD550" s="18">
        <f>'MSCI World Indexes'!AD541/'MSCI World Indexes'!AD540-1</f>
        <v>-5.9878543656721739E-4</v>
      </c>
      <c r="AE550" s="18">
        <f>'MSCI World Indexes'!AE541/'MSCI World Indexes'!AE540-1</f>
        <v>-5.4646615076271443E-3</v>
      </c>
      <c r="AF550" s="18">
        <f>'MSCI World Indexes'!AF541/'MSCI World Indexes'!AF540-1</f>
        <v>-1.2889342470590481E-2</v>
      </c>
      <c r="AG550" s="18">
        <f>'MSCI World Indexes'!AG541/'MSCI World Indexes'!AG540-1</f>
        <v>-5.1045969731631224E-3</v>
      </c>
      <c r="AH550" s="18">
        <f>'MSCI World Indexes'!AH541/'MSCI World Indexes'!AH540-1</f>
        <v>2.5017794878355204E-2</v>
      </c>
      <c r="AI550" s="18">
        <f>'MSCI World Indexes'!AI541/'MSCI World Indexes'!AI540-1</f>
        <v>5.2753375164134031E-2</v>
      </c>
      <c r="AJ550" s="18">
        <f>'MSCI World Indexes'!AJ541/'MSCI World Indexes'!AJ540-1</f>
        <v>-8.2194689191853465E-3</v>
      </c>
      <c r="AK550" s="18">
        <f>'MSCI World Indexes'!AK541/'MSCI World Indexes'!AK540-1</f>
        <v>6.2858446421097502E-2</v>
      </c>
      <c r="AL550" s="18">
        <f>'MSCI World Indexes'!AL541/'MSCI World Indexes'!AL540-1</f>
        <v>-2.2352365570811661E-2</v>
      </c>
      <c r="AM550" s="18">
        <f>'MSCI World Indexes'!AM541/'MSCI World Indexes'!AM540-1</f>
        <v>3.8129651601768844E-2</v>
      </c>
      <c r="AN550" s="18">
        <f>'MSCI World Indexes'!AN541/'MSCI World Indexes'!AN540-1</f>
        <v>4.2908571984561883E-2</v>
      </c>
      <c r="AO550" s="18">
        <f>'MSCI World Indexes'!AO541/'MSCI World Indexes'!AO540-1</f>
        <v>0.10452544897322191</v>
      </c>
      <c r="AP550" s="18">
        <f>'MSCI World Indexes'!AP541/'MSCI World Indexes'!AP540-1</f>
        <v>1.6935274208087492E-3</v>
      </c>
      <c r="AQ550" s="18">
        <f>'MSCI World Indexes'!AQ541/'MSCI World Indexes'!AQ540-1</f>
        <v>-1.4539009755254795E-2</v>
      </c>
      <c r="AR550" s="18">
        <f>'MSCI World Indexes'!AR541/'MSCI World Indexes'!AR540-1</f>
        <v>-0.12988809848413274</v>
      </c>
      <c r="AS550" s="18">
        <f>'MSCI World Indexes'!AS541/'MSCI World Indexes'!AS540-1</f>
        <v>4.1468033696860918E-3</v>
      </c>
      <c r="AT550" s="18">
        <f>'MSCI World Indexes'!AT541/'MSCI World Indexes'!AT540-1</f>
        <v>-6.980216538703532E-2</v>
      </c>
      <c r="AU550" s="18">
        <f>'MSCI World Indexes'!AU541/'MSCI World Indexes'!AU540-1</f>
        <v>5.7018101657551057E-3</v>
      </c>
      <c r="AV550" s="18">
        <f>'MSCI World Indexes'!AV541/'MSCI World Indexes'!AV540-1</f>
        <v>-1.502532659690814E-2</v>
      </c>
      <c r="AW550" s="18">
        <f>'MSCI World Indexes'!AW541/'MSCI World Indexes'!AW540-1</f>
        <v>-3.8485873268498949E-3</v>
      </c>
      <c r="AX550" s="18">
        <f>'MSCI World Indexes'!AX541/'MSCI World Indexes'!AX540-1</f>
        <v>1.4234295327395285E-2</v>
      </c>
      <c r="BB550">
        <f>'MSCI World Indexes'!AY541</f>
        <v>0.01</v>
      </c>
      <c r="BC550" s="25">
        <f t="shared" si="24"/>
        <v>8.3329514133367866E-6</v>
      </c>
      <c r="BD550">
        <v>0</v>
      </c>
      <c r="BF550">
        <f t="shared" si="25"/>
        <v>-0.69314718055994495</v>
      </c>
    </row>
    <row r="551" spans="1:58" x14ac:dyDescent="0.2">
      <c r="A551" s="1">
        <v>41971</v>
      </c>
      <c r="B551" s="18">
        <f>'MSCI World Indexes'!B542/'MSCI World Indexes'!B541-1</f>
        <v>2.6483360169526904E-2</v>
      </c>
      <c r="C551" s="18">
        <f>'MSCI World Indexes'!C542/'MSCI World Indexes'!C541-1</f>
        <v>5.3451711566979698E-2</v>
      </c>
      <c r="D551" s="18">
        <f>'MSCI World Indexes'!D542/'MSCI World Indexes'!D541-1</f>
        <v>2.3059648810748179E-2</v>
      </c>
      <c r="E551">
        <v>3.9981672288817993E-3</v>
      </c>
      <c r="F551" s="18">
        <f>'MSCI World Indexes'!F542/'MSCI World Indexes'!F541-1</f>
        <v>3.1566540728918957E-2</v>
      </c>
      <c r="G551" s="18">
        <f>'MSCI World Indexes'!G542/'MSCI World Indexes'!G541-1</f>
        <v>3.4170721714646524E-2</v>
      </c>
      <c r="H551" s="18">
        <f>'MSCI World Indexes'!H542/'MSCI World Indexes'!H541-1</f>
        <v>6.3670598616680341E-2</v>
      </c>
      <c r="I551" s="18">
        <f>'MSCI World Indexes'!I542/'MSCI World Indexes'!I541-1</f>
        <v>2.6545330075658402E-2</v>
      </c>
      <c r="J551" s="18">
        <f>'MSCI World Indexes'!J542/'MSCI World Indexes'!J541-1</f>
        <v>7.3512611746785916E-2</v>
      </c>
      <c r="K551" s="18">
        <f>'MSCI World Indexes'!K542/'MSCI World Indexes'!K541-1</f>
        <v>-3.2739152543548311E-4</v>
      </c>
      <c r="L551" s="18">
        <f>'MSCI World Indexes'!L542/'MSCI World Indexes'!L541-1</f>
        <v>-0.11079109235155571</v>
      </c>
      <c r="M551" s="18">
        <f>'MSCI World Indexes'!M542/'MSCI World Indexes'!M541-1</f>
        <v>5.3947452127998119E-2</v>
      </c>
      <c r="N551" s="18">
        <f>'MSCI World Indexes'!N542/'MSCI World Indexes'!N541-1</f>
        <v>-1.8171820142972028E-2</v>
      </c>
      <c r="O551" s="18">
        <f>'MSCI World Indexes'!O542/'MSCI World Indexes'!O541-1</f>
        <v>-5.8545306099466621E-2</v>
      </c>
      <c r="P551" s="18">
        <f>'MSCI World Indexes'!P542/'MSCI World Indexes'!P541-1</f>
        <v>2.8860091296540658E-2</v>
      </c>
      <c r="Q551" s="18">
        <f>'MSCI World Indexes'!Q542/'MSCI World Indexes'!Q541-1</f>
        <v>2.6287774159843513E-2</v>
      </c>
      <c r="R551" s="18">
        <f>'MSCI World Indexes'!R542/'MSCI World Indexes'!R541-1</f>
        <v>3.3117424725415567E-2</v>
      </c>
      <c r="S551" s="18">
        <f>'MSCI World Indexes'!S542/'MSCI World Indexes'!S541-1</f>
        <v>3.8247847294807791E-3</v>
      </c>
      <c r="T551" s="18">
        <f>'MSCI World Indexes'!T542/'MSCI World Indexes'!T541-1</f>
        <v>2.4237305195175862E-2</v>
      </c>
      <c r="U551" s="18">
        <f>'MSCI World Indexes'!U542/'MSCI World Indexes'!U541-1</f>
        <v>-1.0596345296437493E-3</v>
      </c>
      <c r="V551" s="18">
        <f>'MSCI World Indexes'!V542/'MSCI World Indexes'!V541-1</f>
        <v>-4.773392151332867E-2</v>
      </c>
      <c r="W551" s="18">
        <f>'MSCI World Indexes'!W542/'MSCI World Indexes'!W541-1</f>
        <v>-1.196448546897122E-2</v>
      </c>
      <c r="X551" s="18">
        <f>'MSCI World Indexes'!X542/'MSCI World Indexes'!X541-1</f>
        <v>-4.8091059995257313E-2</v>
      </c>
      <c r="Y551" s="18">
        <f>'MSCI World Indexes'!Y542/'MSCI World Indexes'!Y541-1</f>
        <v>-7.6555895576092547E-3</v>
      </c>
      <c r="Z551" s="18">
        <f>'MSCI World Indexes'!Z542/'MSCI World Indexes'!Z541-1</f>
        <v>2.8615555767745882E-3</v>
      </c>
      <c r="AA551" s="18">
        <f>'MSCI World Indexes'!AA542/'MSCI World Indexes'!AA541-1</f>
        <v>4.3040846441080305E-3</v>
      </c>
      <c r="AB551" s="18">
        <f>'MSCI World Indexes'!AB542/'MSCI World Indexes'!AB541-1</f>
        <v>2.352579511636943E-2</v>
      </c>
      <c r="AC551" s="18">
        <f>'MSCI World Indexes'!AC542/'MSCI World Indexes'!AC541-1</f>
        <v>-2.5454279372667532E-2</v>
      </c>
      <c r="AD551" s="18">
        <f>'MSCI World Indexes'!AD542/'MSCI World Indexes'!AD541-1</f>
        <v>-4.8591403900104857E-2</v>
      </c>
      <c r="AE551" s="18">
        <f>'MSCI World Indexes'!AE542/'MSCI World Indexes'!AE541-1</f>
        <v>1.1006869672155473E-2</v>
      </c>
      <c r="AF551" s="18">
        <f>'MSCI World Indexes'!AF542/'MSCI World Indexes'!AF541-1</f>
        <v>1.154378760094521E-2</v>
      </c>
      <c r="AG551" s="18">
        <f>'MSCI World Indexes'!AG542/'MSCI World Indexes'!AG541-1</f>
        <v>1.319990118483183E-2</v>
      </c>
      <c r="AH551" s="18">
        <f>'MSCI World Indexes'!AH542/'MSCI World Indexes'!AH541-1</f>
        <v>1.4192454158532986E-2</v>
      </c>
      <c r="AI551" s="18">
        <f>'MSCI World Indexes'!AI542/'MSCI World Indexes'!AI541-1</f>
        <v>-6.9922603851620191E-2</v>
      </c>
      <c r="AJ551" s="18">
        <f>'MSCI World Indexes'!AJ542/'MSCI World Indexes'!AJ541-1</f>
        <v>-2.5229743574051167E-4</v>
      </c>
      <c r="AK551" s="18">
        <f>'MSCI World Indexes'!AK542/'MSCI World Indexes'!AK541-1</f>
        <v>1.4722707559136072E-3</v>
      </c>
      <c r="AL551" s="18">
        <f>'MSCI World Indexes'!AL542/'MSCI World Indexes'!AL541-1</f>
        <v>-0.10885229328776269</v>
      </c>
      <c r="AM551" s="18">
        <f>'MSCI World Indexes'!AM542/'MSCI World Indexes'!AM541-1</f>
        <v>1.5881536895615556E-2</v>
      </c>
      <c r="AN551" s="18">
        <f>'MSCI World Indexes'!AN542/'MSCI World Indexes'!AN541-1</f>
        <v>1.519156611518846E-2</v>
      </c>
      <c r="AO551" s="18">
        <f>'MSCI World Indexes'!AO542/'MSCI World Indexes'!AO541-1</f>
        <v>7.4391576136432658E-2</v>
      </c>
      <c r="AP551" s="18">
        <f>'MSCI World Indexes'!AP542/'MSCI World Indexes'!AP541-1</f>
        <v>7.2295907476762622E-3</v>
      </c>
      <c r="AQ551" s="18">
        <f>'MSCI World Indexes'!AQ542/'MSCI World Indexes'!AQ541-1</f>
        <v>1.1415681702140468E-2</v>
      </c>
      <c r="AR551" s="18">
        <f>'MSCI World Indexes'!AR542/'MSCI World Indexes'!AR541-1</f>
        <v>-0.11218304232824738</v>
      </c>
      <c r="AS551" s="18">
        <f>'MSCI World Indexes'!AS542/'MSCI World Indexes'!AS541-1</f>
        <v>-4.1517900692615406E-2</v>
      </c>
      <c r="AT551" s="18">
        <f>'MSCI World Indexes'!AT542/'MSCI World Indexes'!AT541-1</f>
        <v>1.241027898353253E-2</v>
      </c>
      <c r="AU551" s="18">
        <f>'MSCI World Indexes'!AU542/'MSCI World Indexes'!AU541-1</f>
        <v>1.8386011994670159E-2</v>
      </c>
      <c r="AV551" s="18">
        <f>'MSCI World Indexes'!AV542/'MSCI World Indexes'!AV541-1</f>
        <v>1.1759594576386867E-2</v>
      </c>
      <c r="AW551" s="18">
        <f>'MSCI World Indexes'!AW542/'MSCI World Indexes'!AW541-1</f>
        <v>-4.7436732026474804E-2</v>
      </c>
      <c r="AX551" s="18">
        <f>'MSCI World Indexes'!AX542/'MSCI World Indexes'!AX541-1</f>
        <v>1.5579628617656827E-3</v>
      </c>
      <c r="BB551">
        <f>'MSCI World Indexes'!AY542</f>
        <v>0.02</v>
      </c>
      <c r="BC551" s="25">
        <f t="shared" si="24"/>
        <v>1.6665139084048874E-5</v>
      </c>
      <c r="BD551">
        <v>0</v>
      </c>
      <c r="BF551">
        <f t="shared" si="25"/>
        <v>0.69314718055994495</v>
      </c>
    </row>
    <row r="552" spans="1:58" x14ac:dyDescent="0.2">
      <c r="A552" s="1">
        <v>42004</v>
      </c>
      <c r="B552" s="18">
        <f>'MSCI World Indexes'!B543/'MSCI World Indexes'!B542-1</f>
        <v>-0.10363009613948604</v>
      </c>
      <c r="C552" s="18">
        <f>'MSCI World Indexes'!C543/'MSCI World Indexes'!C542-1</f>
        <v>-3.0414673338587717E-2</v>
      </c>
      <c r="D552" s="18">
        <f>'MSCI World Indexes'!D543/'MSCI World Indexes'!D542-1</f>
        <v>-7.790210892060101E-2</v>
      </c>
      <c r="E552">
        <v>-5.94391529433409E-2</v>
      </c>
      <c r="F552" s="18">
        <f>'MSCI World Indexes'!F543/'MSCI World Indexes'!F542-1</f>
        <v>-4.5517064459156709E-2</v>
      </c>
      <c r="G552" s="18">
        <f>'MSCI World Indexes'!G543/'MSCI World Indexes'!G542-1</f>
        <v>-5.0950912836892126E-2</v>
      </c>
      <c r="H552" s="18">
        <f>'MSCI World Indexes'!H543/'MSCI World Indexes'!H542-1</f>
        <v>-4.4190674550114495E-2</v>
      </c>
      <c r="I552" s="18">
        <f>'MSCI World Indexes'!I543/'MSCI World Indexes'!I542-1</f>
        <v>-0.18627834245504304</v>
      </c>
      <c r="J552" s="18">
        <f>'MSCI World Indexes'!J543/'MSCI World Indexes'!J542-1</f>
        <v>-2.9160543459288424E-2</v>
      </c>
      <c r="K552" s="18">
        <f>'MSCI World Indexes'!K543/'MSCI World Indexes'!K542-1</f>
        <v>-8.130330564691457E-2</v>
      </c>
      <c r="L552" s="18">
        <f>'MSCI World Indexes'!L543/'MSCI World Indexes'!L542-1</f>
        <v>-6.6427417227411745E-2</v>
      </c>
      <c r="M552" s="18">
        <f>'MSCI World Indexes'!M543/'MSCI World Indexes'!M542-1</f>
        <v>-3.4130768663273137E-2</v>
      </c>
      <c r="N552" s="18">
        <f>'MSCI World Indexes'!N543/'MSCI World Indexes'!N542-1</f>
        <v>-9.0056733206220096E-2</v>
      </c>
      <c r="O552" s="18">
        <f>'MSCI World Indexes'!O543/'MSCI World Indexes'!O542-1</f>
        <v>-0.10532296650717698</v>
      </c>
      <c r="P552" s="18">
        <f>'MSCI World Indexes'!P543/'MSCI World Indexes'!P542-1</f>
        <v>-7.2680247817451749E-2</v>
      </c>
      <c r="Q552" s="18">
        <f>'MSCI World Indexes'!Q543/'MSCI World Indexes'!Q542-1</f>
        <v>-4.4161225372903345E-2</v>
      </c>
      <c r="R552" s="18">
        <f>'MSCI World Indexes'!R543/'MSCI World Indexes'!R542-1</f>
        <v>-4.6722497311697087E-2</v>
      </c>
      <c r="S552" s="18">
        <f>'MSCI World Indexes'!S543/'MSCI World Indexes'!S542-1</f>
        <v>-2.757871054013894E-2</v>
      </c>
      <c r="T552" s="18">
        <f>'MSCI World Indexes'!T543/'MSCI World Indexes'!T542-1</f>
        <v>-4.7736807286954397E-3</v>
      </c>
      <c r="U552" s="18">
        <f>'MSCI World Indexes'!U543/'MSCI World Indexes'!U542-1</f>
        <v>-2.1885919985296209E-2</v>
      </c>
      <c r="V552" s="18">
        <f>'MSCI World Indexes'!V543/'MSCI World Indexes'!V542-1</f>
        <v>-7.7215746234602811E-2</v>
      </c>
      <c r="W552" s="18">
        <f>'MSCI World Indexes'!W543/'MSCI World Indexes'!W542-1</f>
        <v>-9.8272162924812778E-2</v>
      </c>
      <c r="X552" s="18">
        <f>'MSCI World Indexes'!X543/'MSCI World Indexes'!X542-1</f>
        <v>-0.11365961516229039</v>
      </c>
      <c r="Y552" s="18">
        <f>'MSCI World Indexes'!Y543/'MSCI World Indexes'!Y542-1</f>
        <v>-4.2333616201797875E-2</v>
      </c>
      <c r="Z552" s="18">
        <f>'MSCI World Indexes'!Z543/'MSCI World Indexes'!Z542-1</f>
        <v>-1.5317326336884429E-2</v>
      </c>
      <c r="AA552" s="18">
        <f>'MSCI World Indexes'!AA543/'MSCI World Indexes'!AA542-1</f>
        <v>-4.1536991298646297E-2</v>
      </c>
      <c r="AB552" s="18">
        <f>'MSCI World Indexes'!AB543/'MSCI World Indexes'!AB542-1</f>
        <v>-3.4957304533186351E-3</v>
      </c>
      <c r="AC552" s="18">
        <f>'MSCI World Indexes'!AC543/'MSCI World Indexes'!AC542-1</f>
        <v>-3.2188390054911364E-2</v>
      </c>
      <c r="AD552" s="18">
        <f>'MSCI World Indexes'!AD543/'MSCI World Indexes'!AD542-1</f>
        <v>-6.5523198420533002E-2</v>
      </c>
      <c r="AE552" s="18">
        <f>'MSCI World Indexes'!AE543/'MSCI World Indexes'!AE542-1</f>
        <v>1.1246939534714784E-4</v>
      </c>
      <c r="AF552" s="18">
        <f>'MSCI World Indexes'!AF543/'MSCI World Indexes'!AF542-1</f>
        <v>-8.6244099846507494E-3</v>
      </c>
      <c r="AG552" s="18">
        <f>'MSCI World Indexes'!AG543/'MSCI World Indexes'!AG542-1</f>
        <v>-7.1621985956933032E-2</v>
      </c>
      <c r="AH552" s="18">
        <f>'MSCI World Indexes'!AH543/'MSCI World Indexes'!AH542-1</f>
        <v>-2.1749625305671816E-2</v>
      </c>
      <c r="AI552" s="18">
        <f>'MSCI World Indexes'!AI543/'MSCI World Indexes'!AI542-1</f>
        <v>-2.4729045130779004E-2</v>
      </c>
      <c r="AJ552" s="18">
        <f>'MSCI World Indexes'!AJ543/'MSCI World Indexes'!AJ542-1</f>
        <v>2.98397889343478E-2</v>
      </c>
      <c r="AK552" s="18">
        <f>'MSCI World Indexes'!AK543/'MSCI World Indexes'!AK542-1</f>
        <v>-3.8731103376816733E-2</v>
      </c>
      <c r="AL552" s="18">
        <f>'MSCI World Indexes'!AL543/'MSCI World Indexes'!AL542-1</f>
        <v>-0.23948116733593028</v>
      </c>
      <c r="AM552" s="18">
        <f>'MSCI World Indexes'!AM543/'MSCI World Indexes'!AM542-1</f>
        <v>-5.9820787647946738E-2</v>
      </c>
      <c r="AN552" s="18">
        <f>'MSCI World Indexes'!AN543/'MSCI World Indexes'!AN542-1</f>
        <v>1.1472070333440554E-2</v>
      </c>
      <c r="AO552" s="18">
        <f>'MSCI World Indexes'!AO543/'MSCI World Indexes'!AO542-1</f>
        <v>-6.0220163533914239E-2</v>
      </c>
      <c r="AP552" s="18">
        <f>'MSCI World Indexes'!AP543/'MSCI World Indexes'!AP542-1</f>
        <v>-5.3847793288051005E-3</v>
      </c>
      <c r="AQ552" s="18">
        <f>'MSCI World Indexes'!AQ543/'MSCI World Indexes'!AQ542-1</f>
        <v>2.8601351707717715E-2</v>
      </c>
      <c r="AR552" s="18">
        <f>'MSCI World Indexes'!AR543/'MSCI World Indexes'!AR542-1</f>
        <v>-4.5667306638009997E-2</v>
      </c>
      <c r="AS552" s="18">
        <f>'MSCI World Indexes'!AS543/'MSCI World Indexes'!AS542-1</f>
        <v>-5.3717914792273058E-2</v>
      </c>
      <c r="AT552" s="18">
        <f>'MSCI World Indexes'!AT543/'MSCI World Indexes'!AT542-1</f>
        <v>-2.945598617799472E-2</v>
      </c>
      <c r="AU552" s="18">
        <f>'MSCI World Indexes'!AU543/'MSCI World Indexes'!AU542-1</f>
        <v>-1.7145761102203672E-2</v>
      </c>
      <c r="AV552" s="18">
        <f>'MSCI World Indexes'!AV543/'MSCI World Indexes'!AV542-1</f>
        <v>-3.5244340467721291E-2</v>
      </c>
      <c r="AW552" s="18">
        <f>'MSCI World Indexes'!AW543/'MSCI World Indexes'!AW542-1</f>
        <v>-9.333546507685575E-2</v>
      </c>
      <c r="AX552" s="18">
        <f>'MSCI World Indexes'!AX543/'MSCI World Indexes'!AX542-1</f>
        <v>-2.1152768089831908E-2</v>
      </c>
      <c r="BB552">
        <f>'MSCI World Indexes'!AY543</f>
        <v>0.04</v>
      </c>
      <c r="BC552" s="25">
        <f t="shared" si="24"/>
        <v>3.3327223783574667E-5</v>
      </c>
      <c r="BD552">
        <v>0</v>
      </c>
      <c r="BF552">
        <f t="shared" si="25"/>
        <v>0.6931471805599454</v>
      </c>
    </row>
    <row r="553" spans="1:58" x14ac:dyDescent="0.2">
      <c r="A553" s="1">
        <v>42034</v>
      </c>
      <c r="B553" s="18">
        <f>'MSCI World Indexes'!B544/'MSCI World Indexes'!B543-1</f>
        <v>-7.9230779692982978E-2</v>
      </c>
      <c r="C553" s="18">
        <f>'MSCI World Indexes'!C544/'MSCI World Indexes'!C543-1</f>
        <v>4.3771306862936621E-2</v>
      </c>
      <c r="D553" s="18">
        <f>'MSCI World Indexes'!D544/'MSCI World Indexes'!D543-1</f>
        <v>-6.5978840811131811E-2</v>
      </c>
      <c r="E553">
        <v>1.8969940606083258E-2</v>
      </c>
      <c r="F553" s="18">
        <f>'MSCI World Indexes'!F544/'MSCI World Indexes'!F543-1</f>
        <v>1.0953319178232279E-2</v>
      </c>
      <c r="G553" s="18">
        <f>'MSCI World Indexes'!G544/'MSCI World Indexes'!G543-1</f>
        <v>6.9087072953015749E-3</v>
      </c>
      <c r="H553" s="18">
        <f>'MSCI World Indexes'!H544/'MSCI World Indexes'!H543-1</f>
        <v>1.5816643546800346E-2</v>
      </c>
      <c r="I553" s="18">
        <f>'MSCI World Indexes'!I544/'MSCI World Indexes'!I543-1</f>
        <v>-0.29468285032004626</v>
      </c>
      <c r="J553" s="18">
        <f>'MSCI World Indexes'!J544/'MSCI World Indexes'!J543-1</f>
        <v>-3.8828701340880567E-2</v>
      </c>
      <c r="K553" s="18">
        <f>'MSCI World Indexes'!K544/'MSCI World Indexes'!K543-1</f>
        <v>1.4031734474095892E-4</v>
      </c>
      <c r="L553" s="18">
        <f>'MSCI World Indexes'!L544/'MSCI World Indexes'!L543-1</f>
        <v>1.2147979290192845E-2</v>
      </c>
      <c r="M553" s="18">
        <f>'MSCI World Indexes'!M544/'MSCI World Indexes'!M543-1</f>
        <v>1.0436076884683398E-3</v>
      </c>
      <c r="N553" s="18">
        <f>'MSCI World Indexes'!N544/'MSCI World Indexes'!N543-1</f>
        <v>-3.7260039743681639E-2</v>
      </c>
      <c r="O553" s="18">
        <f>'MSCI World Indexes'!O544/'MSCI World Indexes'!O543-1</f>
        <v>-9.3923390600975099E-3</v>
      </c>
      <c r="P553" s="18">
        <f>'MSCI World Indexes'!P544/'MSCI World Indexes'!P543-1</f>
        <v>-6.5095051390829939E-2</v>
      </c>
      <c r="Q553" s="18">
        <f>'MSCI World Indexes'!Q544/'MSCI World Indexes'!Q543-1</f>
        <v>2.1675010614545354E-2</v>
      </c>
      <c r="R553" s="18">
        <f>'MSCI World Indexes'!R544/'MSCI World Indexes'!R543-1</f>
        <v>6.684411256101086E-3</v>
      </c>
      <c r="S553" s="18">
        <f>'MSCI World Indexes'!S544/'MSCI World Indexes'!S543-1</f>
        <v>-1.1112660290245269E-2</v>
      </c>
      <c r="T553" s="18">
        <f>'MSCI World Indexes'!T544/'MSCI World Indexes'!T543-1</f>
        <v>-2.9223294349260631E-2</v>
      </c>
      <c r="U553" s="18">
        <f>'MSCI World Indexes'!U544/'MSCI World Indexes'!U543-1</f>
        <v>-8.5358189416877006E-2</v>
      </c>
      <c r="V553" s="18">
        <f>'MSCI World Indexes'!V544/'MSCI World Indexes'!V543-1</f>
        <v>-6.0230912174623175E-2</v>
      </c>
      <c r="W553" s="18">
        <f>'MSCI World Indexes'!W544/'MSCI World Indexes'!W543-1</f>
        <v>-5.2028350678334334E-2</v>
      </c>
      <c r="X553" s="18">
        <f>'MSCI World Indexes'!X544/'MSCI World Indexes'!X543-1</f>
        <v>-6.6199396073770012E-2</v>
      </c>
      <c r="Y553" s="18">
        <f>'MSCI World Indexes'!Y544/'MSCI World Indexes'!Y543-1</f>
        <v>-4.1077534687773531E-2</v>
      </c>
      <c r="Z553" s="18">
        <f>'MSCI World Indexes'!Z544/'MSCI World Indexes'!Z543-1</f>
        <v>2.3315744074752898E-2</v>
      </c>
      <c r="AA553" s="18">
        <f>'MSCI World Indexes'!AA544/'MSCI World Indexes'!AA543-1</f>
        <v>5.5313810306330868E-2</v>
      </c>
      <c r="AB553" s="18">
        <f>'MSCI World Indexes'!AB544/'MSCI World Indexes'!AB543-1</f>
        <v>-1.2382630827643681E-2</v>
      </c>
      <c r="AC553" s="18">
        <f>'MSCI World Indexes'!AC544/'MSCI World Indexes'!AC543-1</f>
        <v>2.3271690979666193E-2</v>
      </c>
      <c r="AD553" s="18">
        <f>'MSCI World Indexes'!AD544/'MSCI World Indexes'!AD543-1</f>
        <v>-2.6373186046617536E-2</v>
      </c>
      <c r="AE553" s="18">
        <f>'MSCI World Indexes'!AE544/'MSCI World Indexes'!AE543-1</f>
        <v>6.9716262975778598E-2</v>
      </c>
      <c r="AF553" s="18">
        <f>'MSCI World Indexes'!AF544/'MSCI World Indexes'!AF543-1</f>
        <v>-2.1931575877602416E-2</v>
      </c>
      <c r="AG553" s="18">
        <f>'MSCI World Indexes'!AG544/'MSCI World Indexes'!AG543-1</f>
        <v>3.3485271278677731E-2</v>
      </c>
      <c r="AH553" s="18">
        <f>'MSCI World Indexes'!AH544/'MSCI World Indexes'!AH543-1</f>
        <v>1.0289260463435923E-2</v>
      </c>
      <c r="AI553" s="18">
        <f>'MSCI World Indexes'!AI544/'MSCI World Indexes'!AI543-1</f>
        <v>-1.7760516453540376E-2</v>
      </c>
      <c r="AJ553" s="18">
        <f>'MSCI World Indexes'!AJ544/'MSCI World Indexes'!AJ543-1</f>
        <v>-2.6725181373313367E-2</v>
      </c>
      <c r="AK553" s="18">
        <f>'MSCI World Indexes'!AK544/'MSCI World Indexes'!AK543-1</f>
        <v>4.4780162073120744E-2</v>
      </c>
      <c r="AL553" s="18">
        <f>'MSCI World Indexes'!AL544/'MSCI World Indexes'!AL543-1</f>
        <v>-7.7175738417465389E-3</v>
      </c>
      <c r="AM553" s="18">
        <f>'MSCI World Indexes'!AM544/'MSCI World Indexes'!AM543-1</f>
        <v>7.9078472097712904E-2</v>
      </c>
      <c r="AN553" s="18">
        <f>'MSCI World Indexes'!AN544/'MSCI World Indexes'!AN543-1</f>
        <v>2.2623338078076261E-2</v>
      </c>
      <c r="AO553" s="18">
        <f>'MSCI World Indexes'!AO544/'MSCI World Indexes'!AO543-1</f>
        <v>-7.7877582301163484E-3</v>
      </c>
      <c r="AP553" s="18">
        <f>'MSCI World Indexes'!AP544/'MSCI World Indexes'!AP543-1</f>
        <v>-1.1664408843885754E-2</v>
      </c>
      <c r="AQ553" s="18">
        <f>'MSCI World Indexes'!AQ544/'MSCI World Indexes'!AQ543-1</f>
        <v>5.8102653881934252E-2</v>
      </c>
      <c r="AR553" s="18">
        <f>'MSCI World Indexes'!AR544/'MSCI World Indexes'!AR543-1</f>
        <v>-0.16934027579103961</v>
      </c>
      <c r="AS553" s="18">
        <f>'MSCI World Indexes'!AS544/'MSCI World Indexes'!AS543-1</f>
        <v>-2.3529369586416493E-2</v>
      </c>
      <c r="AT553" s="18">
        <f>'MSCI World Indexes'!AT544/'MSCI World Indexes'!AT543-1</f>
        <v>6.0729267202912052E-2</v>
      </c>
      <c r="AU553" s="18">
        <f>'MSCI World Indexes'!AU544/'MSCI World Indexes'!AU543-1</f>
        <v>-1.8796002976009474E-2</v>
      </c>
      <c r="AV553" s="18">
        <f>'MSCI World Indexes'!AV544/'MSCI World Indexes'!AV543-1</f>
        <v>4.4014044829869814E-3</v>
      </c>
      <c r="AW553" s="18">
        <f>'MSCI World Indexes'!AW544/'MSCI World Indexes'!AW543-1</f>
        <v>-6.3149701964260729E-2</v>
      </c>
      <c r="AX553" s="18">
        <f>'MSCI World Indexes'!AX544/'MSCI World Indexes'!AX543-1</f>
        <v>2.3695232099607555E-2</v>
      </c>
      <c r="BB553">
        <f>'MSCI World Indexes'!AY544</f>
        <v>0.02</v>
      </c>
      <c r="BC553" s="25">
        <f t="shared" si="24"/>
        <v>1.6665139084048874E-5</v>
      </c>
      <c r="BD553">
        <v>0</v>
      </c>
      <c r="BF553">
        <f t="shared" si="25"/>
        <v>-0.6931471805599454</v>
      </c>
    </row>
    <row r="554" spans="1:58" x14ac:dyDescent="0.2">
      <c r="A554" s="1">
        <v>42062</v>
      </c>
      <c r="B554" s="18">
        <f>'MSCI World Indexes'!B545/'MSCI World Indexes'!B544-1</f>
        <v>0.16377827917837595</v>
      </c>
      <c r="C554" s="18">
        <f>'MSCI World Indexes'!C545/'MSCI World Indexes'!C544-1</f>
        <v>5.1803558577921072E-2</v>
      </c>
      <c r="D554" s="18">
        <f>'MSCI World Indexes'!D545/'MSCI World Indexes'!D544-1</f>
        <v>6.2343864341769972E-2</v>
      </c>
      <c r="E554">
        <v>8.4152953577699918E-2</v>
      </c>
      <c r="F554" s="18">
        <f>'MSCI World Indexes'!F545/'MSCI World Indexes'!F544-1</f>
        <v>3.8436604654111362E-2</v>
      </c>
      <c r="G554" s="18">
        <f>'MSCI World Indexes'!G545/'MSCI World Indexes'!G544-1</f>
        <v>6.5359051512652755E-2</v>
      </c>
      <c r="H554" s="18">
        <f>'MSCI World Indexes'!H545/'MSCI World Indexes'!H544-1</f>
        <v>6.0316785383280891E-2</v>
      </c>
      <c r="I554" s="18">
        <f>'MSCI World Indexes'!I545/'MSCI World Indexes'!I544-1</f>
        <v>0.19803269492747821</v>
      </c>
      <c r="J554" s="18">
        <f>'MSCI World Indexes'!J545/'MSCI World Indexes'!J544-1</f>
        <v>0.13578190902014731</v>
      </c>
      <c r="K554" s="18">
        <f>'MSCI World Indexes'!K545/'MSCI World Indexes'!K544-1</f>
        <v>8.374253483742522E-2</v>
      </c>
      <c r="L554" s="18">
        <f>'MSCI World Indexes'!L545/'MSCI World Indexes'!L544-1</f>
        <v>6.4149066732121618E-2</v>
      </c>
      <c r="M554" s="18">
        <f>'MSCI World Indexes'!M545/'MSCI World Indexes'!M544-1</f>
        <v>6.5171966787892721E-2</v>
      </c>
      <c r="N554" s="18">
        <f>'MSCI World Indexes'!N545/'MSCI World Indexes'!N544-1</f>
        <v>1.7341747073527536E-2</v>
      </c>
      <c r="O554" s="18">
        <f>'MSCI World Indexes'!O545/'MSCI World Indexes'!O544-1</f>
        <v>0.1023045517427541</v>
      </c>
      <c r="P554" s="18">
        <f>'MSCI World Indexes'!P545/'MSCI World Indexes'!P544-1</f>
        <v>7.1488419678608528E-2</v>
      </c>
      <c r="Q554" s="18">
        <f>'MSCI World Indexes'!Q545/'MSCI World Indexes'!Q544-1</f>
        <v>6.8233725659009092E-2</v>
      </c>
      <c r="R554" s="18">
        <f>'MSCI World Indexes'!R545/'MSCI World Indexes'!R544-1</f>
        <v>4.5629657015537672E-2</v>
      </c>
      <c r="S554" s="18">
        <f>'MSCI World Indexes'!S545/'MSCI World Indexes'!S544-1</f>
        <v>5.863211077693542E-2</v>
      </c>
      <c r="T554" s="18">
        <f>'MSCI World Indexes'!T545/'MSCI World Indexes'!T544-1</f>
        <v>5.5885804045261445E-2</v>
      </c>
      <c r="U554" s="18">
        <f>'MSCI World Indexes'!U545/'MSCI World Indexes'!U544-1</f>
        <v>5.8266693641987777E-2</v>
      </c>
      <c r="V554" s="18">
        <f>'MSCI World Indexes'!V545/'MSCI World Indexes'!V544-1</f>
        <v>7.3250488183105755E-2</v>
      </c>
      <c r="W554" s="18">
        <f>'MSCI World Indexes'!W545/'MSCI World Indexes'!W544-1</f>
        <v>0.20227659462493874</v>
      </c>
      <c r="X554" s="18">
        <f>'MSCI World Indexes'!X545/'MSCI World Indexes'!X544-1</f>
        <v>2.2335499458517427E-2</v>
      </c>
      <c r="Y554" s="18">
        <f>'MSCI World Indexes'!Y545/'MSCI World Indexes'!Y544-1</f>
        <v>6.0469438941098019E-2</v>
      </c>
      <c r="Z554" s="18">
        <f>'MSCI World Indexes'!Z545/'MSCI World Indexes'!Z544-1</f>
        <v>6.0382466534178336E-2</v>
      </c>
      <c r="AA554" s="18">
        <f>'MSCI World Indexes'!AA545/'MSCI World Indexes'!AA544-1</f>
        <v>-5.558397162815143E-3</v>
      </c>
      <c r="AB554" s="18">
        <f>'MSCI World Indexes'!AB545/'MSCI World Indexes'!AB544-1</f>
        <v>-3.8529193599661227E-3</v>
      </c>
      <c r="AC554" s="18">
        <f>'MSCI World Indexes'!AC545/'MSCI World Indexes'!AC544-1</f>
        <v>3.8211538267136635E-3</v>
      </c>
      <c r="AD554" s="18">
        <f>'MSCI World Indexes'!AD545/'MSCI World Indexes'!AD544-1</f>
        <v>3.1062784987723635E-2</v>
      </c>
      <c r="AE554" s="18">
        <f>'MSCI World Indexes'!AE545/'MSCI World Indexes'!AE544-1</f>
        <v>1.2922613117341886E-2</v>
      </c>
      <c r="AF554" s="18">
        <f>'MSCI World Indexes'!AF545/'MSCI World Indexes'!AF544-1</f>
        <v>-9.389089698645936E-4</v>
      </c>
      <c r="AG554" s="18">
        <f>'MSCI World Indexes'!AG545/'MSCI World Indexes'!AG544-1</f>
        <v>5.2681091251176593E-3</v>
      </c>
      <c r="AH554" s="18">
        <f>'MSCI World Indexes'!AH545/'MSCI World Indexes'!AH544-1</f>
        <v>3.6635357669640101E-2</v>
      </c>
      <c r="AI554" s="18">
        <f>'MSCI World Indexes'!AI545/'MSCI World Indexes'!AI544-1</f>
        <v>6.8595628649407381E-2</v>
      </c>
      <c r="AJ554" s="18">
        <f>'MSCI World Indexes'!AJ545/'MSCI World Indexes'!AJ544-1</f>
        <v>4.3412579729605882E-2</v>
      </c>
      <c r="AK554" s="18">
        <f>'MSCI World Indexes'!AK545/'MSCI World Indexes'!AK544-1</f>
        <v>6.5376767350771026E-3</v>
      </c>
      <c r="AL554" s="18">
        <f>'MSCI World Indexes'!AL545/'MSCI World Indexes'!AL544-1</f>
        <v>0.22816112694284385</v>
      </c>
      <c r="AM554" s="18">
        <f>'MSCI World Indexes'!AM545/'MSCI World Indexes'!AM544-1</f>
        <v>1.8234023526688237E-2</v>
      </c>
      <c r="AN554" s="18">
        <f>'MSCI World Indexes'!AN545/'MSCI World Indexes'!AN544-1</f>
        <v>3.2399455073150563E-2</v>
      </c>
      <c r="AO554" s="18">
        <f>'MSCI World Indexes'!AO545/'MSCI World Indexes'!AO544-1</f>
        <v>-9.1098919406014112E-2</v>
      </c>
      <c r="AP554" s="18">
        <f>'MSCI World Indexes'!AP545/'MSCI World Indexes'!AP544-1</f>
        <v>2.1592832767013403E-2</v>
      </c>
      <c r="AQ554" s="18">
        <f>'MSCI World Indexes'!AQ545/'MSCI World Indexes'!AQ544-1</f>
        <v>-3.1505929428379709E-2</v>
      </c>
      <c r="AR554" s="18">
        <f>'MSCI World Indexes'!AR545/'MSCI World Indexes'!AR544-1</f>
        <v>-2.6522582493883284E-2</v>
      </c>
      <c r="AS554" s="18">
        <f>'MSCI World Indexes'!AS545/'MSCI World Indexes'!AS544-1</f>
        <v>2.5642061204633526E-2</v>
      </c>
      <c r="AT554" s="18">
        <f>'MSCI World Indexes'!AT545/'MSCI World Indexes'!AT544-1</f>
        <v>-4.8774798121401286E-2</v>
      </c>
      <c r="AU554" s="18">
        <f>'MSCI World Indexes'!AU545/'MSCI World Indexes'!AU544-1</f>
        <v>5.6824380028577703E-2</v>
      </c>
      <c r="AV554" s="18">
        <f>'MSCI World Indexes'!AV545/'MSCI World Indexes'!AV544-1</f>
        <v>5.8092219666797451E-2</v>
      </c>
      <c r="AW554" s="18">
        <f>'MSCI World Indexes'!AW545/'MSCI World Indexes'!AW544-1</f>
        <v>3.8581614125160479E-2</v>
      </c>
      <c r="AX554" s="18">
        <f>'MSCI World Indexes'!AX545/'MSCI World Indexes'!AX544-1</f>
        <v>2.336883642668619E-2</v>
      </c>
      <c r="BB554">
        <f>'MSCI World Indexes'!AY545</f>
        <v>0.02</v>
      </c>
      <c r="BC554" s="25">
        <f t="shared" si="24"/>
        <v>1.6665139084048874E-5</v>
      </c>
      <c r="BD554">
        <v>0</v>
      </c>
      <c r="BF554">
        <f t="shared" si="25"/>
        <v>0</v>
      </c>
    </row>
    <row r="555" spans="1:58" x14ac:dyDescent="0.2">
      <c r="A555" s="1">
        <v>42094</v>
      </c>
      <c r="B555" s="18">
        <f>'MSCI World Indexes'!B546/'MSCI World Indexes'!B545-1</f>
        <v>-3.9971738116417299E-2</v>
      </c>
      <c r="C555" s="18">
        <f>'MSCI World Indexes'!C546/'MSCI World Indexes'!C545-1</f>
        <v>-3.5355318192697882E-2</v>
      </c>
      <c r="D555" s="18">
        <f>'MSCI World Indexes'!D546/'MSCI World Indexes'!D545-1</f>
        <v>-2.3598785024807278E-2</v>
      </c>
      <c r="E555">
        <v>4.0198821707863264E-2</v>
      </c>
      <c r="F555" s="18">
        <f>'MSCI World Indexes'!F546/'MSCI World Indexes'!F545-1</f>
        <v>-3.0119224391569555E-2</v>
      </c>
      <c r="G555" s="18">
        <f>'MSCI World Indexes'!G546/'MSCI World Indexes'!G545-1</f>
        <v>-2.5349342467577363E-2</v>
      </c>
      <c r="H555" s="18">
        <f>'MSCI World Indexes'!H546/'MSCI World Indexes'!H545-1</f>
        <v>3.0545799976204879E-3</v>
      </c>
      <c r="I555" s="18">
        <f>'MSCI World Indexes'!I546/'MSCI World Indexes'!I545-1</f>
        <v>-0.16640189963378538</v>
      </c>
      <c r="J555" s="18">
        <f>'MSCI World Indexes'!J546/'MSCI World Indexes'!J545-1</f>
        <v>-5.872009010157675E-2</v>
      </c>
      <c r="K555" s="18">
        <f>'MSCI World Indexes'!K546/'MSCI World Indexes'!K545-1</f>
        <v>-1.4338196704104189E-2</v>
      </c>
      <c r="L555" s="18">
        <f>'MSCI World Indexes'!L546/'MSCI World Indexes'!L545-1</f>
        <v>-5.2525844926828769E-2</v>
      </c>
      <c r="M555" s="18">
        <f>'MSCI World Indexes'!M546/'MSCI World Indexes'!M545-1</f>
        <v>-1.7640573740976828E-2</v>
      </c>
      <c r="N555" s="18">
        <f>'MSCI World Indexes'!N546/'MSCI World Indexes'!N545-1</f>
        <v>-9.6597540174161445E-3</v>
      </c>
      <c r="O555" s="18">
        <f>'MSCI World Indexes'!O546/'MSCI World Indexes'!O545-1</f>
        <v>-1.7662003734427278E-2</v>
      </c>
      <c r="P555" s="18">
        <f>'MSCI World Indexes'!P546/'MSCI World Indexes'!P545-1</f>
        <v>-8.3794629077065252E-3</v>
      </c>
      <c r="Q555" s="18">
        <f>'MSCI World Indexes'!Q546/'MSCI World Indexes'!Q545-1</f>
        <v>-4.5414067793465351E-2</v>
      </c>
      <c r="R555" s="18">
        <f>'MSCI World Indexes'!R546/'MSCI World Indexes'!R545-1</f>
        <v>-1.2317804818416045E-2</v>
      </c>
      <c r="S555" s="18">
        <f>'MSCI World Indexes'!S546/'MSCI World Indexes'!S545-1</f>
        <v>-6.3899431570407561E-2</v>
      </c>
      <c r="T555" s="18">
        <f>'MSCI World Indexes'!T546/'MSCI World Indexes'!T545-1</f>
        <v>-1.603348709723873E-2</v>
      </c>
      <c r="U555" s="18">
        <f>'MSCI World Indexes'!U546/'MSCI World Indexes'!U545-1</f>
        <v>-3.4360730255779015E-2</v>
      </c>
      <c r="V555" s="18">
        <f>'MSCI World Indexes'!V546/'MSCI World Indexes'!V545-1</f>
        <v>-2.9052727031520509E-2</v>
      </c>
      <c r="W555" s="18">
        <f>'MSCI World Indexes'!W546/'MSCI World Indexes'!W545-1</f>
        <v>9.6534486425282395E-2</v>
      </c>
      <c r="X555" s="18">
        <f>'MSCI World Indexes'!X546/'MSCI World Indexes'!X545-1</f>
        <v>-0.11490515989618466</v>
      </c>
      <c r="Y555" s="18">
        <f>'MSCI World Indexes'!Y546/'MSCI World Indexes'!Y545-1</f>
        <v>-2.2044907518376511E-2</v>
      </c>
      <c r="Z555" s="18">
        <f>'MSCI World Indexes'!Z546/'MSCI World Indexes'!Z545-1</f>
        <v>8.8018320088092405E-3</v>
      </c>
      <c r="AA555" s="18">
        <f>'MSCI World Indexes'!AA546/'MSCI World Indexes'!AA545-1</f>
        <v>3.7969512236153413E-3</v>
      </c>
      <c r="AB555" s="18">
        <f>'MSCI World Indexes'!AB546/'MSCI World Indexes'!AB545-1</f>
        <v>0.10289512203424445</v>
      </c>
      <c r="AC555" s="18">
        <f>'MSCI World Indexes'!AC546/'MSCI World Indexes'!AC545-1</f>
        <v>1.2595542844482832E-2</v>
      </c>
      <c r="AD555" s="18">
        <f>'MSCI World Indexes'!AD546/'MSCI World Indexes'!AD545-1</f>
        <v>-2.5371143980731814E-2</v>
      </c>
      <c r="AE555" s="18">
        <f>'MSCI World Indexes'!AE546/'MSCI World Indexes'!AE545-1</f>
        <v>8.2087097588001701E-3</v>
      </c>
      <c r="AF555" s="18">
        <f>'MSCI World Indexes'!AF546/'MSCI World Indexes'!AF545-1</f>
        <v>1.8728592292664992E-3</v>
      </c>
      <c r="AG555" s="18">
        <f>'MSCI World Indexes'!AG546/'MSCI World Indexes'!AG545-1</f>
        <v>-2.1567240545342758E-2</v>
      </c>
      <c r="AH555" s="18">
        <f>'MSCI World Indexes'!AH546/'MSCI World Indexes'!AH545-1</f>
        <v>-7.4685014028463836E-3</v>
      </c>
      <c r="AI555" s="18">
        <f>'MSCI World Indexes'!AI546/'MSCI World Indexes'!AI545-1</f>
        <v>-3.0284378128460077E-2</v>
      </c>
      <c r="AJ555" s="18">
        <f>'MSCI World Indexes'!AJ546/'MSCI World Indexes'!AJ545-1</f>
        <v>-5.1229178548969689E-2</v>
      </c>
      <c r="AK555" s="18">
        <f>'MSCI World Indexes'!AK546/'MSCI World Indexes'!AK545-1</f>
        <v>-2.529050616055295E-2</v>
      </c>
      <c r="AL555" s="18">
        <f>'MSCI World Indexes'!AL546/'MSCI World Indexes'!AL545-1</f>
        <v>-2.6702791867371567E-2</v>
      </c>
      <c r="AM555" s="18">
        <f>'MSCI World Indexes'!AM546/'MSCI World Indexes'!AM545-1</f>
        <v>-4.2820683004103355E-2</v>
      </c>
      <c r="AN555" s="18">
        <f>'MSCI World Indexes'!AN546/'MSCI World Indexes'!AN545-1</f>
        <v>2.4067699368904183E-2</v>
      </c>
      <c r="AO555" s="18">
        <f>'MSCI World Indexes'!AO546/'MSCI World Indexes'!AO545-1</f>
        <v>-6.8801329703586989E-2</v>
      </c>
      <c r="AP555" s="18">
        <f>'MSCI World Indexes'!AP546/'MSCI World Indexes'!AP545-1</f>
        <v>1.0020263546000718E-2</v>
      </c>
      <c r="AQ555" s="18">
        <f>'MSCI World Indexes'!AQ546/'MSCI World Indexes'!AQ545-1</f>
        <v>-0.13064518434859673</v>
      </c>
      <c r="AR555" s="18">
        <f>'MSCI World Indexes'!AR546/'MSCI World Indexes'!AR545-1</f>
        <v>8.7885992471200991E-2</v>
      </c>
      <c r="AS555" s="18">
        <f>'MSCI World Indexes'!AS546/'MSCI World Indexes'!AS545-1</f>
        <v>-4.2165892843718744E-2</v>
      </c>
      <c r="AT555" s="18">
        <f>'MSCI World Indexes'!AT546/'MSCI World Indexes'!AT545-1</f>
        <v>-8.2881308062535686E-3</v>
      </c>
      <c r="AU555" s="18">
        <f>'MSCI World Indexes'!AU546/'MSCI World Indexes'!AU545-1</f>
        <v>-1.8076985123489542E-2</v>
      </c>
      <c r="AV555" s="18">
        <f>'MSCI World Indexes'!AV546/'MSCI World Indexes'!AV545-1</f>
        <v>-1.9573643308110511E-2</v>
      </c>
      <c r="AW555" s="18">
        <f>'MSCI World Indexes'!AW546/'MSCI World Indexes'!AW545-1</f>
        <v>-7.6349465134759043E-2</v>
      </c>
      <c r="AX555" s="18">
        <f>'MSCI World Indexes'!AX546/'MSCI World Indexes'!AX545-1</f>
        <v>2.8251888327839314E-3</v>
      </c>
      <c r="BB555">
        <f>'MSCI World Indexes'!AY546</f>
        <v>0.03</v>
      </c>
      <c r="BC555" s="25">
        <f t="shared" si="24"/>
        <v>2.4996563158685703E-5</v>
      </c>
      <c r="BD555">
        <v>0</v>
      </c>
      <c r="BF555">
        <f t="shared" si="25"/>
        <v>0.40546510810816416</v>
      </c>
    </row>
    <row r="556" spans="1:58" x14ac:dyDescent="0.2">
      <c r="A556" s="1">
        <v>42124</v>
      </c>
      <c r="B556" s="18">
        <f>'MSCI World Indexes'!B547/'MSCI World Indexes'!B546-1</f>
        <v>0.1037291825501403</v>
      </c>
      <c r="C556" s="18">
        <f>'MSCI World Indexes'!C547/'MSCI World Indexes'!C546-1</f>
        <v>1.4640578411439176E-2</v>
      </c>
      <c r="D556" s="18">
        <f>'MSCI World Indexes'!D547/'MSCI World Indexes'!D546-1</f>
        <v>4.6045449431197927E-2</v>
      </c>
      <c r="E556">
        <v>5.6059825972186061E-2</v>
      </c>
      <c r="F556" s="18">
        <f>'MSCI World Indexes'!F547/'MSCI World Indexes'!F546-1</f>
        <v>-3.2618053637855082E-2</v>
      </c>
      <c r="G556" s="18">
        <f>'MSCI World Indexes'!G547/'MSCI World Indexes'!G546-1</f>
        <v>4.7074733794348678E-2</v>
      </c>
      <c r="H556" s="18">
        <f>'MSCI World Indexes'!H547/'MSCI World Indexes'!H546-1</f>
        <v>-5.6179801830096299E-3</v>
      </c>
      <c r="I556" s="18">
        <f>'MSCI World Indexes'!I547/'MSCI World Indexes'!I546-1</f>
        <v>8.6539618856569689E-2</v>
      </c>
      <c r="J556" s="18">
        <f>'MSCI World Indexes'!J547/'MSCI World Indexes'!J546-1</f>
        <v>6.4381218993221578E-2</v>
      </c>
      <c r="K556" s="18">
        <f>'MSCI World Indexes'!K547/'MSCI World Indexes'!K546-1</f>
        <v>4.039586528085426E-2</v>
      </c>
      <c r="L556" s="18">
        <f>'MSCI World Indexes'!L547/'MSCI World Indexes'!L546-1</f>
        <v>0.10665012638076821</v>
      </c>
      <c r="M556" s="18">
        <f>'MSCI World Indexes'!M547/'MSCI World Indexes'!M546-1</f>
        <v>3.3948991310078114E-2</v>
      </c>
      <c r="N556" s="18">
        <f>'MSCI World Indexes'!N547/'MSCI World Indexes'!N546-1</f>
        <v>0.10451564136499858</v>
      </c>
      <c r="O556" s="18">
        <f>'MSCI World Indexes'!O547/'MSCI World Indexes'!O546-1</f>
        <v>0.1074099464040883</v>
      </c>
      <c r="P556" s="18">
        <f>'MSCI World Indexes'!P547/'MSCI World Indexes'!P546-1</f>
        <v>3.4664375630346189E-2</v>
      </c>
      <c r="Q556" s="18">
        <f>'MSCI World Indexes'!Q547/'MSCI World Indexes'!Q546-1</f>
        <v>9.6953163351338745E-3</v>
      </c>
      <c r="R556" s="18">
        <f>'MSCI World Indexes'!R547/'MSCI World Indexes'!R546-1</f>
        <v>2.9199835098031812E-2</v>
      </c>
      <c r="S556" s="18">
        <f>'MSCI World Indexes'!S547/'MSCI World Indexes'!S546-1</f>
        <v>6.4945053247577933E-2</v>
      </c>
      <c r="T556" s="18">
        <f>'MSCI World Indexes'!T547/'MSCI World Indexes'!T546-1</f>
        <v>8.081266842280499E-3</v>
      </c>
      <c r="U556" s="18">
        <f>'MSCI World Indexes'!U547/'MSCI World Indexes'!U546-1</f>
        <v>6.7030097009422862E-2</v>
      </c>
      <c r="V556" s="18">
        <f>'MSCI World Indexes'!V547/'MSCI World Indexes'!V546-1</f>
        <v>6.0159420753003179E-3</v>
      </c>
      <c r="W556" s="18">
        <f>'MSCI World Indexes'!W547/'MSCI World Indexes'!W546-1</f>
        <v>-1.2538501893366805E-2</v>
      </c>
      <c r="X556" s="18">
        <f>'MSCI World Indexes'!X547/'MSCI World Indexes'!X546-1</f>
        <v>0.16294087366406584</v>
      </c>
      <c r="Y556" s="18">
        <f>'MSCI World Indexes'!Y547/'MSCI World Indexes'!Y546-1</f>
        <v>4.6527451106795015E-2</v>
      </c>
      <c r="Z556" s="18">
        <f>'MSCI World Indexes'!Z547/'MSCI World Indexes'!Z546-1</f>
        <v>3.5146214716990976E-2</v>
      </c>
      <c r="AA556" s="18">
        <f>'MSCI World Indexes'!AA547/'MSCI World Indexes'!AA546-1</f>
        <v>8.9666293132813157E-2</v>
      </c>
      <c r="AB556" s="18">
        <f>'MSCI World Indexes'!AB547/'MSCI World Indexes'!AB546-1</f>
        <v>-9.660568368582978E-3</v>
      </c>
      <c r="AC556" s="18">
        <f>'MSCI World Indexes'!AC547/'MSCI World Indexes'!AC546-1</f>
        <v>6.6485665341478484E-2</v>
      </c>
      <c r="AD556" s="18">
        <f>'MSCI World Indexes'!AD547/'MSCI World Indexes'!AD546-1</f>
        <v>3.3847822090671942E-2</v>
      </c>
      <c r="AE556" s="18">
        <f>'MSCI World Indexes'!AE547/'MSCI World Indexes'!AE546-1</f>
        <v>-2.7531290236242678E-2</v>
      </c>
      <c r="AF556" s="18">
        <f>'MSCI World Indexes'!AF547/'MSCI World Indexes'!AF546-1</f>
        <v>5.7642148024535045E-2</v>
      </c>
      <c r="AG556" s="18">
        <f>'MSCI World Indexes'!AG547/'MSCI World Indexes'!AG546-1</f>
        <v>-6.9260541861886349E-3</v>
      </c>
      <c r="AH556" s="18">
        <f>'MSCI World Indexes'!AH547/'MSCI World Indexes'!AH546-1</f>
        <v>4.5169918578095603E-2</v>
      </c>
      <c r="AI556" s="18">
        <f>'MSCI World Indexes'!AI547/'MSCI World Indexes'!AI546-1</f>
        <v>1.1469178407010006E-2</v>
      </c>
      <c r="AJ556" s="18">
        <f>'MSCI World Indexes'!AJ547/'MSCI World Indexes'!AJ546-1</f>
        <v>1.2678031937850553E-2</v>
      </c>
      <c r="AK556" s="18">
        <f>'MSCI World Indexes'!AK547/'MSCI World Indexes'!AK546-1</f>
        <v>4.9303066364188686E-2</v>
      </c>
      <c r="AL556" s="18">
        <f>'MSCI World Indexes'!AL547/'MSCI World Indexes'!AL546-1</f>
        <v>0.17323628126223212</v>
      </c>
      <c r="AM556" s="18">
        <f>'MSCI World Indexes'!AM547/'MSCI World Indexes'!AM546-1</f>
        <v>-6.5500259549207906E-2</v>
      </c>
      <c r="AN556" s="18">
        <f>'MSCI World Indexes'!AN547/'MSCI World Indexes'!AN546-1</f>
        <v>0.16669934732065328</v>
      </c>
      <c r="AO556" s="18">
        <f>'MSCI World Indexes'!AO547/'MSCI World Indexes'!AO546-1</f>
        <v>1.0468042274787148E-3</v>
      </c>
      <c r="AP556" s="18">
        <f>'MSCI World Indexes'!AP547/'MSCI World Indexes'!AP546-1</f>
        <v>-0.10411139087832255</v>
      </c>
      <c r="AQ556" s="18">
        <f>'MSCI World Indexes'!AQ547/'MSCI World Indexes'!AQ546-1</f>
        <v>0.10595209708849618</v>
      </c>
      <c r="AR556" s="18">
        <f>'MSCI World Indexes'!AR547/'MSCI World Indexes'!AR546-1</f>
        <v>8.6694539768602974E-2</v>
      </c>
      <c r="AS556" s="18">
        <f>'MSCI World Indexes'!AS547/'MSCI World Indexes'!AS546-1</f>
        <v>-1.50390552005083E-2</v>
      </c>
      <c r="AT556" s="18">
        <f>'MSCI World Indexes'!AT547/'MSCI World Indexes'!AT546-1</f>
        <v>-2.7096205593631906E-2</v>
      </c>
      <c r="AU556" s="18">
        <f>'MSCI World Indexes'!AU547/'MSCI World Indexes'!AU546-1</f>
        <v>2.1591048785223554E-2</v>
      </c>
      <c r="AV556" s="18">
        <f>'MSCI World Indexes'!AV547/'MSCI World Indexes'!AV546-1</f>
        <v>3.7341429915537239E-2</v>
      </c>
      <c r="AW556" s="18">
        <f>'MSCI World Indexes'!AW547/'MSCI World Indexes'!AW546-1</f>
        <v>9.8518029908635896E-2</v>
      </c>
      <c r="AX556" s="18">
        <f>'MSCI World Indexes'!AX547/'MSCI World Indexes'!AX546-1</f>
        <v>6.8832784729533358E-2</v>
      </c>
      <c r="BB556">
        <f>'MSCI World Indexes'!AY547</f>
        <v>0.01</v>
      </c>
      <c r="BC556" s="25">
        <f t="shared" si="24"/>
        <v>8.3329514133367866E-6</v>
      </c>
      <c r="BD556">
        <v>0</v>
      </c>
      <c r="BF556">
        <f t="shared" si="25"/>
        <v>-1.0986122886681091</v>
      </c>
    </row>
    <row r="557" spans="1:58" x14ac:dyDescent="0.2">
      <c r="A557" s="1">
        <v>42153</v>
      </c>
      <c r="B557" s="18">
        <f>'MSCI World Indexes'!B548/'MSCI World Indexes'!B547-1</f>
        <v>-3.4490847492817944E-2</v>
      </c>
      <c r="C557" s="18">
        <f>'MSCI World Indexes'!C548/'MSCI World Indexes'!C547-1</f>
        <v>-1.4690876420941135E-2</v>
      </c>
      <c r="D557" s="18">
        <f>'MSCI World Indexes'!D548/'MSCI World Indexes'!D547-1</f>
        <v>-4.7748342253140175E-2</v>
      </c>
      <c r="E557">
        <v>-8.1399339009483596E-3</v>
      </c>
      <c r="F557" s="18">
        <f>'MSCI World Indexes'!F548/'MSCI World Indexes'!F547-1</f>
        <v>-1.4776753480093552E-3</v>
      </c>
      <c r="G557" s="18">
        <f>'MSCI World Indexes'!G548/'MSCI World Indexes'!G547-1</f>
        <v>-2.7753975082976612E-2</v>
      </c>
      <c r="H557" s="18">
        <f>'MSCI World Indexes'!H548/'MSCI World Indexes'!H547-1</f>
        <v>-4.1077857117397643E-2</v>
      </c>
      <c r="I557" s="18">
        <f>'MSCI World Indexes'!I548/'MSCI World Indexes'!I547-1</f>
        <v>-8.7881249538438455E-3</v>
      </c>
      <c r="J557" s="18">
        <f>'MSCI World Indexes'!J548/'MSCI World Indexes'!J547-1</f>
        <v>1.7392595420657742E-3</v>
      </c>
      <c r="K557" s="18">
        <f>'MSCI World Indexes'!K548/'MSCI World Indexes'!K547-1</f>
        <v>-1.4773518212710668E-3</v>
      </c>
      <c r="L557" s="18">
        <f>'MSCI World Indexes'!L548/'MSCI World Indexes'!L547-1</f>
        <v>-4.4361330288988254E-2</v>
      </c>
      <c r="M557" s="18">
        <f>'MSCI World Indexes'!M548/'MSCI World Indexes'!M547-1</f>
        <v>3.8253443488769356E-3</v>
      </c>
      <c r="N557" s="18">
        <f>'MSCI World Indexes'!N548/'MSCI World Indexes'!N547-1</f>
        <v>-7.0839904391887254E-2</v>
      </c>
      <c r="O557" s="18">
        <f>'MSCI World Indexes'!O548/'MSCI World Indexes'!O547-1</f>
        <v>-6.5589915304313684E-2</v>
      </c>
      <c r="P557" s="18">
        <f>'MSCI World Indexes'!P548/'MSCI World Indexes'!P547-1</f>
        <v>-3.6625870970071084E-2</v>
      </c>
      <c r="Q557" s="18">
        <f>'MSCI World Indexes'!Q548/'MSCI World Indexes'!Q547-1</f>
        <v>-1.402709629623311E-2</v>
      </c>
      <c r="R557" s="18">
        <f>'MSCI World Indexes'!R548/'MSCI World Indexes'!R547-1</f>
        <v>8.8350477182863596E-3</v>
      </c>
      <c r="S557" s="18">
        <f>'MSCI World Indexes'!S548/'MSCI World Indexes'!S547-1</f>
        <v>-5.0408735987395037E-3</v>
      </c>
      <c r="T557" s="18">
        <f>'MSCI World Indexes'!T548/'MSCI World Indexes'!T547-1</f>
        <v>1.1038558614841376E-2</v>
      </c>
      <c r="U557" s="18">
        <f>'MSCI World Indexes'!U548/'MSCI World Indexes'!U547-1</f>
        <v>-4.6440531924060058E-2</v>
      </c>
      <c r="V557" s="18">
        <f>'MSCI World Indexes'!V548/'MSCI World Indexes'!V547-1</f>
        <v>8.9933698005917329E-4</v>
      </c>
      <c r="W557" s="18">
        <f>'MSCI World Indexes'!W548/'MSCI World Indexes'!W547-1</f>
        <v>-8.9717450553004396E-2</v>
      </c>
      <c r="X557" s="18">
        <f>'MSCI World Indexes'!X548/'MSCI World Indexes'!X547-1</f>
        <v>-0.11938111762275239</v>
      </c>
      <c r="Y557" s="18">
        <f>'MSCI World Indexes'!Y548/'MSCI World Indexes'!Y547-1</f>
        <v>-1.8806716405621482E-2</v>
      </c>
      <c r="Z557" s="18">
        <f>'MSCI World Indexes'!Z548/'MSCI World Indexes'!Z547-1</f>
        <v>1.2504863548058687E-2</v>
      </c>
      <c r="AA557" s="18">
        <f>'MSCI World Indexes'!AA548/'MSCI World Indexes'!AA547-1</f>
        <v>-1.0309753572548597E-2</v>
      </c>
      <c r="AB557" s="18">
        <f>'MSCI World Indexes'!AB548/'MSCI World Indexes'!AB547-1</f>
        <v>-3.3814580784904402E-3</v>
      </c>
      <c r="AC557" s="18">
        <f>'MSCI World Indexes'!AC548/'MSCI World Indexes'!AC547-1</f>
        <v>-5.7046541771963111E-2</v>
      </c>
      <c r="AD557" s="18">
        <f>'MSCI World Indexes'!AD548/'MSCI World Indexes'!AD547-1</f>
        <v>-6.5996988473822515E-2</v>
      </c>
      <c r="AE557" s="18">
        <f>'MSCI World Indexes'!AE548/'MSCI World Indexes'!AE547-1</f>
        <v>-1.4591811974080104E-2</v>
      </c>
      <c r="AF557" s="18">
        <f>'MSCI World Indexes'!AF548/'MSCI World Indexes'!AF547-1</f>
        <v>-5.630404834722913E-2</v>
      </c>
      <c r="AG557" s="18">
        <f>'MSCI World Indexes'!AG548/'MSCI World Indexes'!AG547-1</f>
        <v>-3.8866791744840423E-2</v>
      </c>
      <c r="AH557" s="18">
        <f>'MSCI World Indexes'!AH548/'MSCI World Indexes'!AH547-1</f>
        <v>-1.8436654801100572E-3</v>
      </c>
      <c r="AI557" s="18">
        <f>'MSCI World Indexes'!AI548/'MSCI World Indexes'!AI547-1</f>
        <v>-3.4463399093543012E-2</v>
      </c>
      <c r="AJ557" s="18">
        <f>'MSCI World Indexes'!AJ548/'MSCI World Indexes'!AJ547-1</f>
        <v>-6.853276711036016E-2</v>
      </c>
      <c r="AK557" s="18">
        <f>'MSCI World Indexes'!AK548/'MSCI World Indexes'!AK547-1</f>
        <v>-8.3500507948146452E-2</v>
      </c>
      <c r="AL557" s="18">
        <f>'MSCI World Indexes'!AL548/'MSCI World Indexes'!AL547-1</f>
        <v>-6.2536380027542249E-2</v>
      </c>
      <c r="AM557" s="18">
        <f>'MSCI World Indexes'!AM548/'MSCI World Indexes'!AM547-1</f>
        <v>2.7151009297673001E-2</v>
      </c>
      <c r="AN557" s="18">
        <f>'MSCI World Indexes'!AN548/'MSCI World Indexes'!AN547-1</f>
        <v>-3.8955582232893082E-2</v>
      </c>
      <c r="AO557" s="18">
        <f>'MSCI World Indexes'!AO548/'MSCI World Indexes'!AO547-1</f>
        <v>-4.3414822709773038E-3</v>
      </c>
      <c r="AP557" s="18">
        <f>'MSCI World Indexes'!AP548/'MSCI World Indexes'!AP547-1</f>
        <v>2.2121014964215924E-2</v>
      </c>
      <c r="AQ557" s="18">
        <f>'MSCI World Indexes'!AQ548/'MSCI World Indexes'!AQ547-1</f>
        <v>-3.5574356724928813E-2</v>
      </c>
      <c r="AR557" s="18">
        <f>'MSCI World Indexes'!AR548/'MSCI World Indexes'!AR547-1</f>
        <v>-1.1973194982797919E-2</v>
      </c>
      <c r="AS557" s="18">
        <f>'MSCI World Indexes'!AS548/'MSCI World Indexes'!AS547-1</f>
        <v>-4.8564576961896533E-2</v>
      </c>
      <c r="AT557" s="18">
        <f>'MSCI World Indexes'!AT548/'MSCI World Indexes'!AT547-1</f>
        <v>-7.6011641465976165E-3</v>
      </c>
      <c r="AU557" s="18">
        <f>'MSCI World Indexes'!AU548/'MSCI World Indexes'!AU547-1</f>
        <v>5.1000899685105239E-4</v>
      </c>
      <c r="AV557" s="18">
        <f>'MSCI World Indexes'!AV548/'MSCI World Indexes'!AV547-1</f>
        <v>-1.0119386133318531E-2</v>
      </c>
      <c r="AW557" s="18">
        <f>'MSCI World Indexes'!AW548/'MSCI World Indexes'!AW547-1</f>
        <v>-7.2982124143954552E-2</v>
      </c>
      <c r="AX557" s="18">
        <f>'MSCI World Indexes'!AX548/'MSCI World Indexes'!AX547-1</f>
        <v>-2.8633666604373054E-2</v>
      </c>
      <c r="BB557">
        <f>'MSCI World Indexes'!AY548</f>
        <v>0.01</v>
      </c>
      <c r="BC557" s="25">
        <f t="shared" si="24"/>
        <v>8.3329514133367866E-6</v>
      </c>
      <c r="BD557">
        <v>0</v>
      </c>
      <c r="BF557">
        <f t="shared" si="25"/>
        <v>0</v>
      </c>
    </row>
    <row r="558" spans="1:58" x14ac:dyDescent="0.2">
      <c r="A558" s="1">
        <v>42185</v>
      </c>
      <c r="B558" s="18">
        <f>'MSCI World Indexes'!B549/'MSCI World Indexes'!B548-1</f>
        <v>-3.6973933289153105E-2</v>
      </c>
      <c r="C558" s="18">
        <f>'MSCI World Indexes'!C549/'MSCI World Indexes'!C548-1</f>
        <v>-5.43520635273953E-3</v>
      </c>
      <c r="D558" s="18">
        <f>'MSCI World Indexes'!D549/'MSCI World Indexes'!D548-1</f>
        <v>-2.1607859179524236E-2</v>
      </c>
      <c r="E558">
        <v>-2.3319531426006623E-2</v>
      </c>
      <c r="F558" s="18">
        <f>'MSCI World Indexes'!F549/'MSCI World Indexes'!F548-1</f>
        <v>-2.3265786597158056E-2</v>
      </c>
      <c r="G558" s="18">
        <f>'MSCI World Indexes'!G549/'MSCI World Indexes'!G548-1</f>
        <v>-3.0357758239479504E-2</v>
      </c>
      <c r="H558" s="18">
        <f>'MSCI World Indexes'!H549/'MSCI World Indexes'!H548-1</f>
        <v>-2.6313102778355968E-2</v>
      </c>
      <c r="I558" s="18">
        <f>'MSCI World Indexes'!I549/'MSCI World Indexes'!I548-1</f>
        <v>-3.5073014453881779E-2</v>
      </c>
      <c r="J558" s="18">
        <f>'MSCI World Indexes'!J549/'MSCI World Indexes'!J548-1</f>
        <v>1.6817176069534145E-2</v>
      </c>
      <c r="K558" s="18">
        <f>'MSCI World Indexes'!K549/'MSCI World Indexes'!K548-1</f>
        <v>-2.9132881613071926E-2</v>
      </c>
      <c r="L558" s="18">
        <f>'MSCI World Indexes'!L549/'MSCI World Indexes'!L548-1</f>
        <v>-3.9166389095288245E-2</v>
      </c>
      <c r="M558" s="18">
        <f>'MSCI World Indexes'!M549/'MSCI World Indexes'!M548-1</f>
        <v>-2.1069486852046571E-2</v>
      </c>
      <c r="N558" s="18">
        <f>'MSCI World Indexes'!N549/'MSCI World Indexes'!N548-1</f>
        <v>-4.5493892338278386E-2</v>
      </c>
      <c r="O558" s="18">
        <f>'MSCI World Indexes'!O549/'MSCI World Indexes'!O548-1</f>
        <v>-3.538304023126948E-2</v>
      </c>
      <c r="P558" s="18">
        <f>'MSCI World Indexes'!P549/'MSCI World Indexes'!P548-1</f>
        <v>-2.1864544752363546E-2</v>
      </c>
      <c r="Q558" s="18">
        <f>'MSCI World Indexes'!Q549/'MSCI World Indexes'!Q548-1</f>
        <v>-3.6773638703399447E-2</v>
      </c>
      <c r="R558" s="18">
        <f>'MSCI World Indexes'!R549/'MSCI World Indexes'!R548-1</f>
        <v>-4.1315097977076998E-2</v>
      </c>
      <c r="S558" s="18">
        <f>'MSCI World Indexes'!S549/'MSCI World Indexes'!S548-1</f>
        <v>-3.8040680156128048E-2</v>
      </c>
      <c r="T558" s="18">
        <f>'MSCI World Indexes'!T549/'MSCI World Indexes'!T548-1</f>
        <v>-2.058835907579637E-2</v>
      </c>
      <c r="U558" s="18">
        <f>'MSCI World Indexes'!U549/'MSCI World Indexes'!U548-1</f>
        <v>-3.1372213560931339E-2</v>
      </c>
      <c r="V558" s="18">
        <f>'MSCI World Indexes'!V549/'MSCI World Indexes'!V548-1</f>
        <v>-9.2242921797706101E-3</v>
      </c>
      <c r="W558" s="18">
        <f>'MSCI World Indexes'!W549/'MSCI World Indexes'!W548-1</f>
        <v>-4.327985850580629E-2</v>
      </c>
      <c r="X558" s="18">
        <f>'MSCI World Indexes'!X549/'MSCI World Indexes'!X548-1</f>
        <v>3.5888308801919289E-2</v>
      </c>
      <c r="Y558" s="18">
        <f>'MSCI World Indexes'!Y549/'MSCI World Indexes'!Y548-1</f>
        <v>-6.7801224646333758E-2</v>
      </c>
      <c r="Z558" s="18">
        <f>'MSCI World Indexes'!Z549/'MSCI World Indexes'!Z548-1</f>
        <v>-1.7941692009315058E-2</v>
      </c>
      <c r="AA558" s="18">
        <f>'MSCI World Indexes'!AA549/'MSCI World Indexes'!AA548-1</f>
        <v>-3.1208932858605043E-2</v>
      </c>
      <c r="AB558" s="18">
        <f>'MSCI World Indexes'!AB549/'MSCI World Indexes'!AB548-1</f>
        <v>-7.852993831744981E-3</v>
      </c>
      <c r="AC558" s="18">
        <f>'MSCI World Indexes'!AC549/'MSCI World Indexes'!AC548-1</f>
        <v>-4.2835457058233106E-2</v>
      </c>
      <c r="AD558" s="18">
        <f>'MSCI World Indexes'!AD549/'MSCI World Indexes'!AD548-1</f>
        <v>-5.4138722946904694E-2</v>
      </c>
      <c r="AE558" s="18">
        <f>'MSCI World Indexes'!AE549/'MSCI World Indexes'!AE548-1</f>
        <v>-1.0788602555351745E-2</v>
      </c>
      <c r="AF558" s="18">
        <f>'MSCI World Indexes'!AF549/'MSCI World Indexes'!AF548-1</f>
        <v>-1.3289813409196882E-2</v>
      </c>
      <c r="AG558" s="18">
        <f>'MSCI World Indexes'!AG549/'MSCI World Indexes'!AG548-1</f>
        <v>3.5084705619019552E-3</v>
      </c>
      <c r="AH558" s="18">
        <f>'MSCI World Indexes'!AH549/'MSCI World Indexes'!AH548-1</f>
        <v>-3.9508280588207323E-2</v>
      </c>
      <c r="AI558" s="18">
        <f>'MSCI World Indexes'!AI549/'MSCI World Indexes'!AI548-1</f>
        <v>-4.7810912876038225E-2</v>
      </c>
      <c r="AJ558" s="18">
        <f>'MSCI World Indexes'!AJ549/'MSCI World Indexes'!AJ548-1</f>
        <v>-7.936793254461072E-2</v>
      </c>
      <c r="AK558" s="18">
        <f>'MSCI World Indexes'!AK549/'MSCI World Indexes'!AK548-1</f>
        <v>2.6759878873976684E-2</v>
      </c>
      <c r="AL558" s="18">
        <f>'MSCI World Indexes'!AL549/'MSCI World Indexes'!AL548-1</f>
        <v>-2.9192230296995691E-2</v>
      </c>
      <c r="AM558" s="18">
        <f>'MSCI World Indexes'!AM549/'MSCI World Indexes'!AM548-1</f>
        <v>-6.5853804553883677E-4</v>
      </c>
      <c r="AN558" s="18">
        <f>'MSCI World Indexes'!AN549/'MSCI World Indexes'!AN548-1</f>
        <v>-7.0863781150459104E-2</v>
      </c>
      <c r="AO558" s="18">
        <f>'MSCI World Indexes'!AO549/'MSCI World Indexes'!AO548-1</f>
        <v>-1.1375673249551244E-2</v>
      </c>
      <c r="AP558" s="18">
        <f>'MSCI World Indexes'!AP549/'MSCI World Indexes'!AP548-1</f>
        <v>-7.3126590532837321E-2</v>
      </c>
      <c r="AQ558" s="18">
        <f>'MSCI World Indexes'!AQ549/'MSCI World Indexes'!AQ548-1</f>
        <v>2.4752933195602678E-2</v>
      </c>
      <c r="AR558" s="18">
        <f>'MSCI World Indexes'!AR549/'MSCI World Indexes'!AR548-1</f>
        <v>-3.0679797035005119E-2</v>
      </c>
      <c r="AS558" s="18">
        <f>'MSCI World Indexes'!AS549/'MSCI World Indexes'!AS548-1</f>
        <v>-1.596828675916373E-2</v>
      </c>
      <c r="AT558" s="18">
        <f>'MSCI World Indexes'!AT549/'MSCI World Indexes'!AT548-1</f>
        <v>-3.0524649622614586E-2</v>
      </c>
      <c r="AU558" s="18">
        <f>'MSCI World Indexes'!AU549/'MSCI World Indexes'!AU548-1</f>
        <v>-2.4556751589242309E-2</v>
      </c>
      <c r="AV558" s="18">
        <f>'MSCI World Indexes'!AV549/'MSCI World Indexes'!AV548-1</f>
        <v>-2.9766970127183767E-2</v>
      </c>
      <c r="AW558" s="18">
        <f>'MSCI World Indexes'!AW549/'MSCI World Indexes'!AW548-1</f>
        <v>8.455069997580722E-3</v>
      </c>
      <c r="AX558" s="18">
        <f>'MSCI World Indexes'!AX549/'MSCI World Indexes'!AX548-1</f>
        <v>-4.767659277696612E-2</v>
      </c>
      <c r="BB558">
        <f>'MSCI World Indexes'!AY549</f>
        <v>0.01</v>
      </c>
      <c r="BC558" s="25">
        <f t="shared" si="24"/>
        <v>8.3329514133367866E-6</v>
      </c>
      <c r="BD558">
        <v>0</v>
      </c>
      <c r="BF558">
        <f t="shared" si="25"/>
        <v>0</v>
      </c>
    </row>
    <row r="559" spans="1:58" x14ac:dyDescent="0.2">
      <c r="A559" s="1">
        <v>42216</v>
      </c>
      <c r="B559" s="18">
        <f>'MSCI World Indexes'!B550/'MSCI World Indexes'!B549-1</f>
        <v>2.8733657832753279E-2</v>
      </c>
      <c r="C559" s="18">
        <f>'MSCI World Indexes'!C550/'MSCI World Indexes'!C549-1</f>
        <v>2.083930521685784E-2</v>
      </c>
      <c r="D559" s="18">
        <f>'MSCI World Indexes'!D550/'MSCI World Indexes'!D549-1</f>
        <v>3.2934150420608654E-2</v>
      </c>
      <c r="E559">
        <v>6.0805701514631716E-2</v>
      </c>
      <c r="F559" s="18">
        <f>'MSCI World Indexes'!F550/'MSCI World Indexes'!F549-1</f>
        <v>3.7294577447207766E-2</v>
      </c>
      <c r="G559" s="18">
        <f>'MSCI World Indexes'!G550/'MSCI World Indexes'!G549-1</f>
        <v>4.9001002048758791E-2</v>
      </c>
      <c r="H559" s="18">
        <f>'MSCI World Indexes'!H550/'MSCI World Indexes'!H549-1</f>
        <v>2.6877092933234259E-2</v>
      </c>
      <c r="I559" s="18">
        <f>'MSCI World Indexes'!I550/'MSCI World Indexes'!I549-1</f>
        <v>-8.3968728887172661E-3</v>
      </c>
      <c r="J559" s="18">
        <f>'MSCI World Indexes'!J550/'MSCI World Indexes'!J549-1</f>
        <v>4.6956911047367988E-2</v>
      </c>
      <c r="K559" s="18">
        <f>'MSCI World Indexes'!K550/'MSCI World Indexes'!K549-1</f>
        <v>4.1357392488728939E-2</v>
      </c>
      <c r="L559" s="18">
        <f>'MSCI World Indexes'!L550/'MSCI World Indexes'!L549-1</f>
        <v>-2.9944700552994474E-2</v>
      </c>
      <c r="M559" s="18">
        <f>'MSCI World Indexes'!M550/'MSCI World Indexes'!M549-1</f>
        <v>4.2851347622361091E-2</v>
      </c>
      <c r="N559" s="18">
        <f>'MSCI World Indexes'!N550/'MSCI World Indexes'!N549-1</f>
        <v>-3.5683320496411652E-2</v>
      </c>
      <c r="O559" s="18">
        <f>'MSCI World Indexes'!O550/'MSCI World Indexes'!O549-1</f>
        <v>-9.6775200574406028E-4</v>
      </c>
      <c r="P559" s="18">
        <f>'MSCI World Indexes'!P550/'MSCI World Indexes'!P549-1</f>
        <v>3.3244717646582878E-2</v>
      </c>
      <c r="Q559" s="18">
        <f>'MSCI World Indexes'!Q550/'MSCI World Indexes'!Q549-1</f>
        <v>1.2023380700392661E-2</v>
      </c>
      <c r="R559" s="18">
        <f>'MSCI World Indexes'!R550/'MSCI World Indexes'!R549-1</f>
        <v>4.4110436782928364E-2</v>
      </c>
      <c r="S559" s="18">
        <f>'MSCI World Indexes'!S550/'MSCI World Indexes'!S549-1</f>
        <v>1.6443183476893886E-2</v>
      </c>
      <c r="T559" s="18">
        <f>'MSCI World Indexes'!T550/'MSCI World Indexes'!T549-1</f>
        <v>1.8808424030497761E-2</v>
      </c>
      <c r="U559" s="18">
        <f>'MSCI World Indexes'!U550/'MSCI World Indexes'!U549-1</f>
        <v>-3.8894824761836033E-2</v>
      </c>
      <c r="V559" s="18">
        <f>'MSCI World Indexes'!V550/'MSCI World Indexes'!V549-1</f>
        <v>-2.712102798575633E-2</v>
      </c>
      <c r="W559" s="18">
        <f>'MSCI World Indexes'!W550/'MSCI World Indexes'!W549-1</f>
        <v>-0.10242406799645343</v>
      </c>
      <c r="X559" s="18">
        <f>'MSCI World Indexes'!X550/'MSCI World Indexes'!X549-1</f>
        <v>-0.12285188950922066</v>
      </c>
      <c r="Y559" s="18">
        <f>'MSCI World Indexes'!Y550/'MSCI World Indexes'!Y549-1</f>
        <v>-5.2838776485900962E-2</v>
      </c>
      <c r="Z559" s="18">
        <f>'MSCI World Indexes'!Z550/'MSCI World Indexes'!Z549-1</f>
        <v>4.6397375265334606E-3</v>
      </c>
      <c r="AA559" s="18">
        <f>'MSCI World Indexes'!AA550/'MSCI World Indexes'!AA549-1</f>
        <v>-1.6665945974095098E-2</v>
      </c>
      <c r="AB559" s="18">
        <f>'MSCI World Indexes'!AB550/'MSCI World Indexes'!AB549-1</f>
        <v>0.13018434541421575</v>
      </c>
      <c r="AC559" s="18">
        <f>'MSCI World Indexes'!AC550/'MSCI World Indexes'!AC549-1</f>
        <v>-8.0828718436169789E-2</v>
      </c>
      <c r="AD559" s="18">
        <f>'MSCI World Indexes'!AD550/'MSCI World Indexes'!AD549-1</f>
        <v>-4.336250493624294E-3</v>
      </c>
      <c r="AE559" s="18">
        <f>'MSCI World Indexes'!AE550/'MSCI World Indexes'!AE549-1</f>
        <v>-1.4798974196189252E-2</v>
      </c>
      <c r="AF559" s="18">
        <f>'MSCI World Indexes'!AF550/'MSCI World Indexes'!AF549-1</f>
        <v>-5.4753531124243304E-2</v>
      </c>
      <c r="AG559" s="18">
        <f>'MSCI World Indexes'!AG550/'MSCI World Indexes'!AG549-1</f>
        <v>-7.732109834760259E-2</v>
      </c>
      <c r="AH559" s="18">
        <f>'MSCI World Indexes'!AH550/'MSCI World Indexes'!AH549-1</f>
        <v>-8.421460091352484E-2</v>
      </c>
      <c r="AI559" s="18">
        <f>'MSCI World Indexes'!AI550/'MSCI World Indexes'!AI549-1</f>
        <v>-2.1183559465651758E-3</v>
      </c>
      <c r="AJ559" s="18">
        <f>'MSCI World Indexes'!AJ550/'MSCI World Indexes'!AJ549-1</f>
        <v>1.6516090097445923E-2</v>
      </c>
      <c r="AK559" s="18">
        <f>'MSCI World Indexes'!AK550/'MSCI World Indexes'!AK549-1</f>
        <v>-5.8402027322245309E-2</v>
      </c>
      <c r="AL559" s="18">
        <f>'MSCI World Indexes'!AL550/'MSCI World Indexes'!AL549-1</f>
        <v>-7.9191008431545362E-2</v>
      </c>
      <c r="AM559" s="18">
        <f>'MSCI World Indexes'!AM550/'MSCI World Indexes'!AM549-1</f>
        <v>1.4741004033707483E-2</v>
      </c>
      <c r="AN559" s="18">
        <f>'MSCI World Indexes'!AN550/'MSCI World Indexes'!AN549-1</f>
        <v>-0.10934096958941697</v>
      </c>
      <c r="AO559" s="18">
        <f>'MSCI World Indexes'!AO550/'MSCI World Indexes'!AO549-1</f>
        <v>-5.7087923437851185E-2</v>
      </c>
      <c r="AP559" s="18">
        <f>'MSCI World Indexes'!AP550/'MSCI World Indexes'!AP549-1</f>
        <v>-4.6142828769403343E-2</v>
      </c>
      <c r="AQ559" s="18">
        <f>'MSCI World Indexes'!AQ550/'MSCI World Indexes'!AQ549-1</f>
        <v>3.5754853948982035E-2</v>
      </c>
      <c r="AR559" s="18">
        <f>'MSCI World Indexes'!AR550/'MSCI World Indexes'!AR549-1</f>
        <v>-0.13163808900032747</v>
      </c>
      <c r="AS559" s="18">
        <f>'MSCI World Indexes'!AS550/'MSCI World Indexes'!AS549-1</f>
        <v>3.0566216670786961E-2</v>
      </c>
      <c r="AT559" s="18">
        <f>'MSCI World Indexes'!AT550/'MSCI World Indexes'!AT549-1</f>
        <v>-3.6158456651545712E-2</v>
      </c>
      <c r="AU559" s="18">
        <f>'MSCI World Indexes'!AU550/'MSCI World Indexes'!AU549-1</f>
        <v>1.7279773774453222E-2</v>
      </c>
      <c r="AV559" s="18">
        <f>'MSCI World Indexes'!AV550/'MSCI World Indexes'!AV549-1</f>
        <v>2.0240906572039252E-2</v>
      </c>
      <c r="AW559" s="18">
        <f>'MSCI World Indexes'!AW550/'MSCI World Indexes'!AW549-1</f>
        <v>-8.4498420840849242E-2</v>
      </c>
      <c r="AX559" s="18">
        <f>'MSCI World Indexes'!AX550/'MSCI World Indexes'!AX549-1</f>
        <v>-7.4981533974330605E-2</v>
      </c>
      <c r="BB559">
        <f>'MSCI World Indexes'!AY550</f>
        <v>0.08</v>
      </c>
      <c r="BC559" s="25">
        <f t="shared" si="24"/>
        <v>6.6642234708869097E-5</v>
      </c>
      <c r="BD559">
        <v>0</v>
      </c>
      <c r="BF559">
        <f t="shared" si="25"/>
        <v>2.0794415416798353</v>
      </c>
    </row>
    <row r="560" spans="1:58" x14ac:dyDescent="0.2">
      <c r="A560" s="1">
        <v>42247</v>
      </c>
      <c r="B560" s="18">
        <f>'MSCI World Indexes'!B551/'MSCI World Indexes'!B550-1</f>
        <v>-7.7943044150227792E-2</v>
      </c>
      <c r="C560" s="18">
        <f>'MSCI World Indexes'!C551/'MSCI World Indexes'!C550-1</f>
        <v>-6.9873165721682118E-2</v>
      </c>
      <c r="D560" s="18">
        <f>'MSCI World Indexes'!D551/'MSCI World Indexes'!D550-1</f>
        <v>-2.8431351818343775E-2</v>
      </c>
      <c r="E560">
        <v>-5.2124042135802462E-2</v>
      </c>
      <c r="F560" s="18">
        <f>'MSCI World Indexes'!F551/'MSCI World Indexes'!F550-1</f>
        <v>-7.7876513804486014E-2</v>
      </c>
      <c r="G560" s="18">
        <f>'MSCI World Indexes'!G551/'MSCI World Indexes'!G550-1</f>
        <v>-7.0295063328939977E-2</v>
      </c>
      <c r="H560" s="18">
        <f>'MSCI World Indexes'!H551/'MSCI World Indexes'!H550-1</f>
        <v>-7.5056593691742668E-2</v>
      </c>
      <c r="I560" s="18">
        <f>'MSCI World Indexes'!I551/'MSCI World Indexes'!I550-1</f>
        <v>-0.35178119525014606</v>
      </c>
      <c r="J560" s="18">
        <f>'MSCI World Indexes'!J551/'MSCI World Indexes'!J550-1</f>
        <v>-1.7542551128481243E-2</v>
      </c>
      <c r="K560" s="18">
        <f>'MSCI World Indexes'!K551/'MSCI World Indexes'!K550-1</f>
        <v>-5.3206662070270805E-2</v>
      </c>
      <c r="L560" s="18">
        <f>'MSCI World Indexes'!L551/'MSCI World Indexes'!L550-1</f>
        <v>-0.118751492597575</v>
      </c>
      <c r="M560" s="18">
        <f>'MSCI World Indexes'!M551/'MSCI World Indexes'!M550-1</f>
        <v>-8.7925919001693664E-2</v>
      </c>
      <c r="N560" s="18">
        <f>'MSCI World Indexes'!N551/'MSCI World Indexes'!N550-1</f>
        <v>-3.4002276562479117E-2</v>
      </c>
      <c r="O560" s="18">
        <f>'MSCI World Indexes'!O551/'MSCI World Indexes'!O550-1</f>
        <v>-7.4495344040997447E-2</v>
      </c>
      <c r="P560" s="18">
        <f>'MSCI World Indexes'!P551/'MSCI World Indexes'!P550-1</f>
        <v>-7.3527412357499822E-2</v>
      </c>
      <c r="Q560" s="18">
        <f>'MSCI World Indexes'!Q551/'MSCI World Indexes'!Q550-1</f>
        <v>-6.1190946488117071E-2</v>
      </c>
      <c r="R560" s="18">
        <f>'MSCI World Indexes'!R551/'MSCI World Indexes'!R550-1</f>
        <v>-6.8068594243798519E-2</v>
      </c>
      <c r="S560" s="18">
        <f>'MSCI World Indexes'!S551/'MSCI World Indexes'!S550-1</f>
        <v>-8.1634526800834273E-2</v>
      </c>
      <c r="T560" s="18">
        <f>'MSCI World Indexes'!T551/'MSCI World Indexes'!T550-1</f>
        <v>-6.2805288323174335E-2</v>
      </c>
      <c r="U560" s="18">
        <f>'MSCI World Indexes'!U551/'MSCI World Indexes'!U550-1</f>
        <v>-6.5801036116542977E-2</v>
      </c>
      <c r="V560" s="18">
        <f>'MSCI World Indexes'!V551/'MSCI World Indexes'!V550-1</f>
        <v>-6.6804037603530153E-2</v>
      </c>
      <c r="W560" s="18">
        <f>'MSCI World Indexes'!W551/'MSCI World Indexes'!W550-1</f>
        <v>-1.341808092222474E-2</v>
      </c>
      <c r="X560" s="18">
        <f>'MSCI World Indexes'!X551/'MSCI World Indexes'!X550-1</f>
        <v>-0.14456582774984783</v>
      </c>
      <c r="Y560" s="18">
        <f>'MSCI World Indexes'!Y551/'MSCI World Indexes'!Y550-1</f>
        <v>-3.574028314571942E-2</v>
      </c>
      <c r="Z560" s="18">
        <f>'MSCI World Indexes'!Z551/'MSCI World Indexes'!Z550-1</f>
        <v>-5.83200593085349E-2</v>
      </c>
      <c r="AA560" s="18">
        <f>'MSCI World Indexes'!AA551/'MSCI World Indexes'!AA550-1</f>
        <v>-0.13162870790736836</v>
      </c>
      <c r="AB560" s="18">
        <f>'MSCI World Indexes'!AB551/'MSCI World Indexes'!AB550-1</f>
        <v>-8.1966813079551115E-2</v>
      </c>
      <c r="AC560" s="18">
        <f>'MSCI World Indexes'!AC551/'MSCI World Indexes'!AC550-1</f>
        <v>-5.7649237478889059E-2</v>
      </c>
      <c r="AD560" s="18">
        <f>'MSCI World Indexes'!AD551/'MSCI World Indexes'!AD550-1</f>
        <v>-0.15536216456884933</v>
      </c>
      <c r="AE560" s="18">
        <f>'MSCI World Indexes'!AE551/'MSCI World Indexes'!AE550-1</f>
        <v>-7.5545576796218983E-2</v>
      </c>
      <c r="AF560" s="18">
        <f>'MSCI World Indexes'!AF551/'MSCI World Indexes'!AF550-1</f>
        <v>-0.12189702500482602</v>
      </c>
      <c r="AG560" s="18">
        <f>'MSCI World Indexes'!AG551/'MSCI World Indexes'!AG550-1</f>
        <v>-6.2597505544639609E-2</v>
      </c>
      <c r="AH560" s="18">
        <f>'MSCI World Indexes'!AH551/'MSCI World Indexes'!AH550-1</f>
        <v>-8.5652453251276683E-2</v>
      </c>
      <c r="AI560" s="18">
        <f>'MSCI World Indexes'!AI551/'MSCI World Indexes'!AI550-1</f>
        <v>-0.12216363264685681</v>
      </c>
      <c r="AJ560" s="18">
        <f>'MSCI World Indexes'!AJ551/'MSCI World Indexes'!AJ550-1</f>
        <v>-6.0442294764228799E-2</v>
      </c>
      <c r="AK560" s="18">
        <f>'MSCI World Indexes'!AK551/'MSCI World Indexes'!AK550-1</f>
        <v>-7.6550222730928708E-2</v>
      </c>
      <c r="AL560" s="18">
        <f>'MSCI World Indexes'!AL551/'MSCI World Indexes'!AL550-1</f>
        <v>-5.6075083011452143E-2</v>
      </c>
      <c r="AM560" s="18">
        <f>'MSCI World Indexes'!AM551/'MSCI World Indexes'!AM550-1</f>
        <v>-8.8686285082316241E-2</v>
      </c>
      <c r="AN560" s="18">
        <f>'MSCI World Indexes'!AN551/'MSCI World Indexes'!AN550-1</f>
        <v>-0.11695270872013164</v>
      </c>
      <c r="AO560" s="18">
        <f>'MSCI World Indexes'!AO551/'MSCI World Indexes'!AO550-1</f>
        <v>-0.10189175265177597</v>
      </c>
      <c r="AP560" s="18">
        <f>'MSCI World Indexes'!AP551/'MSCI World Indexes'!AP550-1</f>
        <v>-8.5454657430597547E-2</v>
      </c>
      <c r="AQ560" s="18">
        <f>'MSCI World Indexes'!AQ551/'MSCI World Indexes'!AQ550-1</f>
        <v>-8.4627340470345591E-2</v>
      </c>
      <c r="AR560" s="18">
        <f>'MSCI World Indexes'!AR551/'MSCI World Indexes'!AR550-1</f>
        <v>-1.3236873242112757E-2</v>
      </c>
      <c r="AS560" s="18">
        <f>'MSCI World Indexes'!AS551/'MSCI World Indexes'!AS550-1</f>
        <v>-3.5082682816524713E-2</v>
      </c>
      <c r="AT560" s="18">
        <f>'MSCI World Indexes'!AT551/'MSCI World Indexes'!AT550-1</f>
        <v>-0.11782540919719409</v>
      </c>
      <c r="AU560" s="18">
        <f>'MSCI World Indexes'!AU551/'MSCI World Indexes'!AU550-1</f>
        <v>-6.806395998196646E-2</v>
      </c>
      <c r="AV560" s="18">
        <f>'MSCI World Indexes'!AV551/'MSCI World Indexes'!AV550-1</f>
        <v>-7.6043090836547367E-2</v>
      </c>
      <c r="AW560" s="18">
        <f>'MSCI World Indexes'!AW551/'MSCI World Indexes'!AW550-1</f>
        <v>-0.10731114269796893</v>
      </c>
      <c r="AX560" s="18">
        <f>'MSCI World Indexes'!AX551/'MSCI World Indexes'!AX550-1</f>
        <v>-9.3649190337742216E-2</v>
      </c>
      <c r="BB560">
        <f>'MSCI World Indexes'!AY551</f>
        <v>0.08</v>
      </c>
      <c r="BC560" s="25">
        <f t="shared" si="24"/>
        <v>6.6642234708869097E-5</v>
      </c>
      <c r="BD560">
        <v>0</v>
      </c>
      <c r="BF560">
        <f t="shared" si="25"/>
        <v>0</v>
      </c>
    </row>
    <row r="561" spans="1:58" x14ac:dyDescent="0.2">
      <c r="A561" s="1">
        <v>42277</v>
      </c>
      <c r="B561" s="18">
        <f>'MSCI World Indexes'!B552/'MSCI World Indexes'!B551-1</f>
        <v>-4.454922235225145E-2</v>
      </c>
      <c r="C561" s="18">
        <f>'MSCI World Indexes'!C552/'MSCI World Indexes'!C551-1</f>
        <v>-2.9796017407690889E-2</v>
      </c>
      <c r="D561" s="18">
        <f>'MSCI World Indexes'!D552/'MSCI World Indexes'!D551-1</f>
        <v>-6.9526880182569584E-2</v>
      </c>
      <c r="E561">
        <v>-2.9973375311654671E-2</v>
      </c>
      <c r="F561" s="18">
        <f>'MSCI World Indexes'!F552/'MSCI World Indexes'!F551-1</f>
        <v>-1.2750705372531312E-2</v>
      </c>
      <c r="G561" s="18">
        <f>'MSCI World Indexes'!G552/'MSCI World Indexes'!G551-1</f>
        <v>-4.218870431465116E-2</v>
      </c>
      <c r="H561" s="18">
        <f>'MSCI World Indexes'!H552/'MSCI World Indexes'!H551-1</f>
        <v>-6.1844731161590283E-2</v>
      </c>
      <c r="I561" s="18">
        <f>'MSCI World Indexes'!I552/'MSCI World Indexes'!I551-1</f>
        <v>-6.3965884861407751E-3</v>
      </c>
      <c r="J561" s="18">
        <f>'MSCI World Indexes'!J552/'MSCI World Indexes'!J551-1</f>
        <v>-6.1093312683783485E-2</v>
      </c>
      <c r="K561" s="18">
        <f>'MSCI World Indexes'!K552/'MSCI World Indexes'!K551-1</f>
        <v>-3.258359183411208E-2</v>
      </c>
      <c r="L561" s="18">
        <f>'MSCI World Indexes'!L552/'MSCI World Indexes'!L551-1</f>
        <v>-5.6227469727306967E-2</v>
      </c>
      <c r="M561" s="18">
        <f>'MSCI World Indexes'!M552/'MSCI World Indexes'!M551-1</f>
        <v>-4.8107472543967189E-2</v>
      </c>
      <c r="N561" s="18">
        <f>'MSCI World Indexes'!N552/'MSCI World Indexes'!N551-1</f>
        <v>-5.5834731761591705E-2</v>
      </c>
      <c r="O561" s="18">
        <f>'MSCI World Indexes'!O552/'MSCI World Indexes'!O551-1</f>
        <v>-4.7116618272672106E-2</v>
      </c>
      <c r="P561" s="18">
        <f>'MSCI World Indexes'!P552/'MSCI World Indexes'!P551-1</f>
        <v>-7.5885223849070038E-2</v>
      </c>
      <c r="Q561" s="18">
        <f>'MSCI World Indexes'!Q552/'MSCI World Indexes'!Q551-1</f>
        <v>-4.3894954863753721E-2</v>
      </c>
      <c r="R561" s="18">
        <f>'MSCI World Indexes'!R552/'MSCI World Indexes'!R551-1</f>
        <v>-4.4714331493819759E-2</v>
      </c>
      <c r="S561" s="18">
        <f>'MSCI World Indexes'!S552/'MSCI World Indexes'!S551-1</f>
        <v>-4.5767869181925547E-2</v>
      </c>
      <c r="T561" s="18">
        <f>'MSCI World Indexes'!T552/'MSCI World Indexes'!T551-1</f>
        <v>-2.8188163936092692E-2</v>
      </c>
      <c r="U561" s="18">
        <f>'MSCI World Indexes'!U552/'MSCI World Indexes'!U551-1</f>
        <v>-4.9137700544019669E-2</v>
      </c>
      <c r="V561" s="18">
        <f>'MSCI World Indexes'!V552/'MSCI World Indexes'!V551-1</f>
        <v>-3.7041644104702898E-2</v>
      </c>
      <c r="W561" s="18">
        <f>'MSCI World Indexes'!W552/'MSCI World Indexes'!W551-1</f>
        <v>-0.17388064135091885</v>
      </c>
      <c r="X561" s="18">
        <f>'MSCI World Indexes'!X552/'MSCI World Indexes'!X551-1</f>
        <v>-0.12105109417979121</v>
      </c>
      <c r="Y561" s="18">
        <f>'MSCI World Indexes'!Y552/'MSCI World Indexes'!Y551-1</f>
        <v>-5.4231504371023753E-2</v>
      </c>
      <c r="Z561" s="18">
        <f>'MSCI World Indexes'!Z552/'MSCI World Indexes'!Z551-1</f>
        <v>-7.401277127438799E-2</v>
      </c>
      <c r="AA561" s="18">
        <f>'MSCI World Indexes'!AA552/'MSCI World Indexes'!AA551-1</f>
        <v>-2.5732152732356073E-2</v>
      </c>
      <c r="AB561" s="18">
        <f>'MSCI World Indexes'!AB552/'MSCI World Indexes'!AB551-1</f>
        <v>-9.2991376396921122E-2</v>
      </c>
      <c r="AC561" s="18">
        <f>'MSCI World Indexes'!AC552/'MSCI World Indexes'!AC551-1</f>
        <v>1.7558089603511684E-2</v>
      </c>
      <c r="AD561" s="18">
        <f>'MSCI World Indexes'!AD552/'MSCI World Indexes'!AD551-1</f>
        <v>-3.434246122991802E-2</v>
      </c>
      <c r="AE561" s="18">
        <f>'MSCI World Indexes'!AE552/'MSCI World Indexes'!AE551-1</f>
        <v>-1.9928533168974361E-2</v>
      </c>
      <c r="AF561" s="18">
        <f>'MSCI World Indexes'!AF552/'MSCI World Indexes'!AF551-1</f>
        <v>-4.4673486229214854E-2</v>
      </c>
      <c r="AG561" s="18">
        <f>'MSCI World Indexes'!AG552/'MSCI World Indexes'!AG551-1</f>
        <v>-5.6696053736356111E-2</v>
      </c>
      <c r="AH561" s="18">
        <f>'MSCI World Indexes'!AH552/'MSCI World Indexes'!AH551-1</f>
        <v>-2.9959319526627226E-2</v>
      </c>
      <c r="AI561" s="18">
        <f>'MSCI World Indexes'!AI552/'MSCI World Indexes'!AI551-1</f>
        <v>-4.7881916351444564E-2</v>
      </c>
      <c r="AJ561" s="18">
        <f>'MSCI World Indexes'!AJ552/'MSCI World Indexes'!AJ551-1</f>
        <v>-5.2640871245911325E-2</v>
      </c>
      <c r="AK561" s="18">
        <f>'MSCI World Indexes'!AK552/'MSCI World Indexes'!AK551-1</f>
        <v>-7.0350464697051862E-2</v>
      </c>
      <c r="AL561" s="18">
        <f>'MSCI World Indexes'!AL552/'MSCI World Indexes'!AL551-1</f>
        <v>-4.5649520801177346E-2</v>
      </c>
      <c r="AM561" s="18">
        <f>'MSCI World Indexes'!AM552/'MSCI World Indexes'!AM551-1</f>
        <v>3.8933696109868521E-3</v>
      </c>
      <c r="AN561" s="18">
        <f>'MSCI World Indexes'!AN552/'MSCI World Indexes'!AN551-1</f>
        <v>-2.3315840754858819E-2</v>
      </c>
      <c r="AO561" s="18">
        <f>'MSCI World Indexes'!AO552/'MSCI World Indexes'!AO551-1</f>
        <v>-4.932745042325859E-2</v>
      </c>
      <c r="AP561" s="18">
        <f>'MSCI World Indexes'!AP552/'MSCI World Indexes'!AP551-1</f>
        <v>-0.13270117863607866</v>
      </c>
      <c r="AQ561" s="18">
        <f>'MSCI World Indexes'!AQ552/'MSCI World Indexes'!AQ551-1</f>
        <v>-9.7584778710506748E-2</v>
      </c>
      <c r="AR561" s="18">
        <f>'MSCI World Indexes'!AR552/'MSCI World Indexes'!AR551-1</f>
        <v>8.4667337680335075E-2</v>
      </c>
      <c r="AS561" s="18">
        <f>'MSCI World Indexes'!AS552/'MSCI World Indexes'!AS551-1</f>
        <v>-2.6527934008248932E-2</v>
      </c>
      <c r="AT561" s="18">
        <f>'MSCI World Indexes'!AT552/'MSCI World Indexes'!AT551-1</f>
        <v>2.3897876300622123E-2</v>
      </c>
      <c r="AU561" s="18">
        <f>'MSCI World Indexes'!AU552/'MSCI World Indexes'!AU551-1</f>
        <v>-3.8596597849802183E-2</v>
      </c>
      <c r="AV561" s="18">
        <f>'MSCI World Indexes'!AV552/'MSCI World Indexes'!AV551-1</f>
        <v>-5.3203347750586105E-2</v>
      </c>
      <c r="AW561" s="18">
        <f>'MSCI World Indexes'!AW552/'MSCI World Indexes'!AW551-1</f>
        <v>-7.9164783249004667E-2</v>
      </c>
      <c r="AX561" s="18">
        <f>'MSCI World Indexes'!AX552/'MSCI World Indexes'!AX551-1</f>
        <v>-1.7673148410772055E-2</v>
      </c>
      <c r="BB561">
        <f>'MSCI World Indexes'!AY552</f>
        <v>-0.01</v>
      </c>
      <c r="BC561" s="25">
        <f t="shared" si="24"/>
        <v>-8.3337153021778576E-6</v>
      </c>
      <c r="BD561">
        <v>0</v>
      </c>
      <c r="BF561">
        <v>0</v>
      </c>
    </row>
    <row r="562" spans="1:58" x14ac:dyDescent="0.2">
      <c r="A562" s="1">
        <v>42307</v>
      </c>
      <c r="B562" s="18">
        <f>'MSCI World Indexes'!B553/'MSCI World Indexes'!B552-1</f>
        <v>7.3738450604122319E-2</v>
      </c>
      <c r="C562" s="18">
        <f>'MSCI World Indexes'!C553/'MSCI World Indexes'!C552-1</f>
        <v>9.7133974154512748E-2</v>
      </c>
      <c r="D562" s="18">
        <f>'MSCI World Indexes'!D553/'MSCI World Indexes'!D552-1</f>
        <v>-3.9175457531518409E-2</v>
      </c>
      <c r="E562">
        <v>4.6869555222699422E-3</v>
      </c>
      <c r="F562" s="18">
        <f>'MSCI World Indexes'!F553/'MSCI World Indexes'!F552-1</f>
        <v>9.696908922259273E-2</v>
      </c>
      <c r="G562" s="18">
        <f>'MSCI World Indexes'!G553/'MSCI World Indexes'!G552-1</f>
        <v>8.3333052750664161E-2</v>
      </c>
      <c r="H562" s="18">
        <f>'MSCI World Indexes'!H553/'MSCI World Indexes'!H552-1</f>
        <v>0.10613415559252015</v>
      </c>
      <c r="I562" s="18">
        <f>'MSCI World Indexes'!I553/'MSCI World Indexes'!I552-1</f>
        <v>0.10285317052529774</v>
      </c>
      <c r="J562" s="18">
        <f>'MSCI World Indexes'!J553/'MSCI World Indexes'!J552-1</f>
        <v>3.7383026434947508E-2</v>
      </c>
      <c r="K562" s="18">
        <f>'MSCI World Indexes'!K553/'MSCI World Indexes'!K552-1</f>
        <v>4.51786445668656E-2</v>
      </c>
      <c r="L562" s="18">
        <f>'MSCI World Indexes'!L553/'MSCI World Indexes'!L552-1</f>
        <v>7.0354481148031667E-2</v>
      </c>
      <c r="M562" s="18">
        <f>'MSCI World Indexes'!M553/'MSCI World Indexes'!M552-1</f>
        <v>7.8832181764232123E-2</v>
      </c>
      <c r="N562" s="18">
        <f>'MSCI World Indexes'!N553/'MSCI World Indexes'!N552-1</f>
        <v>-1.124199341829446E-2</v>
      </c>
      <c r="O562" s="18">
        <f>'MSCI World Indexes'!O553/'MSCI World Indexes'!O552-1</f>
        <v>6.2007263708034444E-2</v>
      </c>
      <c r="P562" s="18">
        <f>'MSCI World Indexes'!P553/'MSCI World Indexes'!P552-1</f>
        <v>7.1298987526948077E-2</v>
      </c>
      <c r="Q562" s="18">
        <f>'MSCI World Indexes'!Q553/'MSCI World Indexes'!Q552-1</f>
        <v>4.7957415116501423E-2</v>
      </c>
      <c r="R562" s="18">
        <f>'MSCI World Indexes'!R553/'MSCI World Indexes'!R552-1</f>
        <v>4.433643524219022E-2</v>
      </c>
      <c r="S562" s="18">
        <f>'MSCI World Indexes'!S553/'MSCI World Indexes'!S552-1</f>
        <v>7.0213613793782548E-2</v>
      </c>
      <c r="T562" s="18">
        <f>'MSCI World Indexes'!T553/'MSCI World Indexes'!T552-1</f>
        <v>8.1156265118529358E-2</v>
      </c>
      <c r="U562" s="18">
        <f>'MSCI World Indexes'!U553/'MSCI World Indexes'!U552-1</f>
        <v>3.9403157730641514E-2</v>
      </c>
      <c r="V562" s="18">
        <f>'MSCI World Indexes'!V553/'MSCI World Indexes'!V552-1</f>
        <v>7.0229336420090549E-2</v>
      </c>
      <c r="W562" s="18">
        <f>'MSCI World Indexes'!W553/'MSCI World Indexes'!W552-1</f>
        <v>0.44943277179838881</v>
      </c>
      <c r="X562" s="18">
        <f>'MSCI World Indexes'!X553/'MSCI World Indexes'!X552-1</f>
        <v>4.9621368427952062E-2</v>
      </c>
      <c r="Y562" s="18">
        <f>'MSCI World Indexes'!Y553/'MSCI World Indexes'!Y552-1</f>
        <v>5.7007721813989276E-2</v>
      </c>
      <c r="Z562" s="18">
        <f>'MSCI World Indexes'!Z553/'MSCI World Indexes'!Z552-1</f>
        <v>0.10072039213963579</v>
      </c>
      <c r="AA562" s="18">
        <f>'MSCI World Indexes'!AA553/'MSCI World Indexes'!AA552-1</f>
        <v>8.4963288151181926E-2</v>
      </c>
      <c r="AB562" s="18">
        <f>'MSCI World Indexes'!AB553/'MSCI World Indexes'!AB552-1</f>
        <v>6.9773673060981922E-2</v>
      </c>
      <c r="AC562" s="18">
        <f>'MSCI World Indexes'!AC553/'MSCI World Indexes'!AC552-1</f>
        <v>0.11280301964645734</v>
      </c>
      <c r="AD562" s="18">
        <f>'MSCI World Indexes'!AD553/'MSCI World Indexes'!AD552-1</f>
        <v>5.2250816468026651E-2</v>
      </c>
      <c r="AE562" s="18">
        <f>'MSCI World Indexes'!AE553/'MSCI World Indexes'!AE552-1</f>
        <v>2.5186979209558924E-2</v>
      </c>
      <c r="AF562" s="18">
        <f>'MSCI World Indexes'!AF553/'MSCI World Indexes'!AF552-1</f>
        <v>9.3195957926739403E-2</v>
      </c>
      <c r="AG562" s="18">
        <f>'MSCI World Indexes'!AG553/'MSCI World Indexes'!AG552-1</f>
        <v>5.3316718218028969E-2</v>
      </c>
      <c r="AH562" s="18">
        <f>'MSCI World Indexes'!AH553/'MSCI World Indexes'!AH552-1</f>
        <v>5.5734104971807197E-2</v>
      </c>
      <c r="AI562" s="18">
        <f>'MSCI World Indexes'!AI553/'MSCI World Indexes'!AI552-1</f>
        <v>5.8174537723690856E-2</v>
      </c>
      <c r="AJ562" s="18">
        <f>'MSCI World Indexes'!AJ553/'MSCI World Indexes'!AJ552-1</f>
        <v>0.15099410501123089</v>
      </c>
      <c r="AK562" s="18">
        <f>'MSCI World Indexes'!AK553/'MSCI World Indexes'!AK552-1</f>
        <v>6.8730828652634468E-2</v>
      </c>
      <c r="AL562" s="18">
        <f>'MSCI World Indexes'!AL553/'MSCI World Indexes'!AL552-1</f>
        <v>6.0595304140142359E-2</v>
      </c>
      <c r="AM562" s="18">
        <f>'MSCI World Indexes'!AM553/'MSCI World Indexes'!AM552-1</f>
        <v>1.3882615111271646E-2</v>
      </c>
      <c r="AN562" s="18">
        <f>'MSCI World Indexes'!AN553/'MSCI World Indexes'!AN552-1</f>
        <v>9.0624288989621604E-2</v>
      </c>
      <c r="AO562" s="18">
        <f>'MSCI World Indexes'!AO553/'MSCI World Indexes'!AO552-1</f>
        <v>0.12187584589010192</v>
      </c>
      <c r="AP562" s="18">
        <f>'MSCI World Indexes'!AP553/'MSCI World Indexes'!AP552-1</f>
        <v>0.15794299743216689</v>
      </c>
      <c r="AQ562" s="18">
        <f>'MSCI World Indexes'!AQ553/'MSCI World Indexes'!AQ552-1</f>
        <v>5.6112894008001124E-2</v>
      </c>
      <c r="AR562" s="18">
        <f>'MSCI World Indexes'!AR553/'MSCI World Indexes'!AR552-1</f>
        <v>-5.7463164293437563E-2</v>
      </c>
      <c r="AS562" s="18">
        <f>'MSCI World Indexes'!AS553/'MSCI World Indexes'!AS552-1</f>
        <v>-9.1352494191037081E-3</v>
      </c>
      <c r="AT562" s="18">
        <f>'MSCI World Indexes'!AT553/'MSCI World Indexes'!AT552-1</f>
        <v>-3.0355501799872564E-2</v>
      </c>
      <c r="AU562" s="18">
        <f>'MSCI World Indexes'!AU553/'MSCI World Indexes'!AU552-1</f>
        <v>7.8310435027770131E-2</v>
      </c>
      <c r="AV562" s="18">
        <f>'MSCI World Indexes'!AV553/'MSCI World Indexes'!AV552-1</f>
        <v>7.7386092468760825E-2</v>
      </c>
      <c r="AW562" s="18">
        <f>'MSCI World Indexes'!AW553/'MSCI World Indexes'!AW552-1</f>
        <v>5.9311584679032636E-2</v>
      </c>
      <c r="AX562" s="18">
        <f>'MSCI World Indexes'!AX553/'MSCI World Indexes'!AX552-1</f>
        <v>7.7194910057236443E-2</v>
      </c>
      <c r="BB562">
        <f>'MSCI World Indexes'!AY553</f>
        <v>0.08</v>
      </c>
      <c r="BC562" s="25">
        <f t="shared" si="24"/>
        <v>6.6642234708869097E-5</v>
      </c>
      <c r="BD562">
        <v>0</v>
      </c>
      <c r="BF562">
        <v>0</v>
      </c>
    </row>
    <row r="563" spans="1:58" x14ac:dyDescent="0.2">
      <c r="A563" s="1">
        <v>42338</v>
      </c>
      <c r="B563" s="18">
        <f>'MSCI World Indexes'!B554/'MSCI World Indexes'!B553-1</f>
        <v>1.2729880302278174E-2</v>
      </c>
      <c r="C563" s="18">
        <f>'MSCI World Indexes'!C554/'MSCI World Indexes'!C553-1</f>
        <v>4.1120726150967624E-2</v>
      </c>
      <c r="D563" s="18">
        <f>'MSCI World Indexes'!D554/'MSCI World Indexes'!D553-1</f>
        <v>-6.277626110695711E-2</v>
      </c>
      <c r="E563">
        <v>3.1255788235037718E-2</v>
      </c>
      <c r="F563" s="18">
        <f>'MSCI World Indexes'!F554/'MSCI World Indexes'!F553-1</f>
        <v>3.2618157718156127E-4</v>
      </c>
      <c r="G563" s="18">
        <f>'MSCI World Indexes'!G554/'MSCI World Indexes'!G553-1</f>
        <v>-3.0039378276990658E-2</v>
      </c>
      <c r="H563" s="18">
        <f>'MSCI World Indexes'!H554/'MSCI World Indexes'!H553-1</f>
        <v>1.0276669636066771E-4</v>
      </c>
      <c r="I563" s="18">
        <f>'MSCI World Indexes'!I554/'MSCI World Indexes'!I553-1</f>
        <v>-0.25213077913891846</v>
      </c>
      <c r="J563" s="18">
        <f>'MSCI World Indexes'!J554/'MSCI World Indexes'!J553-1</f>
        <v>2.9114509449355008E-2</v>
      </c>
      <c r="K563" s="18">
        <f>'MSCI World Indexes'!K554/'MSCI World Indexes'!K553-1</f>
        <v>-3.3245427297471819E-2</v>
      </c>
      <c r="L563" s="18">
        <f>'MSCI World Indexes'!L554/'MSCI World Indexes'!L553-1</f>
        <v>-1.6317081549703016E-2</v>
      </c>
      <c r="M563" s="18">
        <f>'MSCI World Indexes'!M554/'MSCI World Indexes'!M553-1</f>
        <v>-1.8890224366845176E-2</v>
      </c>
      <c r="N563" s="18">
        <f>'MSCI World Indexes'!N554/'MSCI World Indexes'!N553-1</f>
        <v>-0.10850026521377532</v>
      </c>
      <c r="O563" s="18">
        <f>'MSCI World Indexes'!O554/'MSCI World Indexes'!O553-1</f>
        <v>-6.5526732838435131E-2</v>
      </c>
      <c r="P563" s="18">
        <f>'MSCI World Indexes'!P554/'MSCI World Indexes'!P553-1</f>
        <v>-3.6723271697409743E-2</v>
      </c>
      <c r="Q563" s="18">
        <f>'MSCI World Indexes'!Q554/'MSCI World Indexes'!Q553-1</f>
        <v>-1.4690908571246553E-4</v>
      </c>
      <c r="R563" s="18">
        <f>'MSCI World Indexes'!R554/'MSCI World Indexes'!R553-1</f>
        <v>-3.2204259585802197E-2</v>
      </c>
      <c r="S563" s="18">
        <f>'MSCI World Indexes'!S554/'MSCI World Indexes'!S553-1</f>
        <v>-2.6813482882830142E-2</v>
      </c>
      <c r="T563" s="18">
        <f>'MSCI World Indexes'!T554/'MSCI World Indexes'!T553-1</f>
        <v>1.0607430341180724E-3</v>
      </c>
      <c r="U563" s="18">
        <f>'MSCI World Indexes'!U554/'MSCI World Indexes'!U553-1</f>
        <v>-2.1564300076602372E-2</v>
      </c>
      <c r="V563" s="18">
        <f>'MSCI World Indexes'!V554/'MSCI World Indexes'!V553-1</f>
        <v>-3.1411108613286109E-2</v>
      </c>
      <c r="W563" s="18">
        <f>'MSCI World Indexes'!W554/'MSCI World Indexes'!W553-1</f>
        <v>-9.885409294214631E-2</v>
      </c>
      <c r="X563" s="18">
        <f>'MSCI World Indexes'!X554/'MSCI World Indexes'!X553-1</f>
        <v>-3.2537522152692011E-2</v>
      </c>
      <c r="Y563" s="18">
        <f>'MSCI World Indexes'!Y554/'MSCI World Indexes'!Y553-1</f>
        <v>-7.6808810534080174E-2</v>
      </c>
      <c r="Z563" s="18">
        <f>'MSCI World Indexes'!Z554/'MSCI World Indexes'!Z553-1</f>
        <v>-1.0304308377689475E-2</v>
      </c>
      <c r="AA563" s="18">
        <f>'MSCI World Indexes'!AA554/'MSCI World Indexes'!AA553-1</f>
        <v>-3.4094001052723533E-2</v>
      </c>
      <c r="AB563" s="18">
        <f>'MSCI World Indexes'!AB554/'MSCI World Indexes'!AB553-1</f>
        <v>-1.2073229911867434E-2</v>
      </c>
      <c r="AC563" s="18">
        <f>'MSCI World Indexes'!AC554/'MSCI World Indexes'!AC553-1</f>
        <v>-3.5086009838724896E-2</v>
      </c>
      <c r="AD563" s="18">
        <f>'MSCI World Indexes'!AD554/'MSCI World Indexes'!AD553-1</f>
        <v>1.2712950871481166E-2</v>
      </c>
      <c r="AE563" s="18">
        <f>'MSCI World Indexes'!AE554/'MSCI World Indexes'!AE553-1</f>
        <v>-3.6205067723613982E-2</v>
      </c>
      <c r="AF563" s="18">
        <f>'MSCI World Indexes'!AF554/'MSCI World Indexes'!AF553-1</f>
        <v>-5.5466609368435504E-2</v>
      </c>
      <c r="AG563" s="18">
        <f>'MSCI World Indexes'!AG554/'MSCI World Indexes'!AG553-1</f>
        <v>-3.5437383995533422E-2</v>
      </c>
      <c r="AH563" s="18">
        <f>'MSCI World Indexes'!AH554/'MSCI World Indexes'!AH553-1</f>
        <v>-3.3648950230754204E-2</v>
      </c>
      <c r="AI563" s="18">
        <f>'MSCI World Indexes'!AI554/'MSCI World Indexes'!AI553-1</f>
        <v>-5.1857460140136702E-5</v>
      </c>
      <c r="AJ563" s="18">
        <f>'MSCI World Indexes'!AJ554/'MSCI World Indexes'!AJ553-1</f>
        <v>-3.0141889300779656E-2</v>
      </c>
      <c r="AK563" s="18">
        <f>'MSCI World Indexes'!AK554/'MSCI World Indexes'!AK553-1</f>
        <v>-7.0025709107767509E-2</v>
      </c>
      <c r="AL563" s="18">
        <f>'MSCI World Indexes'!AL554/'MSCI World Indexes'!AL553-1</f>
        <v>5.70069574198806E-3</v>
      </c>
      <c r="AM563" s="18">
        <f>'MSCI World Indexes'!AM554/'MSCI World Indexes'!AM553-1</f>
        <v>-4.8178431405828337E-2</v>
      </c>
      <c r="AN563" s="18">
        <f>'MSCI World Indexes'!AN554/'MSCI World Indexes'!AN553-1</f>
        <v>-3.4020701275776388E-2</v>
      </c>
      <c r="AO563" s="18">
        <f>'MSCI World Indexes'!AO554/'MSCI World Indexes'!AO553-1</f>
        <v>-5.8794108776515475E-2</v>
      </c>
      <c r="AP563" s="18">
        <f>'MSCI World Indexes'!AP554/'MSCI World Indexes'!AP553-1</f>
        <v>-7.8261952429761195E-3</v>
      </c>
      <c r="AQ563" s="18">
        <f>'MSCI World Indexes'!AQ554/'MSCI World Indexes'!AQ553-1</f>
        <v>-8.7264916706211393E-2</v>
      </c>
      <c r="AR563" s="18">
        <f>'MSCI World Indexes'!AR554/'MSCI World Indexes'!AR553-1</f>
        <v>-7.916455017093682E-2</v>
      </c>
      <c r="AS563" s="18">
        <f>'MSCI World Indexes'!AS554/'MSCI World Indexes'!AS553-1</f>
        <v>-1.7496714876644059E-2</v>
      </c>
      <c r="AT563" s="18">
        <f>'MSCI World Indexes'!AT554/'MSCI World Indexes'!AT553-1</f>
        <v>-0.15359229924950324</v>
      </c>
      <c r="AU563" s="18">
        <f>'MSCI World Indexes'!AU554/'MSCI World Indexes'!AU553-1</f>
        <v>-6.6865869036460968E-3</v>
      </c>
      <c r="AV563" s="18">
        <f>'MSCI World Indexes'!AV554/'MSCI World Indexes'!AV553-1</f>
        <v>-1.7297920930563482E-2</v>
      </c>
      <c r="AW563" s="18">
        <f>'MSCI World Indexes'!AW554/'MSCI World Indexes'!AW553-1</f>
        <v>-4.3676812712794666E-2</v>
      </c>
      <c r="AX563" s="18">
        <f>'MSCI World Indexes'!AX554/'MSCI World Indexes'!AX553-1</f>
        <v>-3.3064418567690934E-2</v>
      </c>
      <c r="BB563">
        <f>'MSCI World Indexes'!AY554</f>
        <v>0.22</v>
      </c>
      <c r="BC563" s="25">
        <f t="shared" si="24"/>
        <v>1.831487316386049E-4</v>
      </c>
      <c r="BD563">
        <v>0</v>
      </c>
      <c r="BF563">
        <f t="shared" si="25"/>
        <v>1.0116009116784801</v>
      </c>
    </row>
    <row r="564" spans="1:58" x14ac:dyDescent="0.2">
      <c r="A564" s="1">
        <v>42369</v>
      </c>
      <c r="B564" s="18">
        <f>'MSCI World Indexes'!B555/'MSCI World Indexes'!B554-1</f>
        <v>-1.7391275930321637E-2</v>
      </c>
      <c r="C564" s="18">
        <f>'MSCI World Indexes'!C555/'MSCI World Indexes'!C554-1</f>
        <v>-1.1887822361140055E-2</v>
      </c>
      <c r="D564" s="18">
        <f>'MSCI World Indexes'!D555/'MSCI World Indexes'!D554-1</f>
        <v>-1.631947278974677E-2</v>
      </c>
      <c r="E564">
        <v>2.9297508245867077E-2</v>
      </c>
      <c r="F564" s="18">
        <f>'MSCI World Indexes'!F555/'MSCI World Indexes'!F554-1</f>
        <v>-8.0584193867305753E-4</v>
      </c>
      <c r="G564" s="18">
        <f>'MSCI World Indexes'!G555/'MSCI World Indexes'!G554-1</f>
        <v>-3.4729551937319747E-2</v>
      </c>
      <c r="H564" s="18">
        <f>'MSCI World Indexes'!H555/'MSCI World Indexes'!H554-1</f>
        <v>-2.6475970554944994E-2</v>
      </c>
      <c r="I564" s="18">
        <f>'MSCI World Indexes'!I555/'MSCI World Indexes'!I554-1</f>
        <v>-1.7846018542269859E-2</v>
      </c>
      <c r="J564" s="18">
        <f>'MSCI World Indexes'!J555/'MSCI World Indexes'!J554-1</f>
        <v>1.7571320373641619E-3</v>
      </c>
      <c r="K564" s="18">
        <f>'MSCI World Indexes'!K555/'MSCI World Indexes'!K554-1</f>
        <v>-3.449824715162142E-2</v>
      </c>
      <c r="L564" s="18">
        <f>'MSCI World Indexes'!L555/'MSCI World Indexes'!L554-1</f>
        <v>-6.0623406486574494E-2</v>
      </c>
      <c r="M564" s="18">
        <f>'MSCI World Indexes'!M555/'MSCI World Indexes'!M554-1</f>
        <v>-2.7069326502725755E-2</v>
      </c>
      <c r="N564" s="18">
        <f>'MSCI World Indexes'!N555/'MSCI World Indexes'!N554-1</f>
        <v>-1.1910686379470903E-2</v>
      </c>
      <c r="O564" s="18">
        <f>'MSCI World Indexes'!O555/'MSCI World Indexes'!O554-1</f>
        <v>4.5789670992734344E-2</v>
      </c>
      <c r="P564" s="18">
        <f>'MSCI World Indexes'!P555/'MSCI World Indexes'!P554-1</f>
        <v>-5.7556808378682156E-2</v>
      </c>
      <c r="Q564" s="18">
        <f>'MSCI World Indexes'!Q555/'MSCI World Indexes'!Q554-1</f>
        <v>-2.3269787723770863E-2</v>
      </c>
      <c r="R564" s="18">
        <f>'MSCI World Indexes'!R555/'MSCI World Indexes'!R554-1</f>
        <v>9.6170605799474895E-3</v>
      </c>
      <c r="S564" s="18">
        <f>'MSCI World Indexes'!S555/'MSCI World Indexes'!S554-1</f>
        <v>-3.987278812895545E-2</v>
      </c>
      <c r="T564" s="18">
        <f>'MSCI World Indexes'!T555/'MSCI World Indexes'!T554-1</f>
        <v>-1.8554659479714575E-2</v>
      </c>
      <c r="U564" s="18">
        <f>'MSCI World Indexes'!U555/'MSCI World Indexes'!U554-1</f>
        <v>-7.277663171164972E-2</v>
      </c>
      <c r="V564" s="18">
        <f>'MSCI World Indexes'!V555/'MSCI World Indexes'!V554-1</f>
        <v>-5.1029610905235723E-2</v>
      </c>
      <c r="W564" s="18">
        <f>'MSCI World Indexes'!W555/'MSCI World Indexes'!W554-1</f>
        <v>-3.7974247954026152E-2</v>
      </c>
      <c r="X564" s="18">
        <f>'MSCI World Indexes'!X555/'MSCI World Indexes'!X554-1</f>
        <v>-5.796909090909097E-2</v>
      </c>
      <c r="Y564" s="18">
        <f>'MSCI World Indexes'!Y555/'MSCI World Indexes'!Y554-1</f>
        <v>1.0876530142441609E-2</v>
      </c>
      <c r="Z564" s="18">
        <f>'MSCI World Indexes'!Z555/'MSCI World Indexes'!Z554-1</f>
        <v>2.1507632586685865E-3</v>
      </c>
      <c r="AA564" s="18">
        <f>'MSCI World Indexes'!AA555/'MSCI World Indexes'!AA554-1</f>
        <v>7.6041072909662777E-3</v>
      </c>
      <c r="AB564" s="18">
        <f>'MSCI World Indexes'!AB555/'MSCI World Indexes'!AB554-1</f>
        <v>2.5043673917263254E-2</v>
      </c>
      <c r="AC564" s="18">
        <f>'MSCI World Indexes'!AC555/'MSCI World Indexes'!AC554-1</f>
        <v>-2.838147275798919E-2</v>
      </c>
      <c r="AD564" s="18">
        <f>'MSCI World Indexes'!AD555/'MSCI World Indexes'!AD554-1</f>
        <v>3.2708216798658096E-3</v>
      </c>
      <c r="AE564" s="18">
        <f>'MSCI World Indexes'!AE555/'MSCI World Indexes'!AE554-1</f>
        <v>6.4499630618857218E-3</v>
      </c>
      <c r="AF564" s="18">
        <f>'MSCI World Indexes'!AF555/'MSCI World Indexes'!AF554-1</f>
        <v>2.9107760672126837E-3</v>
      </c>
      <c r="AG564" s="18">
        <f>'MSCI World Indexes'!AG555/'MSCI World Indexes'!AG554-1</f>
        <v>-7.728963745646944E-2</v>
      </c>
      <c r="AH564" s="18">
        <f>'MSCI World Indexes'!AH555/'MSCI World Indexes'!AH554-1</f>
        <v>-7.7615844544095536E-3</v>
      </c>
      <c r="AI564" s="18">
        <f>'MSCI World Indexes'!AI555/'MSCI World Indexes'!AI554-1</f>
        <v>2.877941952193841E-2</v>
      </c>
      <c r="AJ564" s="18">
        <f>'MSCI World Indexes'!AJ555/'MSCI World Indexes'!AJ554-1</f>
        <v>5.7544285111767124E-2</v>
      </c>
      <c r="AK564" s="18">
        <f>'MSCI World Indexes'!AK555/'MSCI World Indexes'!AK554-1</f>
        <v>-0.10531825700754571</v>
      </c>
      <c r="AL564" s="18">
        <f>'MSCI World Indexes'!AL555/'MSCI World Indexes'!AL554-1</f>
        <v>-0.1080188211440346</v>
      </c>
      <c r="AM564" s="18">
        <f>'MSCI World Indexes'!AM555/'MSCI World Indexes'!AM554-1</f>
        <v>2.4331149711463329E-2</v>
      </c>
      <c r="AN564" s="18">
        <f>'MSCI World Indexes'!AN555/'MSCI World Indexes'!AN554-1</f>
        <v>-1.3090788271451048E-2</v>
      </c>
      <c r="AO564" s="18">
        <f>'MSCI World Indexes'!AO555/'MSCI World Indexes'!AO554-1</f>
        <v>-5.6252954041128289E-2</v>
      </c>
      <c r="AP564" s="18">
        <f>'MSCI World Indexes'!AP555/'MSCI World Indexes'!AP554-1</f>
        <v>5.0539378491800013E-2</v>
      </c>
      <c r="AQ564" s="18">
        <f>'MSCI World Indexes'!AQ555/'MSCI World Indexes'!AQ554-1</f>
        <v>1.7758927349842635E-2</v>
      </c>
      <c r="AR564" s="18">
        <f>'MSCI World Indexes'!AR555/'MSCI World Indexes'!AR554-1</f>
        <v>3.587753849777342E-2</v>
      </c>
      <c r="AS564" s="18">
        <f>'MSCI World Indexes'!AS555/'MSCI World Indexes'!AS554-1</f>
        <v>-8.0419039099994816E-3</v>
      </c>
      <c r="AT564" s="18">
        <f>'MSCI World Indexes'!AT555/'MSCI World Indexes'!AT554-1</f>
        <v>0.12295304600772794</v>
      </c>
      <c r="AU564" s="18">
        <f>'MSCI World Indexes'!AU555/'MSCI World Indexes'!AU554-1</f>
        <v>-1.8651473060917745E-2</v>
      </c>
      <c r="AV564" s="18">
        <f>'MSCI World Indexes'!AV555/'MSCI World Indexes'!AV554-1</f>
        <v>-1.4208402928871156E-2</v>
      </c>
      <c r="AW564" s="18">
        <f>'MSCI World Indexes'!AW555/'MSCI World Indexes'!AW554-1</f>
        <v>-4.6608939767109003E-2</v>
      </c>
      <c r="AX564" s="18">
        <f>'MSCI World Indexes'!AX555/'MSCI World Indexes'!AX554-1</f>
        <v>-9.8618361659535969E-3</v>
      </c>
      <c r="BB564">
        <f>'MSCI World Indexes'!AY555</f>
        <v>0.16</v>
      </c>
      <c r="BC564" s="25">
        <f t="shared" si="24"/>
        <v>1.3323565538980731E-4</v>
      </c>
      <c r="BD564">
        <v>0.01</v>
      </c>
      <c r="BF564">
        <f>LN(BB564)-LN(BB563)</f>
        <v>-0.3184537311185347</v>
      </c>
    </row>
    <row r="565" spans="1:58" x14ac:dyDescent="0.2">
      <c r="A565" s="1">
        <v>42398</v>
      </c>
      <c r="B565" s="18">
        <f>'MSCI World Indexes'!B556/'MSCI World Indexes'!B555-1</f>
        <v>-9.5116094471987434E-2</v>
      </c>
      <c r="C565" s="18">
        <f>'MSCI World Indexes'!C556/'MSCI World Indexes'!C555-1</f>
        <v>-2.5933968785306738E-2</v>
      </c>
      <c r="D565" s="18">
        <f>'MSCI World Indexes'!D556/'MSCI World Indexes'!D555-1</f>
        <v>-5.1981169085915102E-3</v>
      </c>
      <c r="E565">
        <v>-4.5262600322606206E-2</v>
      </c>
      <c r="F565" s="18">
        <f>'MSCI World Indexes'!F556/'MSCI World Indexes'!F555-1</f>
        <v>-3.7626585962053261E-2</v>
      </c>
      <c r="G565" s="18">
        <f>'MSCI World Indexes'!G556/'MSCI World Indexes'!G555-1</f>
        <v>-4.5632955260663133E-2</v>
      </c>
      <c r="H565" s="18">
        <f>'MSCI World Indexes'!H556/'MSCI World Indexes'!H555-1</f>
        <v>-9.1198981621449571E-2</v>
      </c>
      <c r="I565" s="18">
        <f>'MSCI World Indexes'!I556/'MSCI World Indexes'!I555-1</f>
        <v>-0.21188717259905976</v>
      </c>
      <c r="J565" s="18">
        <f>'MSCI World Indexes'!J556/'MSCI World Indexes'!J555-1</f>
        <v>-7.5782013931592007E-2</v>
      </c>
      <c r="K565" s="18">
        <f>'MSCI World Indexes'!K556/'MSCI World Indexes'!K555-1</f>
        <v>-0.13557091148404088</v>
      </c>
      <c r="L565" s="18">
        <f>'MSCI World Indexes'!L556/'MSCI World Indexes'!L555-1</f>
        <v>-5.3471314614761623E-2</v>
      </c>
      <c r="M565" s="18">
        <f>'MSCI World Indexes'!M556/'MSCI World Indexes'!M555-1</f>
        <v>-2.7931130433637152E-2</v>
      </c>
      <c r="N565" s="18">
        <f>'MSCI World Indexes'!N556/'MSCI World Indexes'!N555-1</f>
        <v>-7.0736543961997245E-2</v>
      </c>
      <c r="O565" s="18">
        <f>'MSCI World Indexes'!O556/'MSCI World Indexes'!O555-1</f>
        <v>-2.5656344952374455E-2</v>
      </c>
      <c r="P565" s="18">
        <f>'MSCI World Indexes'!P556/'MSCI World Indexes'!P555-1</f>
        <v>-8.0551789654933592E-2</v>
      </c>
      <c r="Q565" s="18">
        <f>'MSCI World Indexes'!Q556/'MSCI World Indexes'!Q555-1</f>
        <v>-7.9005047053641642E-2</v>
      </c>
      <c r="R565" s="18">
        <f>'MSCI World Indexes'!R556/'MSCI World Indexes'!R555-1</f>
        <v>-7.5145806198664178E-2</v>
      </c>
      <c r="S565" s="18">
        <f>'MSCI World Indexes'!S556/'MSCI World Indexes'!S555-1</f>
        <v>-6.0875436433206809E-2</v>
      </c>
      <c r="T565" s="18">
        <f>'MSCI World Indexes'!T556/'MSCI World Indexes'!T555-1</f>
        <v>-5.4278010548273303E-2</v>
      </c>
      <c r="U565" s="18">
        <f>'MSCI World Indexes'!U556/'MSCI World Indexes'!U555-1</f>
        <v>-2.7392508795051063E-2</v>
      </c>
      <c r="V565" s="18">
        <f>'MSCI World Indexes'!V556/'MSCI World Indexes'!V555-1</f>
        <v>-3.3908721584527624E-2</v>
      </c>
      <c r="W565" s="18">
        <f>'MSCI World Indexes'!W556/'MSCI World Indexes'!W555-1</f>
        <v>3.6145343907216798E-2</v>
      </c>
      <c r="X565" s="18">
        <f>'MSCI World Indexes'!X556/'MSCI World Indexes'!X555-1</f>
        <v>-7.4565204384337891E-2</v>
      </c>
      <c r="Y565" s="18">
        <f>'MSCI World Indexes'!Y556/'MSCI World Indexes'!Y555-1</f>
        <v>6.1235813051172538E-3</v>
      </c>
      <c r="Z565" s="18">
        <f>'MSCI World Indexes'!Z556/'MSCI World Indexes'!Z555-1</f>
        <v>-8.2296046559327207E-2</v>
      </c>
      <c r="AA565" s="18">
        <f>'MSCI World Indexes'!AA556/'MSCI World Indexes'!AA555-1</f>
        <v>-9.3009043764758714E-2</v>
      </c>
      <c r="AB565" s="18">
        <f>'MSCI World Indexes'!AB556/'MSCI World Indexes'!AB555-1</f>
        <v>-7.6576454720765574E-2</v>
      </c>
      <c r="AC565" s="18">
        <f>'MSCI World Indexes'!AC556/'MSCI World Indexes'!AC555-1</f>
        <v>-5.6572715883618563E-2</v>
      </c>
      <c r="AD565" s="18">
        <f>'MSCI World Indexes'!AD556/'MSCI World Indexes'!AD555-1</f>
        <v>2.4502539754270414E-2</v>
      </c>
      <c r="AE565" s="18">
        <f>'MSCI World Indexes'!AE556/'MSCI World Indexes'!AE555-1</f>
        <v>-4.954687897010257E-2</v>
      </c>
      <c r="AF565" s="18">
        <f>'MSCI World Indexes'!AF556/'MSCI World Indexes'!AF555-1</f>
        <v>-9.0995652501310142E-2</v>
      </c>
      <c r="AG565" s="18">
        <f>'MSCI World Indexes'!AG556/'MSCI World Indexes'!AG555-1</f>
        <v>4.0342352179205898E-2</v>
      </c>
      <c r="AH565" s="18">
        <f>'MSCI World Indexes'!AH556/'MSCI World Indexes'!AH555-1</f>
        <v>-4.5890563152721331E-2</v>
      </c>
      <c r="AI565" s="18">
        <f>'MSCI World Indexes'!AI556/'MSCI World Indexes'!AI555-1</f>
        <v>-8.5275415337419003E-2</v>
      </c>
      <c r="AJ565" s="18">
        <f>'MSCI World Indexes'!AJ556/'MSCI World Indexes'!AJ555-1</f>
        <v>-8.2188821589105676E-2</v>
      </c>
      <c r="AK565" s="18">
        <f>'MSCI World Indexes'!AK556/'MSCI World Indexes'!AK555-1</f>
        <v>-3.7988308951655281E-2</v>
      </c>
      <c r="AL565" s="18">
        <f>'MSCI World Indexes'!AL556/'MSCI World Indexes'!AL555-1</f>
        <v>-9.3988120534082009E-3</v>
      </c>
      <c r="AM565" s="18">
        <f>'MSCI World Indexes'!AM556/'MSCI World Indexes'!AM555-1</f>
        <v>-6.9309925384988702E-2</v>
      </c>
      <c r="AN565" s="18">
        <f>'MSCI World Indexes'!AN556/'MSCI World Indexes'!AN555-1</f>
        <v>-0.12720723147103874</v>
      </c>
      <c r="AO565" s="18">
        <f>'MSCI World Indexes'!AO556/'MSCI World Indexes'!AO555-1</f>
        <v>1.5505586821383144E-2</v>
      </c>
      <c r="AP565" s="18">
        <f>'MSCI World Indexes'!AP556/'MSCI World Indexes'!AP555-1</f>
        <v>1.6553217821782207E-2</v>
      </c>
      <c r="AQ565" s="18">
        <f>'MSCI World Indexes'!AQ556/'MSCI World Indexes'!AQ555-1</f>
        <v>-7.5755946299582377E-2</v>
      </c>
      <c r="AR565" s="18">
        <f>'MSCI World Indexes'!AR556/'MSCI World Indexes'!AR555-1</f>
        <v>-0.16582400421231502</v>
      </c>
      <c r="AS565" s="18">
        <f>'MSCI World Indexes'!AS556/'MSCI World Indexes'!AS555-1</f>
        <v>2.1459971733532868E-3</v>
      </c>
      <c r="AT565" s="18">
        <f>'MSCI World Indexes'!AT556/'MSCI World Indexes'!AT555-1</f>
        <v>-0.17083157779754388</v>
      </c>
      <c r="AU565" s="18">
        <f>'MSCI World Indexes'!AU556/'MSCI World Indexes'!AU555-1</f>
        <v>-6.0510201504215155E-2</v>
      </c>
      <c r="AV565" s="18">
        <f>'MSCI World Indexes'!AV556/'MSCI World Indexes'!AV555-1</f>
        <v>-7.2722028812398976E-2</v>
      </c>
      <c r="AW565" s="18">
        <f>'MSCI World Indexes'!AW556/'MSCI World Indexes'!AW555-1</f>
        <v>-4.68714818790128E-2</v>
      </c>
      <c r="AX565" s="18">
        <f>'MSCI World Indexes'!AX556/'MSCI World Indexes'!AX555-1</f>
        <v>-7.3199012913392147E-2</v>
      </c>
      <c r="BB565">
        <f>'MSCI World Indexes'!AY556</f>
        <v>0.32</v>
      </c>
      <c r="BC565" s="25">
        <f t="shared" si="24"/>
        <v>2.6627635329945498E-4</v>
      </c>
      <c r="BD565">
        <v>0.01</v>
      </c>
      <c r="BF565">
        <f t="shared" ref="BF565:BF577" si="26">LN(BB565)-LN(BB564)</f>
        <v>0.6931471805599454</v>
      </c>
    </row>
    <row r="566" spans="1:58" x14ac:dyDescent="0.2">
      <c r="A566" s="1">
        <v>42429</v>
      </c>
      <c r="B566" s="18">
        <f>'MSCI World Indexes'!B557/'MSCI World Indexes'!B556-1</f>
        <v>-1.1986861498088142E-2</v>
      </c>
      <c r="C566" s="18">
        <f>'MSCI World Indexes'!C557/'MSCI World Indexes'!C556-1</f>
        <v>-7.1295539094961446E-2</v>
      </c>
      <c r="D566" s="18">
        <f>'MSCI World Indexes'!D557/'MSCI World Indexes'!D556-1</f>
        <v>-0.10062263478412548</v>
      </c>
      <c r="E566">
        <v>-2.3860330580733558E-2</v>
      </c>
      <c r="F566" s="18">
        <f>'MSCI World Indexes'!F557/'MSCI World Indexes'!F556-1</f>
        <v>-6.4024587791634557E-2</v>
      </c>
      <c r="G566" s="18">
        <f>'MSCI World Indexes'!G557/'MSCI World Indexes'!G556-1</f>
        <v>-1.1739114102102155E-2</v>
      </c>
      <c r="H566" s="18">
        <f>'MSCI World Indexes'!H557/'MSCI World Indexes'!H556-1</f>
        <v>-2.6215005416106441E-2</v>
      </c>
      <c r="I566" s="18">
        <f>'MSCI World Indexes'!I557/'MSCI World Indexes'!I556-1</f>
        <v>-0.10107465795578285</v>
      </c>
      <c r="J566" s="18">
        <f>'MSCI World Indexes'!J557/'MSCI World Indexes'!J556-1</f>
        <v>-1.2003512158941465E-2</v>
      </c>
      <c r="K566" s="18">
        <f>'MSCI World Indexes'!K557/'MSCI World Indexes'!K556-1</f>
        <v>-5.2054482846129235E-2</v>
      </c>
      <c r="L566" s="18">
        <f>'MSCI World Indexes'!L557/'MSCI World Indexes'!L556-1</f>
        <v>1.3981091544595037E-2</v>
      </c>
      <c r="M566" s="18">
        <f>'MSCI World Indexes'!M557/'MSCI World Indexes'!M556-1</f>
        <v>-1.6463777149564707E-2</v>
      </c>
      <c r="N566" s="18">
        <f>'MSCI World Indexes'!N557/'MSCI World Indexes'!N556-1</f>
        <v>4.340147918224968E-2</v>
      </c>
      <c r="O566" s="18">
        <f>'MSCI World Indexes'!O557/'MSCI World Indexes'!O556-1</f>
        <v>-7.3862541390003367E-2</v>
      </c>
      <c r="P566" s="18">
        <f>'MSCI World Indexes'!P557/'MSCI World Indexes'!P556-1</f>
        <v>-3.805172580801397E-2</v>
      </c>
      <c r="Q566" s="18">
        <f>'MSCI World Indexes'!Q557/'MSCI World Indexes'!Q556-1</f>
        <v>1.2740486898681569E-2</v>
      </c>
      <c r="R566" s="18">
        <f>'MSCI World Indexes'!R557/'MSCI World Indexes'!R556-1</f>
        <v>-2.3741636771188013E-2</v>
      </c>
      <c r="S566" s="18">
        <f>'MSCI World Indexes'!S557/'MSCI World Indexes'!S556-1</f>
        <v>-1.5190580714799284E-2</v>
      </c>
      <c r="T566" s="18">
        <f>'MSCI World Indexes'!T557/'MSCI World Indexes'!T556-1</f>
        <v>-4.828413175065327E-3</v>
      </c>
      <c r="U566" s="18">
        <f>'MSCI World Indexes'!U557/'MSCI World Indexes'!U556-1</f>
        <v>3.6828673753136254E-2</v>
      </c>
      <c r="V566" s="18">
        <f>'MSCI World Indexes'!V557/'MSCI World Indexes'!V556-1</f>
        <v>8.087727332096506E-3</v>
      </c>
      <c r="W566" s="18">
        <f>'MSCI World Indexes'!W557/'MSCI World Indexes'!W556-1</f>
        <v>8.3414054253393655E-2</v>
      </c>
      <c r="X566" s="18">
        <f>'MSCI World Indexes'!X557/'MSCI World Indexes'!X556-1</f>
        <v>5.6123933357456579E-2</v>
      </c>
      <c r="Y566" s="18">
        <f>'MSCI World Indexes'!Y557/'MSCI World Indexes'!Y556-1</f>
        <v>1.7160675506661116E-2</v>
      </c>
      <c r="Z566" s="18">
        <f>'MSCI World Indexes'!Z557/'MSCI World Indexes'!Z556-1</f>
        <v>-2.7755175527330977E-2</v>
      </c>
      <c r="AA566" s="18">
        <f>'MSCI World Indexes'!AA557/'MSCI World Indexes'!AA556-1</f>
        <v>-2.3869053190721523E-3</v>
      </c>
      <c r="AB566" s="18">
        <f>'MSCI World Indexes'!AB557/'MSCI World Indexes'!AB556-1</f>
        <v>-2.75752680521959E-2</v>
      </c>
      <c r="AC566" s="18">
        <f>'MSCI World Indexes'!AC557/'MSCI World Indexes'!AC556-1</f>
        <v>-2.4804830555406721E-2</v>
      </c>
      <c r="AD566" s="18">
        <f>'MSCI World Indexes'!AD557/'MSCI World Indexes'!AD556-1</f>
        <v>-2.2395605088061599E-2</v>
      </c>
      <c r="AE566" s="18">
        <f>'MSCI World Indexes'!AE557/'MSCI World Indexes'!AE556-1</f>
        <v>-5.0991108734825819E-3</v>
      </c>
      <c r="AF566" s="18">
        <f>'MSCI World Indexes'!AF557/'MSCI World Indexes'!AF556-1</f>
        <v>3.2664397206860318E-2</v>
      </c>
      <c r="AG566" s="18">
        <f>'MSCI World Indexes'!AG557/'MSCI World Indexes'!AG556-1</f>
        <v>4.1264936538047969E-2</v>
      </c>
      <c r="AH566" s="18">
        <f>'MSCI World Indexes'!AH557/'MSCI World Indexes'!AH556-1</f>
        <v>4.0909772714713188E-2</v>
      </c>
      <c r="AI566" s="18">
        <f>'MSCI World Indexes'!AI557/'MSCI World Indexes'!AI556-1</f>
        <v>-1.7512009787327143E-2</v>
      </c>
      <c r="AJ566" s="18">
        <f>'MSCI World Indexes'!AJ557/'MSCI World Indexes'!AJ556-1</f>
        <v>5.2994161046485244E-2</v>
      </c>
      <c r="AK566" s="18">
        <f>'MSCI World Indexes'!AK557/'MSCI World Indexes'!AK556-1</f>
        <v>2.6669615330947583E-3</v>
      </c>
      <c r="AL566" s="18">
        <f>'MSCI World Indexes'!AL557/'MSCI World Indexes'!AL556-1</f>
        <v>1.815039109266503E-2</v>
      </c>
      <c r="AM566" s="18">
        <f>'MSCI World Indexes'!AM557/'MSCI World Indexes'!AM556-1</f>
        <v>-7.4773150778453479E-2</v>
      </c>
      <c r="AN566" s="18">
        <f>'MSCI World Indexes'!AN557/'MSCI World Indexes'!AN556-1</f>
        <v>-2.5361620057859136E-2</v>
      </c>
      <c r="AO566" s="18">
        <f>'MSCI World Indexes'!AO557/'MSCI World Indexes'!AO556-1</f>
        <v>3.497343278508569E-2</v>
      </c>
      <c r="AP566" s="18">
        <f>'MSCI World Indexes'!AP557/'MSCI World Indexes'!AP556-1</f>
        <v>6.1114618538402166E-2</v>
      </c>
      <c r="AQ566" s="18">
        <f>'MSCI World Indexes'!AQ557/'MSCI World Indexes'!AQ556-1</f>
        <v>2.2020964035334378E-2</v>
      </c>
      <c r="AR566" s="18">
        <f>'MSCI World Indexes'!AR557/'MSCI World Indexes'!AR556-1</f>
        <v>1.6465229709859086E-2</v>
      </c>
      <c r="AS566" s="18">
        <f>'MSCI World Indexes'!AS557/'MSCI World Indexes'!AS556-1</f>
        <v>1.1598177861799508E-2</v>
      </c>
      <c r="AT566" s="18">
        <f>'MSCI World Indexes'!AT557/'MSCI World Indexes'!AT556-1</f>
        <v>5.3828318490804605E-2</v>
      </c>
      <c r="AU566" s="18">
        <f>'MSCI World Indexes'!AU557/'MSCI World Indexes'!AU556-1</f>
        <v>-9.6045393034597248E-3</v>
      </c>
      <c r="AV566" s="18">
        <f>'MSCI World Indexes'!AV557/'MSCI World Indexes'!AV556-1</f>
        <v>-2.0922245178024657E-2</v>
      </c>
      <c r="AW566" s="18">
        <f>'MSCI World Indexes'!AW557/'MSCI World Indexes'!AW556-1</f>
        <v>3.4386707690049478E-2</v>
      </c>
      <c r="AX566" s="18">
        <f>'MSCI World Indexes'!AX557/'MSCI World Indexes'!AX556-1</f>
        <v>-1.3770223595709785E-2</v>
      </c>
      <c r="BB566">
        <f>'MSCI World Indexes'!AY557</f>
        <v>0.33</v>
      </c>
      <c r="BC566" s="25">
        <f t="shared" si="24"/>
        <v>2.7458493733023559E-4</v>
      </c>
      <c r="BD566">
        <v>0.02</v>
      </c>
      <c r="BF566">
        <f t="shared" si="26"/>
        <v>3.0771658666753687E-2</v>
      </c>
    </row>
    <row r="567" spans="1:58" x14ac:dyDescent="0.2">
      <c r="A567" s="1">
        <v>42460</v>
      </c>
      <c r="B567" s="18">
        <f>'MSCI World Indexes'!B558/'MSCI World Indexes'!B557-1</f>
        <v>0.11273084396541355</v>
      </c>
      <c r="C567" s="18">
        <f>'MSCI World Indexes'!C558/'MSCI World Indexes'!C557-1</f>
        <v>7.8088376389868097E-2</v>
      </c>
      <c r="D567" s="18">
        <f>'MSCI World Indexes'!D558/'MSCI World Indexes'!D557-1</f>
        <v>0.17489944430859006</v>
      </c>
      <c r="E567">
        <v>5.0905664061670963E-2</v>
      </c>
      <c r="F567" s="18">
        <f>'MSCI World Indexes'!F558/'MSCI World Indexes'!F557-1</f>
        <v>4.5371996372455703E-2</v>
      </c>
      <c r="G567" s="18">
        <f>'MSCI World Indexes'!G558/'MSCI World Indexes'!G557-1</f>
        <v>5.8886674686599694E-2</v>
      </c>
      <c r="H567" s="18">
        <f>'MSCI World Indexes'!H558/'MSCI World Indexes'!H557-1</f>
        <v>9.8783871174612292E-2</v>
      </c>
      <c r="I567" s="18">
        <f>'MSCI World Indexes'!I558/'MSCI World Indexes'!I557-1</f>
        <v>0.23894038340004231</v>
      </c>
      <c r="J567" s="18">
        <f>'MSCI World Indexes'!J558/'MSCI World Indexes'!J557-1</f>
        <v>3.9853832481425489E-2</v>
      </c>
      <c r="K567" s="18">
        <f>'MSCI World Indexes'!K558/'MSCI World Indexes'!K557-1</f>
        <v>7.8037590236877508E-2</v>
      </c>
      <c r="L567" s="18">
        <f>'MSCI World Indexes'!L558/'MSCI World Indexes'!L557-1</f>
        <v>5.6861569530781697E-2</v>
      </c>
      <c r="M567" s="18">
        <f>'MSCI World Indexes'!M558/'MSCI World Indexes'!M557-1</f>
        <v>7.9499523823465035E-2</v>
      </c>
      <c r="N567" s="18">
        <f>'MSCI World Indexes'!N558/'MSCI World Indexes'!N557-1</f>
        <v>0.17455008270926009</v>
      </c>
      <c r="O567" s="18">
        <f>'MSCI World Indexes'!O558/'MSCI World Indexes'!O557-1</f>
        <v>0.1440326882696783</v>
      </c>
      <c r="P567" s="18">
        <f>'MSCI World Indexes'!P558/'MSCI World Indexes'!P557-1</f>
        <v>7.9357220777041215E-2</v>
      </c>
      <c r="Q567" s="18">
        <f>'MSCI World Indexes'!Q558/'MSCI World Indexes'!Q557-1</f>
        <v>6.059275366411554E-2</v>
      </c>
      <c r="R567" s="18">
        <f>'MSCI World Indexes'!R558/'MSCI World Indexes'!R557-1</f>
        <v>3.8014424055251572E-2</v>
      </c>
      <c r="S567" s="18">
        <f>'MSCI World Indexes'!S558/'MSCI World Indexes'!S557-1</f>
        <v>4.2806476693218798E-2</v>
      </c>
      <c r="T567" s="18">
        <f>'MSCI World Indexes'!T558/'MSCI World Indexes'!T557-1</f>
        <v>6.6617837636936628E-2</v>
      </c>
      <c r="U567" s="18">
        <f>'MSCI World Indexes'!U558/'MSCI World Indexes'!U557-1</f>
        <v>9.7213316817158502E-2</v>
      </c>
      <c r="V567" s="18">
        <f>'MSCI World Indexes'!V558/'MSCI World Indexes'!V557-1</f>
        <v>0.11170960891090265</v>
      </c>
      <c r="W567" s="18">
        <f>'MSCI World Indexes'!W558/'MSCI World Indexes'!W557-1</f>
        <v>-3.5764786502162305E-2</v>
      </c>
      <c r="X567" s="18">
        <f>'MSCI World Indexes'!X558/'MSCI World Indexes'!X557-1</f>
        <v>0.3033398894931616</v>
      </c>
      <c r="Y567" s="18">
        <f>'MSCI World Indexes'!Y558/'MSCI World Indexes'!Y557-1</f>
        <v>9.7504463824857446E-2</v>
      </c>
      <c r="Z567" s="18">
        <f>'MSCI World Indexes'!Z558/'MSCI World Indexes'!Z557-1</f>
        <v>3.8757654210669124E-2</v>
      </c>
      <c r="AA567" s="18">
        <f>'MSCI World Indexes'!AA558/'MSCI World Indexes'!AA557-1</f>
        <v>9.2655588790561572E-2</v>
      </c>
      <c r="AB567" s="18">
        <f>'MSCI World Indexes'!AB558/'MSCI World Indexes'!AB557-1</f>
        <v>-2.5693222067766364E-3</v>
      </c>
      <c r="AC567" s="18">
        <f>'MSCI World Indexes'!AC558/'MSCI World Indexes'!AC557-1</f>
        <v>0.1393272697851502</v>
      </c>
      <c r="AD567" s="18">
        <f>'MSCI World Indexes'!AD558/'MSCI World Indexes'!AD557-1</f>
        <v>0.123508695855991</v>
      </c>
      <c r="AE567" s="18">
        <f>'MSCI World Indexes'!AE558/'MSCI World Indexes'!AE557-1</f>
        <v>0.12480519092781872</v>
      </c>
      <c r="AF567" s="18">
        <f>'MSCI World Indexes'!AF558/'MSCI World Indexes'!AF557-1</f>
        <v>0.11657560987748417</v>
      </c>
      <c r="AG567" s="18">
        <f>'MSCI World Indexes'!AG558/'MSCI World Indexes'!AG557-1</f>
        <v>7.0193890902716438E-2</v>
      </c>
      <c r="AH567" s="18">
        <f>'MSCI World Indexes'!AH558/'MSCI World Indexes'!AH557-1</f>
        <v>8.4610659001448596E-2</v>
      </c>
      <c r="AI567" s="18">
        <f>'MSCI World Indexes'!AI558/'MSCI World Indexes'!AI557-1</f>
        <v>0.12172888771364687</v>
      </c>
      <c r="AJ567" s="18">
        <f>'MSCI World Indexes'!AJ558/'MSCI World Indexes'!AJ557-1</f>
        <v>0.13056336454061679</v>
      </c>
      <c r="AK567" s="18">
        <f>'MSCI World Indexes'!AK558/'MSCI World Indexes'!AK557-1</f>
        <v>0.17173083083451068</v>
      </c>
      <c r="AL567" s="18">
        <f>'MSCI World Indexes'!AL558/'MSCI World Indexes'!AL557-1</f>
        <v>0.14679878982374062</v>
      </c>
      <c r="AM567" s="18">
        <f>'MSCI World Indexes'!AM558/'MSCI World Indexes'!AM557-1</f>
        <v>0.12760596978717609</v>
      </c>
      <c r="AN567" s="18">
        <f>'MSCI World Indexes'!AN558/'MSCI World Indexes'!AN557-1</f>
        <v>0.1189868408034036</v>
      </c>
      <c r="AO567" s="18">
        <f>'MSCI World Indexes'!AO558/'MSCI World Indexes'!AO557-1</f>
        <v>0.15231536695086589</v>
      </c>
      <c r="AP567" s="18">
        <f>'MSCI World Indexes'!AP558/'MSCI World Indexes'!AP557-1</f>
        <v>2.9112606516895845E-2</v>
      </c>
      <c r="AQ567" s="18">
        <f>'MSCI World Indexes'!AQ558/'MSCI World Indexes'!AQ557-1</f>
        <v>3.1432637571157551E-2</v>
      </c>
      <c r="AR567" s="18">
        <f>'MSCI World Indexes'!AR558/'MSCI World Indexes'!AR557-1</f>
        <v>-2.3604461207885064E-2</v>
      </c>
      <c r="AS567" s="18">
        <f>'MSCI World Indexes'!AS558/'MSCI World Indexes'!AS557-1</f>
        <v>7.4004225147324298E-2</v>
      </c>
      <c r="AT567" s="18">
        <f>'MSCI World Indexes'!AT558/'MSCI World Indexes'!AT557-1</f>
        <v>6.3174380935713037E-2</v>
      </c>
      <c r="AU567" s="18">
        <f>'MSCI World Indexes'!AU558/'MSCI World Indexes'!AU557-1</f>
        <v>6.5244116046417444E-2</v>
      </c>
      <c r="AV567" s="18">
        <f>'MSCI World Indexes'!AV558/'MSCI World Indexes'!AV557-1</f>
        <v>6.0242579903181159E-2</v>
      </c>
      <c r="AW567" s="18">
        <f>'MSCI World Indexes'!AW558/'MSCI World Indexes'!AW557-1</f>
        <v>0.20203456949986087</v>
      </c>
      <c r="AX567" s="18">
        <f>'MSCI World Indexes'!AX558/'MSCI World Indexes'!AX557-1</f>
        <v>0.11312029535098667</v>
      </c>
      <c r="BB567">
        <f>'MSCI World Indexes'!AY558</f>
        <v>0.21</v>
      </c>
      <c r="BC567" s="25">
        <f t="shared" si="24"/>
        <v>1.7483178814159395E-4</v>
      </c>
      <c r="BD567">
        <v>0.02</v>
      </c>
      <c r="BF567">
        <f t="shared" si="26"/>
        <v>-0.45198512374305722</v>
      </c>
    </row>
    <row r="568" spans="1:58" x14ac:dyDescent="0.2">
      <c r="A568" s="1">
        <v>42489</v>
      </c>
      <c r="B568" s="18">
        <f>'MSCI World Indexes'!B559/'MSCI World Indexes'!B558-1</f>
        <v>4.161568344265465E-2</v>
      </c>
      <c r="C568" s="18">
        <f>'MSCI World Indexes'!C559/'MSCI World Indexes'!C558-1</f>
        <v>3.4547757228529097E-3</v>
      </c>
      <c r="D568" s="18">
        <f>'MSCI World Indexes'!D559/'MSCI World Indexes'!D558-1</f>
        <v>6.3553011680690386E-3</v>
      </c>
      <c r="E568">
        <v>1.9803043808860554E-2</v>
      </c>
      <c r="F568" s="18">
        <f>'MSCI World Indexes'!F559/'MSCI World Indexes'!F558-1</f>
        <v>-2.4540134609823627E-2</v>
      </c>
      <c r="G568" s="18">
        <f>'MSCI World Indexes'!G559/'MSCI World Indexes'!G558-1</f>
        <v>1.506764352186396E-2</v>
      </c>
      <c r="H568" s="18">
        <f>'MSCI World Indexes'!H559/'MSCI World Indexes'!H558-1</f>
        <v>6.5040792315105289E-3</v>
      </c>
      <c r="I568" s="18">
        <f>'MSCI World Indexes'!I559/'MSCI World Indexes'!I558-1</f>
        <v>3.1625929861849089E-2</v>
      </c>
      <c r="J568" s="18">
        <f>'MSCI World Indexes'!J559/'MSCI World Indexes'!J558-1</f>
        <v>-5.053561380598981E-3</v>
      </c>
      <c r="K568" s="18">
        <f>'MSCI World Indexes'!K559/'MSCI World Indexes'!K558-1</f>
        <v>2.4978699172371943E-2</v>
      </c>
      <c r="L568" s="18">
        <f>'MSCI World Indexes'!L559/'MSCI World Indexes'!L558-1</f>
        <v>6.4525577655444311E-2</v>
      </c>
      <c r="M568" s="18">
        <f>'MSCI World Indexes'!M559/'MSCI World Indexes'!M558-1</f>
        <v>-9.7534458120406287E-3</v>
      </c>
      <c r="N568" s="18">
        <f>'MSCI World Indexes'!N559/'MSCI World Indexes'!N558-1</f>
        <v>-7.9718198152327613E-2</v>
      </c>
      <c r="O568" s="18">
        <f>'MSCI World Indexes'!O559/'MSCI World Indexes'!O558-1</f>
        <v>3.3186169948906219E-2</v>
      </c>
      <c r="P568" s="18">
        <f>'MSCI World Indexes'!P559/'MSCI World Indexes'!P558-1</f>
        <v>4.8693768286077743E-2</v>
      </c>
      <c r="Q568" s="18">
        <f>'MSCI World Indexes'!Q559/'MSCI World Indexes'!Q558-1</f>
        <v>2.7315772010787498E-3</v>
      </c>
      <c r="R568" s="18">
        <f>'MSCI World Indexes'!R559/'MSCI World Indexes'!R558-1</f>
        <v>1.6689222384022706E-2</v>
      </c>
      <c r="S568" s="18">
        <f>'MSCI World Indexes'!S559/'MSCI World Indexes'!S558-1</f>
        <v>3.0465487241672085E-2</v>
      </c>
      <c r="T568" s="18">
        <f>'MSCI World Indexes'!T559/'MSCI World Indexes'!T558-1</f>
        <v>3.7900773343360061E-3</v>
      </c>
      <c r="U568" s="18">
        <f>'MSCI World Indexes'!U559/'MSCI World Indexes'!U558-1</f>
        <v>6.4445837708617226E-2</v>
      </c>
      <c r="V568" s="18">
        <f>'MSCI World Indexes'!V559/'MSCI World Indexes'!V558-1</f>
        <v>-4.3892220350986166E-3</v>
      </c>
      <c r="W568" s="18">
        <f>'MSCI World Indexes'!W559/'MSCI World Indexes'!W558-1</f>
        <v>3.9629681322684629E-2</v>
      </c>
      <c r="X568" s="18">
        <f>'MSCI World Indexes'!X559/'MSCI World Indexes'!X558-1</f>
        <v>0.10150249203223916</v>
      </c>
      <c r="Y568" s="18">
        <f>'MSCI World Indexes'!Y559/'MSCI World Indexes'!Y558-1</f>
        <v>2.3281042609449853E-2</v>
      </c>
      <c r="Z568" s="18">
        <f>'MSCI World Indexes'!Z559/'MSCI World Indexes'!Z558-1</f>
        <v>4.6413038466858181E-2</v>
      </c>
      <c r="AA568" s="18">
        <f>'MSCI World Indexes'!AA559/'MSCI World Indexes'!AA558-1</f>
        <v>7.3306725984458865E-3</v>
      </c>
      <c r="AB568" s="18">
        <f>'MSCI World Indexes'!AB559/'MSCI World Indexes'!AB558-1</f>
        <v>2.4382982395581676E-2</v>
      </c>
      <c r="AC568" s="18">
        <f>'MSCI World Indexes'!AC559/'MSCI World Indexes'!AC558-1</f>
        <v>-4.4430747792532088E-3</v>
      </c>
      <c r="AD568" s="18">
        <f>'MSCI World Indexes'!AD559/'MSCI World Indexes'!AD558-1</f>
        <v>-2.6296917335781211E-2</v>
      </c>
      <c r="AE568" s="18">
        <f>'MSCI World Indexes'!AE559/'MSCI World Indexes'!AE558-1</f>
        <v>-3.2945273473374725E-2</v>
      </c>
      <c r="AF568" s="18">
        <f>'MSCI World Indexes'!AF559/'MSCI World Indexes'!AF558-1</f>
        <v>-3.6546500825762607E-3</v>
      </c>
      <c r="AG568" s="18">
        <f>'MSCI World Indexes'!AG559/'MSCI World Indexes'!AG558-1</f>
        <v>-2.775811537314099E-3</v>
      </c>
      <c r="AH568" s="18">
        <f>'MSCI World Indexes'!AH559/'MSCI World Indexes'!AH558-1</f>
        <v>-5.31162810212088E-2</v>
      </c>
      <c r="AI568" s="18">
        <f>'MSCI World Indexes'!AI559/'MSCI World Indexes'!AI558-1</f>
        <v>2.8309488500475766E-2</v>
      </c>
      <c r="AJ568" s="18">
        <f>'MSCI World Indexes'!AJ559/'MSCI World Indexes'!AJ558-1</f>
        <v>2.4941827749304313E-2</v>
      </c>
      <c r="AK568" s="18">
        <f>'MSCI World Indexes'!AK559/'MSCI World Indexes'!AK558-1</f>
        <v>3.7393921330916235E-2</v>
      </c>
      <c r="AL568" s="18">
        <f>'MSCI World Indexes'!AL559/'MSCI World Indexes'!AL558-1</f>
        <v>7.7692260039433636E-2</v>
      </c>
      <c r="AM568" s="18">
        <f>'MSCI World Indexes'!AM559/'MSCI World Indexes'!AM558-1</f>
        <v>4.757710830683326E-3</v>
      </c>
      <c r="AN568" s="18">
        <f>'MSCI World Indexes'!AN559/'MSCI World Indexes'!AN558-1</f>
        <v>-2.069038692791958E-3</v>
      </c>
      <c r="AO568" s="18">
        <f>'MSCI World Indexes'!AO559/'MSCI World Indexes'!AO558-1</f>
        <v>3.2607451329459858E-2</v>
      </c>
      <c r="AP568" s="18">
        <f>'MSCI World Indexes'!AP559/'MSCI World Indexes'!AP558-1</f>
        <v>-1.5218018221883067E-2</v>
      </c>
      <c r="AQ568" s="18">
        <f>'MSCI World Indexes'!AQ559/'MSCI World Indexes'!AQ558-1</f>
        <v>5.2716786400890392E-2</v>
      </c>
      <c r="AR568" s="18">
        <f>'MSCI World Indexes'!AR559/'MSCI World Indexes'!AR558-1</f>
        <v>2.1038481413358179E-2</v>
      </c>
      <c r="AS568" s="18">
        <f>'MSCI World Indexes'!AS559/'MSCI World Indexes'!AS558-1</f>
        <v>9.4237147760439344E-2</v>
      </c>
      <c r="AT568" s="18">
        <f>'MSCI World Indexes'!AT559/'MSCI World Indexes'!AT558-1</f>
        <v>0.13055886369477254</v>
      </c>
      <c r="AU568" s="18">
        <f>'MSCI World Indexes'!AU559/'MSCI World Indexes'!AU558-1</f>
        <v>1.3759937091883057E-2</v>
      </c>
      <c r="AV568" s="18">
        <f>'MSCI World Indexes'!AV559/'MSCI World Indexes'!AV558-1</f>
        <v>2.4906251986186678E-2</v>
      </c>
      <c r="AW568" s="18">
        <f>'MSCI World Indexes'!AW559/'MSCI World Indexes'!AW558-1</f>
        <v>5.6985222910667765E-2</v>
      </c>
      <c r="AX568" s="18">
        <f>'MSCI World Indexes'!AX559/'MSCI World Indexes'!AX558-1</f>
        <v>-1.3259498988187013E-2</v>
      </c>
      <c r="BB568">
        <f>'MSCI World Indexes'!AY559</f>
        <v>0.22</v>
      </c>
      <c r="BC568" s="25">
        <f t="shared" si="24"/>
        <v>1.831487316386049E-4</v>
      </c>
      <c r="BD568">
        <v>0.01</v>
      </c>
      <c r="BF568">
        <f t="shared" si="26"/>
        <v>4.6520015634892831E-2</v>
      </c>
    </row>
    <row r="569" spans="1:58" x14ac:dyDescent="0.2">
      <c r="A569" s="1">
        <v>42521</v>
      </c>
      <c r="B569" s="18">
        <f>'MSCI World Indexes'!B560/'MSCI World Indexes'!B559-1</f>
        <v>-7.780266995328966E-2</v>
      </c>
      <c r="C569" s="18">
        <f>'MSCI World Indexes'!C560/'MSCI World Indexes'!C559-1</f>
        <v>1.5803495812553026E-2</v>
      </c>
      <c r="D569" s="18">
        <f>'MSCI World Indexes'!D560/'MSCI World Indexes'!D559-1</f>
        <v>-5.6148283387296827E-2</v>
      </c>
      <c r="E569">
        <v>1.5500734962021756E-2</v>
      </c>
      <c r="F569" s="18">
        <f>'MSCI World Indexes'!F560/'MSCI World Indexes'!F559-1</f>
        <v>-7.9656751814916049E-4</v>
      </c>
      <c r="G569" s="18">
        <f>'MSCI World Indexes'!G560/'MSCI World Indexes'!G559-1</f>
        <v>-1.3723444594416656E-2</v>
      </c>
      <c r="H569" s="18">
        <f>'MSCI World Indexes'!H560/'MSCI World Indexes'!H559-1</f>
        <v>-2.3626258985982806E-2</v>
      </c>
      <c r="I569" s="18">
        <f>'MSCI World Indexes'!I560/'MSCI World Indexes'!I559-1</f>
        <v>0.11022291812600415</v>
      </c>
      <c r="J569" s="18">
        <f>'MSCI World Indexes'!J560/'MSCI World Indexes'!J559-1</f>
        <v>2.3992957370751578E-2</v>
      </c>
      <c r="K569" s="18">
        <f>'MSCI World Indexes'!K560/'MSCI World Indexes'!K559-1</f>
        <v>-5.7244781593446814E-2</v>
      </c>
      <c r="L569" s="18">
        <f>'MSCI World Indexes'!L560/'MSCI World Indexes'!L559-1</f>
        <v>-4.0267106266571484E-2</v>
      </c>
      <c r="M569" s="18">
        <f>'MSCI World Indexes'!M560/'MSCI World Indexes'!M559-1</f>
        <v>7.0543533596685304E-3</v>
      </c>
      <c r="N569" s="18">
        <f>'MSCI World Indexes'!N560/'MSCI World Indexes'!N559-1</f>
        <v>-8.1436794450296279E-2</v>
      </c>
      <c r="O569" s="18">
        <f>'MSCI World Indexes'!O560/'MSCI World Indexes'!O559-1</f>
        <v>-6.1551757249856065E-2</v>
      </c>
      <c r="P569" s="18">
        <f>'MSCI World Indexes'!P560/'MSCI World Indexes'!P559-1</f>
        <v>-3.0024390183630567E-2</v>
      </c>
      <c r="Q569" s="18">
        <f>'MSCI World Indexes'!Q560/'MSCI World Indexes'!Q559-1</f>
        <v>-3.1581596547873847E-2</v>
      </c>
      <c r="R569" s="18">
        <f>'MSCI World Indexes'!R560/'MSCI World Indexes'!R559-1</f>
        <v>-6.4120175271125124E-3</v>
      </c>
      <c r="S569" s="18">
        <f>'MSCI World Indexes'!S560/'MSCI World Indexes'!S559-1</f>
        <v>-9.8492206942659699E-3</v>
      </c>
      <c r="T569" s="18">
        <f>'MSCI World Indexes'!T560/'MSCI World Indexes'!T559-1</f>
        <v>1.5739318366678079E-2</v>
      </c>
      <c r="U569" s="18">
        <f>'MSCI World Indexes'!U560/'MSCI World Indexes'!U559-1</f>
        <v>-3.5730191598675742E-2</v>
      </c>
      <c r="V569" s="18">
        <f>'MSCI World Indexes'!V560/'MSCI World Indexes'!V559-1</f>
        <v>-8.1012340899498936E-2</v>
      </c>
      <c r="W569" s="18">
        <f>'MSCI World Indexes'!W560/'MSCI World Indexes'!W559-1</f>
        <v>5.9085366013267304E-4</v>
      </c>
      <c r="X569" s="18">
        <f>'MSCI World Indexes'!X560/'MSCI World Indexes'!X559-1</f>
        <v>-0.13824019543449717</v>
      </c>
      <c r="Y569" s="18">
        <f>'MSCI World Indexes'!Y560/'MSCI World Indexes'!Y559-1</f>
        <v>-7.5116824259409576E-2</v>
      </c>
      <c r="Z569" s="18">
        <f>'MSCI World Indexes'!Z560/'MSCI World Indexes'!Z559-1</f>
        <v>-1.0239899073345771E-2</v>
      </c>
      <c r="AA569" s="18">
        <f>'MSCI World Indexes'!AA560/'MSCI World Indexes'!AA559-1</f>
        <v>-1.8267770267612837E-2</v>
      </c>
      <c r="AB569" s="18">
        <f>'MSCI World Indexes'!AB560/'MSCI World Indexes'!AB559-1</f>
        <v>-5.1594071041358602E-2</v>
      </c>
      <c r="AC569" s="18">
        <f>'MSCI World Indexes'!AC560/'MSCI World Indexes'!AC559-1</f>
        <v>-4.6925091586430434E-2</v>
      </c>
      <c r="AD569" s="18">
        <f>'MSCI World Indexes'!AD560/'MSCI World Indexes'!AD559-1</f>
        <v>-7.8458312242389083E-2</v>
      </c>
      <c r="AE569" s="18">
        <f>'MSCI World Indexes'!AE560/'MSCI World Indexes'!AE559-1</f>
        <v>4.328262894303947E-2</v>
      </c>
      <c r="AF569" s="18">
        <f>'MSCI World Indexes'!AF560/'MSCI World Indexes'!AF559-1</f>
        <v>-4.9725506539251563E-2</v>
      </c>
      <c r="AG569" s="18">
        <f>'MSCI World Indexes'!AG560/'MSCI World Indexes'!AG559-1</f>
        <v>8.7700515937161327E-4</v>
      </c>
      <c r="AH569" s="18">
        <f>'MSCI World Indexes'!AH560/'MSCI World Indexes'!AH559-1</f>
        <v>1.7517040713088461E-2</v>
      </c>
      <c r="AI569" s="18">
        <f>'MSCI World Indexes'!AI560/'MSCI World Indexes'!AI559-1</f>
        <v>-3.1407822362269466E-2</v>
      </c>
      <c r="AJ569" s="18">
        <f>'MSCI World Indexes'!AJ560/'MSCI World Indexes'!AJ559-1</f>
        <v>-2.1886546080452929E-3</v>
      </c>
      <c r="AK569" s="18">
        <f>'MSCI World Indexes'!AK560/'MSCI World Indexes'!AK559-1</f>
        <v>-9.449038311991298E-2</v>
      </c>
      <c r="AL569" s="18">
        <f>'MSCI World Indexes'!AL560/'MSCI World Indexes'!AL559-1</f>
        <v>-5.8004079294508126E-2</v>
      </c>
      <c r="AM569" s="18">
        <f>'MSCI World Indexes'!AM560/'MSCI World Indexes'!AM559-1</f>
        <v>1.7609167919419244E-2</v>
      </c>
      <c r="AN569" s="18">
        <f>'MSCI World Indexes'!AN560/'MSCI World Indexes'!AN559-1</f>
        <v>-9.976785809218347E-3</v>
      </c>
      <c r="AO569" s="18">
        <f>'MSCI World Indexes'!AO560/'MSCI World Indexes'!AO559-1</f>
        <v>-0.13852864783659291</v>
      </c>
      <c r="AP569" s="18">
        <f>'MSCI World Indexes'!AP560/'MSCI World Indexes'!AP559-1</f>
        <v>-4.4741237263627553E-2</v>
      </c>
      <c r="AQ569" s="18">
        <f>'MSCI World Indexes'!AQ560/'MSCI World Indexes'!AQ559-1</f>
        <v>2.3024361259655457E-2</v>
      </c>
      <c r="AR569" s="18">
        <f>'MSCI World Indexes'!AR560/'MSCI World Indexes'!AR559-1</f>
        <v>0.15019836986335311</v>
      </c>
      <c r="AS569" s="18">
        <f>'MSCI World Indexes'!AS560/'MSCI World Indexes'!AS559-1</f>
        <v>-5.695571485753792E-2</v>
      </c>
      <c r="AT569" s="18">
        <f>'MSCI World Indexes'!AT560/'MSCI World Indexes'!AT559-1</f>
        <v>-5.5797485807336233E-2</v>
      </c>
      <c r="AU569" s="18">
        <f>'MSCI World Indexes'!AU560/'MSCI World Indexes'!AU559-1</f>
        <v>2.2845398241317927E-3</v>
      </c>
      <c r="AV569" s="18">
        <f>'MSCI World Indexes'!AV560/'MSCI World Indexes'!AV559-1</f>
        <v>-1.4964141459182456E-2</v>
      </c>
      <c r="AW569" s="18">
        <f>'MSCI World Indexes'!AW560/'MSCI World Indexes'!AW559-1</f>
        <v>-0.11074341728677728</v>
      </c>
      <c r="AX569" s="18">
        <f>'MSCI World Indexes'!AX560/'MSCI World Indexes'!AX559-1</f>
        <v>-1.3644978825480436E-2</v>
      </c>
      <c r="BB569">
        <f>'MSCI World Indexes'!AY560</f>
        <v>0.34</v>
      </c>
      <c r="BC569" s="25">
        <f t="shared" si="24"/>
        <v>2.8289276228066207E-4</v>
      </c>
      <c r="BD569">
        <v>0.01</v>
      </c>
      <c r="BF569">
        <f t="shared" si="26"/>
        <v>0.43531807125784572</v>
      </c>
    </row>
    <row r="570" spans="1:58" x14ac:dyDescent="0.2">
      <c r="A570" s="1">
        <v>42551</v>
      </c>
      <c r="B570" s="18">
        <f>'MSCI World Indexes'!B561/'MSCI World Indexes'!B560-1</f>
        <v>-7.8903588963033844E-2</v>
      </c>
      <c r="C570" s="18">
        <f>'MSCI World Indexes'!C561/'MSCI World Indexes'!C560-1</f>
        <v>-1.0116426035105541E-2</v>
      </c>
      <c r="D570" s="18">
        <f>'MSCI World Indexes'!D561/'MSCI World Indexes'!D560-1</f>
        <v>-5.9866258642185199E-2</v>
      </c>
      <c r="E570">
        <v>-4.2111949952857275E-2</v>
      </c>
      <c r="F570" s="18">
        <f>'MSCI World Indexes'!F561/'MSCI World Indexes'!F560-1</f>
        <v>-2.2249198267896175E-2</v>
      </c>
      <c r="G570" s="18">
        <f>'MSCI World Indexes'!G561/'MSCI World Indexes'!G560-1</f>
        <v>-6.2314325289476558E-2</v>
      </c>
      <c r="H570" s="18">
        <f>'MSCI World Indexes'!H561/'MSCI World Indexes'!H560-1</f>
        <v>-5.8092103912048998E-2</v>
      </c>
      <c r="I570" s="18">
        <f>'MSCI World Indexes'!I561/'MSCI World Indexes'!I560-1</f>
        <v>-0.25352583135391926</v>
      </c>
      <c r="J570" s="18">
        <f>'MSCI World Indexes'!J561/'MSCI World Indexes'!J560-1</f>
        <v>-0.11608580345652253</v>
      </c>
      <c r="K570" s="18">
        <f>'MSCI World Indexes'!K561/'MSCI World Indexes'!K560-1</f>
        <v>-9.7532445090367736E-2</v>
      </c>
      <c r="L570" s="18">
        <f>'MSCI World Indexes'!L561/'MSCI World Indexes'!L560-1</f>
        <v>-1.9918666620311387E-2</v>
      </c>
      <c r="M570" s="18">
        <f>'MSCI World Indexes'!M561/'MSCI World Indexes'!M560-1</f>
        <v>-6.3162824515803462E-2</v>
      </c>
      <c r="N570" s="18">
        <f>'MSCI World Indexes'!N561/'MSCI World Indexes'!N560-1</f>
        <v>-3.2523291595720538E-2</v>
      </c>
      <c r="O570" s="18">
        <f>'MSCI World Indexes'!O561/'MSCI World Indexes'!O560-1</f>
        <v>-2.2323408028923186E-2</v>
      </c>
      <c r="P570" s="18">
        <f>'MSCI World Indexes'!P561/'MSCI World Indexes'!P560-1</f>
        <v>-0.10216013920274336</v>
      </c>
      <c r="Q570" s="18">
        <f>'MSCI World Indexes'!Q561/'MSCI World Indexes'!Q560-1</f>
        <v>-4.4197330462168116E-2</v>
      </c>
      <c r="R570" s="18">
        <f>'MSCI World Indexes'!R561/'MSCI World Indexes'!R560-1</f>
        <v>-6.1496223482575552E-3</v>
      </c>
      <c r="S570" s="18">
        <f>'MSCI World Indexes'!S561/'MSCI World Indexes'!S560-1</f>
        <v>-3.9169972235948092E-2</v>
      </c>
      <c r="T570" s="18">
        <f>'MSCI World Indexes'!T561/'MSCI World Indexes'!T560-1</f>
        <v>8.9047864354596662E-4</v>
      </c>
      <c r="U570" s="18">
        <f>'MSCI World Indexes'!U561/'MSCI World Indexes'!U560-1</f>
        <v>1.2515993603239295E-3</v>
      </c>
      <c r="V570" s="18">
        <f>'MSCI World Indexes'!V561/'MSCI World Indexes'!V560-1</f>
        <v>1.0682495313963036E-2</v>
      </c>
      <c r="W570" s="18">
        <f>'MSCI World Indexes'!W561/'MSCI World Indexes'!W560-1</f>
        <v>3.0364277900508885E-2</v>
      </c>
      <c r="X570" s="18">
        <f>'MSCI World Indexes'!X561/'MSCI World Indexes'!X560-1</f>
        <v>0.19344432641575238</v>
      </c>
      <c r="Y570" s="18">
        <f>'MSCI World Indexes'!Y561/'MSCI World Indexes'!Y560-1</f>
        <v>6.31602738051944E-2</v>
      </c>
      <c r="Z570" s="18">
        <f>'MSCI World Indexes'!Z561/'MSCI World Indexes'!Z560-1</f>
        <v>-2.5953073685124339E-2</v>
      </c>
      <c r="AA570" s="18">
        <f>'MSCI World Indexes'!AA561/'MSCI World Indexes'!AA560-1</f>
        <v>4.8626442663683989E-3</v>
      </c>
      <c r="AB570" s="18">
        <f>'MSCI World Indexes'!AB561/'MSCI World Indexes'!AB560-1</f>
        <v>-1.5015855250886001E-2</v>
      </c>
      <c r="AC570" s="18">
        <f>'MSCI World Indexes'!AC561/'MSCI World Indexes'!AC560-1</f>
        <v>4.005094980145385E-2</v>
      </c>
      <c r="AD570" s="18">
        <f>'MSCI World Indexes'!AD561/'MSCI World Indexes'!AD560-1</f>
        <v>3.9359117435074698E-2</v>
      </c>
      <c r="AE570" s="18">
        <f>'MSCI World Indexes'!AE561/'MSCI World Indexes'!AE560-1</f>
        <v>4.5554279099543127E-2</v>
      </c>
      <c r="AF570" s="18">
        <f>'MSCI World Indexes'!AF561/'MSCI World Indexes'!AF560-1</f>
        <v>4.3658865942343139E-2</v>
      </c>
      <c r="AG570" s="18">
        <f>'MSCI World Indexes'!AG561/'MSCI World Indexes'!AG560-1</f>
        <v>1.9297721198480833E-2</v>
      </c>
      <c r="AH570" s="18">
        <f>'MSCI World Indexes'!AH561/'MSCI World Indexes'!AH560-1</f>
        <v>3.2924961715160794E-2</v>
      </c>
      <c r="AI570" s="18">
        <f>'MSCI World Indexes'!AI561/'MSCI World Indexes'!AI560-1</f>
        <v>-1.1159705716552448E-3</v>
      </c>
      <c r="AJ570" s="18">
        <f>'MSCI World Indexes'!AJ561/'MSCI World Indexes'!AJ560-1</f>
        <v>3.4061758779397877E-2</v>
      </c>
      <c r="AK570" s="18">
        <f>'MSCI World Indexes'!AK561/'MSCI World Indexes'!AK560-1</f>
        <v>7.5483130682048705E-2</v>
      </c>
      <c r="AL570" s="18">
        <f>'MSCI World Indexes'!AL561/'MSCI World Indexes'!AL560-1</f>
        <v>1.718725012414879E-2</v>
      </c>
      <c r="AM570" s="18">
        <f>'MSCI World Indexes'!AM561/'MSCI World Indexes'!AM560-1</f>
        <v>1.0321299488647462E-2</v>
      </c>
      <c r="AN570" s="18">
        <f>'MSCI World Indexes'!AN561/'MSCI World Indexes'!AN560-1</f>
        <v>-5.2087062361281244E-3</v>
      </c>
      <c r="AO570" s="18">
        <f>'MSCI World Indexes'!AO561/'MSCI World Indexes'!AO560-1</f>
        <v>1.713152642084248E-2</v>
      </c>
      <c r="AP570" s="18">
        <f>'MSCI World Indexes'!AP561/'MSCI World Indexes'!AP560-1</f>
        <v>9.1489530224180493E-2</v>
      </c>
      <c r="AQ570" s="18">
        <f>'MSCI World Indexes'!AQ561/'MSCI World Indexes'!AQ560-1</f>
        <v>4.8744864578617708E-2</v>
      </c>
      <c r="AR570" s="18">
        <f>'MSCI World Indexes'!AR561/'MSCI World Indexes'!AR560-1</f>
        <v>-0.25786788597873178</v>
      </c>
      <c r="AS570" s="18">
        <f>'MSCI World Indexes'!AS561/'MSCI World Indexes'!AS560-1</f>
        <v>-3.6333047793238094E-2</v>
      </c>
      <c r="AT570" s="18">
        <f>'MSCI World Indexes'!AT561/'MSCI World Indexes'!AT560-1</f>
        <v>-5.6736070898058877E-2</v>
      </c>
      <c r="AU570" s="18">
        <f>'MSCI World Indexes'!AU561/'MSCI World Indexes'!AU560-1</f>
        <v>-1.2769517494489735E-2</v>
      </c>
      <c r="AV570" s="18">
        <f>'MSCI World Indexes'!AV561/'MSCI World Indexes'!AV560-1</f>
        <v>-3.5608845911248355E-2</v>
      </c>
      <c r="AW570" s="18">
        <f>'MSCI World Indexes'!AW561/'MSCI World Indexes'!AW560-1</f>
        <v>0.1133869385884736</v>
      </c>
      <c r="AX570" s="18">
        <f>'MSCI World Indexes'!AX561/'MSCI World Indexes'!AX560-1</f>
        <v>1.9540876962532039E-2</v>
      </c>
      <c r="BB570">
        <f>'MSCI World Indexes'!AY561</f>
        <v>0.26</v>
      </c>
      <c r="BC570" s="25">
        <f t="shared" si="24"/>
        <v>2.1640890030050208E-4</v>
      </c>
      <c r="BD570">
        <v>0.02</v>
      </c>
      <c r="BF570">
        <f t="shared" si="26"/>
        <v>-0.26826398659467943</v>
      </c>
    </row>
    <row r="571" spans="1:58" x14ac:dyDescent="0.2">
      <c r="A571" s="1">
        <v>42580</v>
      </c>
      <c r="B571" s="18">
        <f>'MSCI World Indexes'!B562/'MSCI World Indexes'!B561-1</f>
        <v>7.6438070791712054E-2</v>
      </c>
      <c r="C571" s="18">
        <f>'MSCI World Indexes'!C562/'MSCI World Indexes'!C561-1</f>
        <v>1.5761078727603017E-2</v>
      </c>
      <c r="D571" s="18">
        <f>'MSCI World Indexes'!D562/'MSCI World Indexes'!D561-1</f>
        <v>8.2433170982623816E-2</v>
      </c>
      <c r="E571">
        <v>4.3424077032840902E-2</v>
      </c>
      <c r="F571" s="18">
        <f>'MSCI World Indexes'!F562/'MSCI World Indexes'!F561-1</f>
        <v>5.2059205040303924E-2</v>
      </c>
      <c r="G571" s="18">
        <f>'MSCI World Indexes'!G562/'MSCI World Indexes'!G561-1</f>
        <v>5.4843362846271893E-2</v>
      </c>
      <c r="H571" s="18">
        <f>'MSCI World Indexes'!H562/'MSCI World Indexes'!H561-1</f>
        <v>7.3907263382318344E-2</v>
      </c>
      <c r="I571" s="18">
        <f>'MSCI World Indexes'!I562/'MSCI World Indexes'!I561-1</f>
        <v>6.1452791726744005E-2</v>
      </c>
      <c r="J571" s="18">
        <f>'MSCI World Indexes'!J562/'MSCI World Indexes'!J561-1</f>
        <v>4.0342593738763588E-2</v>
      </c>
      <c r="K571" s="18">
        <f>'MSCI World Indexes'!K562/'MSCI World Indexes'!K561-1</f>
        <v>4.2734329354811917E-2</v>
      </c>
      <c r="L571" s="18">
        <f>'MSCI World Indexes'!L562/'MSCI World Indexes'!L561-1</f>
        <v>-4.7251121899257731E-3</v>
      </c>
      <c r="M571" s="18">
        <f>'MSCI World Indexes'!M562/'MSCI World Indexes'!M561-1</f>
        <v>4.7966913246313414E-2</v>
      </c>
      <c r="N571" s="18">
        <f>'MSCI World Indexes'!N562/'MSCI World Indexes'!N561-1</f>
        <v>2.1807798447972759E-2</v>
      </c>
      <c r="O571" s="18">
        <f>'MSCI World Indexes'!O562/'MSCI World Indexes'!O561-1</f>
        <v>5.7667149261281248E-2</v>
      </c>
      <c r="P571" s="18">
        <f>'MSCI World Indexes'!P562/'MSCI World Indexes'!P561-1</f>
        <v>5.9145170123233282E-2</v>
      </c>
      <c r="Q571" s="18">
        <f>'MSCI World Indexes'!Q562/'MSCI World Indexes'!Q561-1</f>
        <v>3.7199465450729274E-2</v>
      </c>
      <c r="R571" s="18">
        <f>'MSCI World Indexes'!R562/'MSCI World Indexes'!R561-1</f>
        <v>2.3218139307978225E-2</v>
      </c>
      <c r="S571" s="18">
        <f>'MSCI World Indexes'!S562/'MSCI World Indexes'!S561-1</f>
        <v>2.7098315210648538E-2</v>
      </c>
      <c r="T571" s="18">
        <f>'MSCI World Indexes'!T562/'MSCI World Indexes'!T561-1</f>
        <v>3.6724472083523363E-2</v>
      </c>
      <c r="U571" s="18">
        <f>'MSCI World Indexes'!U562/'MSCI World Indexes'!U561-1</f>
        <v>3.1934313387804947E-2</v>
      </c>
      <c r="V571" s="18">
        <f>'MSCI World Indexes'!V562/'MSCI World Indexes'!V561-1</f>
        <v>-4.1279199652728416E-3</v>
      </c>
      <c r="W571" s="18">
        <f>'MSCI World Indexes'!W562/'MSCI World Indexes'!W561-1</f>
        <v>-5.1847676502998485E-3</v>
      </c>
      <c r="X571" s="18">
        <f>'MSCI World Indexes'!X562/'MSCI World Indexes'!X561-1</f>
        <v>9.819476719886322E-2</v>
      </c>
      <c r="Y571" s="18">
        <f>'MSCI World Indexes'!Y562/'MSCI World Indexes'!Y561-1</f>
        <v>2.9539563931526791E-2</v>
      </c>
      <c r="Z571" s="18">
        <f>'MSCI World Indexes'!Z562/'MSCI World Indexes'!Z561-1</f>
        <v>6.4769479668752794E-2</v>
      </c>
      <c r="AA571" s="18">
        <f>'MSCI World Indexes'!AA562/'MSCI World Indexes'!AA561-1</f>
        <v>6.8368422975056964E-2</v>
      </c>
      <c r="AB571" s="18">
        <f>'MSCI World Indexes'!AB562/'MSCI World Indexes'!AB561-1</f>
        <v>5.7773208705885537E-2</v>
      </c>
      <c r="AC571" s="18">
        <f>'MSCI World Indexes'!AC562/'MSCI World Indexes'!AC561-1</f>
        <v>6.1191294076115677E-2</v>
      </c>
      <c r="AD571" s="18">
        <f>'MSCI World Indexes'!AD562/'MSCI World Indexes'!AD561-1</f>
        <v>-8.7660186057697542E-3</v>
      </c>
      <c r="AE571" s="18">
        <f>'MSCI World Indexes'!AE562/'MSCI World Indexes'!AE561-1</f>
        <v>2.0805934295990092E-2</v>
      </c>
      <c r="AF571" s="18">
        <f>'MSCI World Indexes'!AF562/'MSCI World Indexes'!AF561-1</f>
        <v>8.0600072884307039E-4</v>
      </c>
      <c r="AG571" s="18">
        <f>'MSCI World Indexes'!AG562/'MSCI World Indexes'!AG561-1</f>
        <v>7.2221886796792534E-2</v>
      </c>
      <c r="AH571" s="18">
        <f>'MSCI World Indexes'!AH562/'MSCI World Indexes'!AH561-1</f>
        <v>5.5484315220331704E-2</v>
      </c>
      <c r="AI571" s="18">
        <f>'MSCI World Indexes'!AI562/'MSCI World Indexes'!AI561-1</f>
        <v>8.1632975431270349E-2</v>
      </c>
      <c r="AJ571" s="18">
        <f>'MSCI World Indexes'!AJ562/'MSCI World Indexes'!AJ561-1</f>
        <v>0.1049744017487344</v>
      </c>
      <c r="AK571" s="18">
        <f>'MSCI World Indexes'!AK562/'MSCI World Indexes'!AK561-1</f>
        <v>8.8198564885157538E-2</v>
      </c>
      <c r="AL571" s="18">
        <f>'MSCI World Indexes'!AL562/'MSCI World Indexes'!AL561-1</f>
        <v>-4.0545796062919637E-3</v>
      </c>
      <c r="AM571" s="18">
        <f>'MSCI World Indexes'!AM562/'MSCI World Indexes'!AM561-1</f>
        <v>5.4344288968434684E-2</v>
      </c>
      <c r="AN571" s="18">
        <f>'MSCI World Indexes'!AN562/'MSCI World Indexes'!AN561-1</f>
        <v>3.3287151159652417E-2</v>
      </c>
      <c r="AO571" s="18">
        <f>'MSCI World Indexes'!AO562/'MSCI World Indexes'!AO561-1</f>
        <v>-5.7650348711407395E-2</v>
      </c>
      <c r="AP571" s="18">
        <f>'MSCI World Indexes'!AP562/'MSCI World Indexes'!AP561-1</f>
        <v>5.7761436920393372E-2</v>
      </c>
      <c r="AQ571" s="18">
        <f>'MSCI World Indexes'!AQ562/'MSCI World Indexes'!AQ561-1</f>
        <v>5.6073167950743574E-2</v>
      </c>
      <c r="AR571" s="18">
        <f>'MSCI World Indexes'!AR562/'MSCI World Indexes'!AR561-1</f>
        <v>-0.1427605965495653</v>
      </c>
      <c r="AS571" s="18">
        <f>'MSCI World Indexes'!AS562/'MSCI World Indexes'!AS561-1</f>
        <v>6.3105124488472164E-2</v>
      </c>
      <c r="AT571" s="18">
        <f>'MSCI World Indexes'!AT562/'MSCI World Indexes'!AT561-1</f>
        <v>0.208303305707918</v>
      </c>
      <c r="AU571" s="18">
        <f>'MSCI World Indexes'!AU562/'MSCI World Indexes'!AU561-1</f>
        <v>4.1469754038914175E-2</v>
      </c>
      <c r="AV571" s="18">
        <f>'MSCI World Indexes'!AV562/'MSCI World Indexes'!AV561-1</f>
        <v>5.0148154687668978E-2</v>
      </c>
      <c r="AW571" s="18">
        <f>'MSCI World Indexes'!AW562/'MSCI World Indexes'!AW561-1</f>
        <v>5.376404261675849E-2</v>
      </c>
      <c r="AX571" s="18">
        <f>'MSCI World Indexes'!AX562/'MSCI World Indexes'!AX561-1</f>
        <v>4.5574683730689403E-2</v>
      </c>
      <c r="BB571">
        <f>'MSCI World Indexes'!AY562</f>
        <v>0.27</v>
      </c>
      <c r="BC571" s="25">
        <f t="shared" si="24"/>
        <v>2.2472204186096967E-4</v>
      </c>
      <c r="BD571">
        <v>0.02</v>
      </c>
      <c r="BF571">
        <f t="shared" si="26"/>
        <v>3.7740327982846988E-2</v>
      </c>
    </row>
    <row r="572" spans="1:58" x14ac:dyDescent="0.2">
      <c r="A572" s="1">
        <v>42613</v>
      </c>
      <c r="B572" s="18">
        <f>'MSCI World Indexes'!B563/'MSCI World Indexes'!B562-1</f>
        <v>2.4290588450035733E-2</v>
      </c>
      <c r="C572" s="18">
        <f>'MSCI World Indexes'!C563/'MSCI World Indexes'!C562-1</f>
        <v>-7.2765904765743628E-3</v>
      </c>
      <c r="D572" s="18">
        <f>'MSCI World Indexes'!D563/'MSCI World Indexes'!D562-1</f>
        <v>-0.10226205370567687</v>
      </c>
      <c r="E572">
        <v>-6.6198926802061742E-2</v>
      </c>
      <c r="F572" s="18">
        <f>'MSCI World Indexes'!F563/'MSCI World Indexes'!F562-1</f>
        <v>-1.4405706799942797E-2</v>
      </c>
      <c r="G572" s="18">
        <f>'MSCI World Indexes'!G563/'MSCI World Indexes'!G562-1</f>
        <v>-5.1074251004969984E-3</v>
      </c>
      <c r="H572" s="18">
        <f>'MSCI World Indexes'!H563/'MSCI World Indexes'!H562-1</f>
        <v>2.0045028607927007E-2</v>
      </c>
      <c r="I572" s="18">
        <f>'MSCI World Indexes'!I563/'MSCI World Indexes'!I562-1</f>
        <v>2.5762330788328125E-3</v>
      </c>
      <c r="J572" s="18">
        <f>'MSCI World Indexes'!J563/'MSCI World Indexes'!J562-1</f>
        <v>5.4626014924273658E-2</v>
      </c>
      <c r="K572" s="18">
        <f>'MSCI World Indexes'!K563/'MSCI World Indexes'!K562-1</f>
        <v>7.2181598165561578E-3</v>
      </c>
      <c r="L572" s="18">
        <f>'MSCI World Indexes'!L563/'MSCI World Indexes'!L562-1</f>
        <v>1.9024271313072383E-2</v>
      </c>
      <c r="M572" s="18">
        <f>'MSCI World Indexes'!M563/'MSCI World Indexes'!M562-1</f>
        <v>2.3059644583201644E-2</v>
      </c>
      <c r="N572" s="18">
        <f>'MSCI World Indexes'!N563/'MSCI World Indexes'!N562-1</f>
        <v>1.7944461802843259E-2</v>
      </c>
      <c r="O572" s="18">
        <f>'MSCI World Indexes'!O563/'MSCI World Indexes'!O562-1</f>
        <v>2.3088975014431412E-3</v>
      </c>
      <c r="P572" s="18">
        <f>'MSCI World Indexes'!P563/'MSCI World Indexes'!P562-1</f>
        <v>1.3127402783545294E-2</v>
      </c>
      <c r="Q572" s="18">
        <f>'MSCI World Indexes'!Q563/'MSCI World Indexes'!Q562-1</f>
        <v>1.5582563276264283E-2</v>
      </c>
      <c r="R572" s="18">
        <f>'MSCI World Indexes'!R563/'MSCI World Indexes'!R562-1</f>
        <v>-6.4320826121985197E-3</v>
      </c>
      <c r="S572" s="18">
        <f>'MSCI World Indexes'!S563/'MSCI World Indexes'!S562-1</f>
        <v>-6.4086545421685459E-3</v>
      </c>
      <c r="T572" s="18">
        <f>'MSCI World Indexes'!T563/'MSCI World Indexes'!T562-1</f>
        <v>-1.0199528271818137E-3</v>
      </c>
      <c r="U572" s="18">
        <f>'MSCI World Indexes'!U563/'MSCI World Indexes'!U562-1</f>
        <v>1.9572537879413154E-3</v>
      </c>
      <c r="V572" s="18">
        <f>'MSCI World Indexes'!V563/'MSCI World Indexes'!V562-1</f>
        <v>1.1376343327745619E-2</v>
      </c>
      <c r="W572" s="18">
        <f>'MSCI World Indexes'!W563/'MSCI World Indexes'!W562-1</f>
        <v>-2.6444344621290305E-2</v>
      </c>
      <c r="X572" s="18">
        <f>'MSCI World Indexes'!X563/'MSCI World Indexes'!X562-1</f>
        <v>5.4773649946748826E-3</v>
      </c>
      <c r="Y572" s="18">
        <f>'MSCI World Indexes'!Y563/'MSCI World Indexes'!Y562-1</f>
        <v>-4.1560677701625637E-2</v>
      </c>
      <c r="Z572" s="18">
        <f>'MSCI World Indexes'!Z563/'MSCI World Indexes'!Z562-1</f>
        <v>3.4949126862002799E-3</v>
      </c>
      <c r="AA572" s="18">
        <f>'MSCI World Indexes'!AA563/'MSCI World Indexes'!AA562-1</f>
        <v>6.9411044388880683E-3</v>
      </c>
      <c r="AB572" s="18">
        <f>'MSCI World Indexes'!AB563/'MSCI World Indexes'!AB562-1</f>
        <v>-3.8317263016104275E-2</v>
      </c>
      <c r="AC572" s="18">
        <f>'MSCI World Indexes'!AC563/'MSCI World Indexes'!AC562-1</f>
        <v>3.1820240590190618E-2</v>
      </c>
      <c r="AD572" s="18">
        <f>'MSCI World Indexes'!AD563/'MSCI World Indexes'!AD562-1</f>
        <v>1.927243184690397E-2</v>
      </c>
      <c r="AE572" s="18">
        <f>'MSCI World Indexes'!AE563/'MSCI World Indexes'!AE562-1</f>
        <v>-1.9491200941283315E-2</v>
      </c>
      <c r="AF572" s="18">
        <f>'MSCI World Indexes'!AF563/'MSCI World Indexes'!AF562-1</f>
        <v>-3.499098575512094E-2</v>
      </c>
      <c r="AG572" s="18">
        <f>'MSCI World Indexes'!AG563/'MSCI World Indexes'!AG562-1</f>
        <v>3.0112324601742513E-2</v>
      </c>
      <c r="AH572" s="18">
        <f>'MSCI World Indexes'!AH563/'MSCI World Indexes'!AH562-1</f>
        <v>1.1819646375885284E-2</v>
      </c>
      <c r="AI572" s="18">
        <f>'MSCI World Indexes'!AI563/'MSCI World Indexes'!AI562-1</f>
        <v>-3.3655505695547094E-2</v>
      </c>
      <c r="AJ572" s="18">
        <f>'MSCI World Indexes'!AJ563/'MSCI World Indexes'!AJ562-1</f>
        <v>2.1409374572951334E-2</v>
      </c>
      <c r="AK572" s="18">
        <f>'MSCI World Indexes'!AK563/'MSCI World Indexes'!AK562-1</f>
        <v>-7.7961997399092486E-2</v>
      </c>
      <c r="AL572" s="18">
        <f>'MSCI World Indexes'!AL563/'MSCI World Indexes'!AL562-1</f>
        <v>2.4850242188084071E-2</v>
      </c>
      <c r="AM572" s="18">
        <f>'MSCI World Indexes'!AM563/'MSCI World Indexes'!AM562-1</f>
        <v>1.0337448559670781E-2</v>
      </c>
      <c r="AN572" s="18">
        <f>'MSCI World Indexes'!AN563/'MSCI World Indexes'!AN562-1</f>
        <v>7.3554251484493349E-2</v>
      </c>
      <c r="AO572" s="18">
        <f>'MSCI World Indexes'!AO563/'MSCI World Indexes'!AO562-1</f>
        <v>1.3960587029669291E-2</v>
      </c>
      <c r="AP572" s="18">
        <f>'MSCI World Indexes'!AP563/'MSCI World Indexes'!AP562-1</f>
        <v>1.4465209050601446E-2</v>
      </c>
      <c r="AQ572" s="18">
        <f>'MSCI World Indexes'!AQ563/'MSCI World Indexes'!AQ562-1</f>
        <v>-7.7426718387302307E-3</v>
      </c>
      <c r="AR572" s="18">
        <f>'MSCI World Indexes'!AR563/'MSCI World Indexes'!AR562-1</f>
        <v>8.1158859519721016E-3</v>
      </c>
      <c r="AS572" s="18">
        <f>'MSCI World Indexes'!AS563/'MSCI World Indexes'!AS562-1</f>
        <v>-4.7984572620921595E-3</v>
      </c>
      <c r="AT572" s="18">
        <f>'MSCI World Indexes'!AT563/'MSCI World Indexes'!AT562-1</f>
        <v>1.770224280872279E-2</v>
      </c>
      <c r="AU572" s="18">
        <f>'MSCI World Indexes'!AU563/'MSCI World Indexes'!AU562-1</f>
        <v>-1.3149121726948598E-3</v>
      </c>
      <c r="AV572" s="18">
        <f>'MSCI World Indexes'!AV563/'MSCI World Indexes'!AV562-1</f>
        <v>-2.0981401503152863E-3</v>
      </c>
      <c r="AW572" s="18">
        <f>'MSCI World Indexes'!AW563/'MSCI World Indexes'!AW562-1</f>
        <v>4.326424686296626E-3</v>
      </c>
      <c r="AX572" s="18">
        <f>'MSCI World Indexes'!AX563/'MSCI World Indexes'!AX562-1</f>
        <v>3.8480856976547795E-2</v>
      </c>
      <c r="BB572">
        <f>'MSCI World Indexes'!AY563</f>
        <v>0.33</v>
      </c>
      <c r="BC572" s="25">
        <f t="shared" si="24"/>
        <v>2.7458493733023559E-4</v>
      </c>
      <c r="BD572">
        <v>0.02</v>
      </c>
      <c r="BF572">
        <f t="shared" si="26"/>
        <v>0.20067069546215111</v>
      </c>
    </row>
    <row r="573" spans="1:58" x14ac:dyDescent="0.2">
      <c r="A573" s="1">
        <v>42643</v>
      </c>
      <c r="B573" s="18">
        <f>'MSCI World Indexes'!B564/'MSCI World Indexes'!B563-1</f>
        <v>5.3063014900412542E-2</v>
      </c>
      <c r="C573" s="18">
        <f>'MSCI World Indexes'!C564/'MSCI World Indexes'!C563-1</f>
        <v>4.0613029486760155E-2</v>
      </c>
      <c r="D573" s="18">
        <f>'MSCI World Indexes'!D564/'MSCI World Indexes'!D563-1</f>
        <v>2.5317188559707438E-2</v>
      </c>
      <c r="E573">
        <v>-4.0790299846920064E-2</v>
      </c>
      <c r="F573" s="18">
        <f>'MSCI World Indexes'!F564/'MSCI World Indexes'!F563-1</f>
        <v>3.5987776219027268E-2</v>
      </c>
      <c r="G573" s="18">
        <f>'MSCI World Indexes'!G564/'MSCI World Indexes'!G563-1</f>
        <v>1.1828705765498659E-2</v>
      </c>
      <c r="H573" s="18">
        <f>'MSCI World Indexes'!H564/'MSCI World Indexes'!H563-1</f>
        <v>3.892030187306883E-3</v>
      </c>
      <c r="I573" s="18">
        <f>'MSCI World Indexes'!I564/'MSCI World Indexes'!I563-1</f>
        <v>-5.3167632218276917E-2</v>
      </c>
      <c r="J573" s="18">
        <f>'MSCI World Indexes'!J564/'MSCI World Indexes'!J563-1</f>
        <v>-2.3746588442610572E-2</v>
      </c>
      <c r="K573" s="18">
        <f>'MSCI World Indexes'!K564/'MSCI World Indexes'!K563-1</f>
        <v>-3.0348644782482781E-2</v>
      </c>
      <c r="L573" s="18">
        <f>'MSCI World Indexes'!L564/'MSCI World Indexes'!L563-1</f>
        <v>4.3355106352564787E-2</v>
      </c>
      <c r="M573" s="18">
        <f>'MSCI World Indexes'!M564/'MSCI World Indexes'!M563-1</f>
        <v>1.1484362401275705E-2</v>
      </c>
      <c r="N573" s="18">
        <f>'MSCI World Indexes'!N564/'MSCI World Indexes'!N563-1</f>
        <v>-2.2934415819855003E-2</v>
      </c>
      <c r="O573" s="18">
        <f>'MSCI World Indexes'!O564/'MSCI World Indexes'!O563-1</f>
        <v>-2.6984779925955937E-3</v>
      </c>
      <c r="P573" s="18">
        <f>'MSCI World Indexes'!P564/'MSCI World Indexes'!P563-1</f>
        <v>1.354435233297635E-2</v>
      </c>
      <c r="Q573" s="18">
        <f>'MSCI World Indexes'!Q564/'MSCI World Indexes'!Q563-1</f>
        <v>2.0329204782381094E-2</v>
      </c>
      <c r="R573" s="18">
        <f>'MSCI World Indexes'!R564/'MSCI World Indexes'!R563-1</f>
        <v>7.4713985031904517E-3</v>
      </c>
      <c r="S573" s="18">
        <f>'MSCI World Indexes'!S564/'MSCI World Indexes'!S563-1</f>
        <v>9.398424717476539E-3</v>
      </c>
      <c r="T573" s="18">
        <f>'MSCI World Indexes'!T564/'MSCI World Indexes'!T563-1</f>
        <v>-4.4088385610951963E-4</v>
      </c>
      <c r="U573" s="18">
        <f>'MSCI World Indexes'!U564/'MSCI World Indexes'!U563-1</f>
        <v>8.610731843215591E-3</v>
      </c>
      <c r="V573" s="18">
        <f>'MSCI World Indexes'!V564/'MSCI World Indexes'!V563-1</f>
        <v>-3.3300580764480281E-2</v>
      </c>
      <c r="W573" s="18">
        <f>'MSCI World Indexes'!W564/'MSCI World Indexes'!W563-1</f>
        <v>5.3375883533993473E-2</v>
      </c>
      <c r="X573" s="18">
        <f>'MSCI World Indexes'!X564/'MSCI World Indexes'!X563-1</f>
        <v>2.739206689889917E-3</v>
      </c>
      <c r="Y573" s="18">
        <f>'MSCI World Indexes'!Y564/'MSCI World Indexes'!Y563-1</f>
        <v>-4.2056199377121795E-3</v>
      </c>
      <c r="Z573" s="18">
        <f>'MSCI World Indexes'!Z564/'MSCI World Indexes'!Z563-1</f>
        <v>8.3726928312426452E-3</v>
      </c>
      <c r="AA573" s="18">
        <f>'MSCI World Indexes'!AA564/'MSCI World Indexes'!AA563-1</f>
        <v>3.2097992126512542E-2</v>
      </c>
      <c r="AB573" s="18">
        <f>'MSCI World Indexes'!AB564/'MSCI World Indexes'!AB563-1</f>
        <v>-4.0468961237561274E-2</v>
      </c>
      <c r="AC573" s="18">
        <f>'MSCI World Indexes'!AC564/'MSCI World Indexes'!AC563-1</f>
        <v>1.3654941174136459E-2</v>
      </c>
      <c r="AD573" s="18">
        <f>'MSCI World Indexes'!AD564/'MSCI World Indexes'!AD563-1</f>
        <v>-3.2618562635610804E-2</v>
      </c>
      <c r="AE573" s="18">
        <f>'MSCI World Indexes'!AE564/'MSCI World Indexes'!AE563-1</f>
        <v>-5.6689627432248924E-2</v>
      </c>
      <c r="AF573" s="18">
        <f>'MSCI World Indexes'!AF564/'MSCI World Indexes'!AF563-1</f>
        <v>1.5971435902084385E-2</v>
      </c>
      <c r="AG573" s="18">
        <f>'MSCI World Indexes'!AG564/'MSCI World Indexes'!AG563-1</f>
        <v>-3.7892374930694195E-2</v>
      </c>
      <c r="AH573" s="18">
        <f>'MSCI World Indexes'!AH564/'MSCI World Indexes'!AH563-1</f>
        <v>2.5179039617347021E-2</v>
      </c>
      <c r="AI573" s="18">
        <f>'MSCI World Indexes'!AI564/'MSCI World Indexes'!AI563-1</f>
        <v>2.0803165400415047E-2</v>
      </c>
      <c r="AJ573" s="18">
        <f>'MSCI World Indexes'!AJ564/'MSCI World Indexes'!AJ563-1</f>
        <v>-2.6089283325157142E-2</v>
      </c>
      <c r="AK573" s="18">
        <f>'MSCI World Indexes'!AK564/'MSCI World Indexes'!AK563-1</f>
        <v>5.1729855200618902E-2</v>
      </c>
      <c r="AL573" s="18">
        <f>'MSCI World Indexes'!AL564/'MSCI World Indexes'!AL563-1</f>
        <v>3.7707130812633771E-2</v>
      </c>
      <c r="AM573" s="18">
        <f>'MSCI World Indexes'!AM564/'MSCI World Indexes'!AM563-1</f>
        <v>-9.6084916419564292E-3</v>
      </c>
      <c r="AN573" s="18">
        <f>'MSCI World Indexes'!AN564/'MSCI World Indexes'!AN563-1</f>
        <v>2.2562488848518303E-2</v>
      </c>
      <c r="AO573" s="18">
        <f>'MSCI World Indexes'!AO564/'MSCI World Indexes'!AO563-1</f>
        <v>-8.4853168887530916E-3</v>
      </c>
      <c r="AP573" s="18">
        <f>'MSCI World Indexes'!AP564/'MSCI World Indexes'!AP563-1</f>
        <v>1.9650201123083466E-2</v>
      </c>
      <c r="AQ573" s="18">
        <f>'MSCI World Indexes'!AQ564/'MSCI World Indexes'!AQ563-1</f>
        <v>5.1916963945690675E-3</v>
      </c>
      <c r="AR573" s="18">
        <f>'MSCI World Indexes'!AR564/'MSCI World Indexes'!AR563-1</f>
        <v>2.1253832166691522E-2</v>
      </c>
      <c r="AS573" s="18">
        <f>'MSCI World Indexes'!AS564/'MSCI World Indexes'!AS563-1</f>
        <v>2.2022647107800886E-2</v>
      </c>
      <c r="AT573" s="18">
        <f>'MSCI World Indexes'!AT564/'MSCI World Indexes'!AT563-1</f>
        <v>-1.1522959775455588E-2</v>
      </c>
      <c r="AU573" s="18">
        <f>'MSCI World Indexes'!AU564/'MSCI World Indexes'!AU563-1</f>
        <v>3.5713371840113695E-3</v>
      </c>
      <c r="AV573" s="18">
        <f>'MSCI World Indexes'!AV564/'MSCI World Indexes'!AV563-1</f>
        <v>9.5641180347787458E-3</v>
      </c>
      <c r="AW573" s="18">
        <f>'MSCI World Indexes'!AW564/'MSCI World Indexes'!AW563-1</f>
        <v>-8.6921872326110039E-3</v>
      </c>
      <c r="AX573" s="18">
        <f>'MSCI World Indexes'!AX564/'MSCI World Indexes'!AX563-1</f>
        <v>1.1456635876063048E-2</v>
      </c>
      <c r="BB573">
        <f>'MSCI World Indexes'!AY564</f>
        <v>0.28000000000000003</v>
      </c>
      <c r="BC573" s="25">
        <f t="shared" si="24"/>
        <v>2.3303442347044623E-4</v>
      </c>
      <c r="BD573">
        <v>0.02</v>
      </c>
      <c r="BF573">
        <f t="shared" si="26"/>
        <v>-0.1643030512912762</v>
      </c>
    </row>
    <row r="574" spans="1:58" x14ac:dyDescent="0.2">
      <c r="A574" s="1">
        <v>42674</v>
      </c>
      <c r="B574" s="18">
        <f>'MSCI World Indexes'!B565/'MSCI World Indexes'!B564-1</f>
        <v>4.0764147423047126E-2</v>
      </c>
      <c r="C574" s="18">
        <f>'MSCI World Indexes'!C565/'MSCI World Indexes'!C564-1</f>
        <v>-8.568788091275259E-2</v>
      </c>
      <c r="D574" s="18">
        <f>'MSCI World Indexes'!D565/'MSCI World Indexes'!D564-1</f>
        <v>4.5112812280687642E-2</v>
      </c>
      <c r="E574">
        <v>-6.2306091602715497E-2</v>
      </c>
      <c r="F574" s="18">
        <f>'MSCI World Indexes'!F565/'MSCI World Indexes'!F564-1</f>
        <v>-6.6913632423527547E-2</v>
      </c>
      <c r="G574" s="18">
        <f>'MSCI World Indexes'!G565/'MSCI World Indexes'!G564-1</f>
        <v>-7.1069503667178235E-3</v>
      </c>
      <c r="H574" s="18">
        <f>'MSCI World Indexes'!H565/'MSCI World Indexes'!H564-1</f>
        <v>-1.5155704595849584E-2</v>
      </c>
      <c r="I574" s="18">
        <f>'MSCI World Indexes'!I565/'MSCI World Indexes'!I564-1</f>
        <v>3.3158985492943716E-2</v>
      </c>
      <c r="J574" s="18">
        <f>'MSCI World Indexes'!J565/'MSCI World Indexes'!J564-1</f>
        <v>-5.3711367438584179E-2</v>
      </c>
      <c r="K574" s="18">
        <f>'MSCI World Indexes'!K565/'MSCI World Indexes'!K564-1</f>
        <v>1.7028087666689284E-2</v>
      </c>
      <c r="L574" s="18">
        <f>'MSCI World Indexes'!L565/'MSCI World Indexes'!L564-1</f>
        <v>-1.1011471558192487E-2</v>
      </c>
      <c r="M574" s="18">
        <f>'MSCI World Indexes'!M565/'MSCI World Indexes'!M564-1</f>
        <v>-2.4794341674877707E-2</v>
      </c>
      <c r="N574" s="18">
        <f>'MSCI World Indexes'!N565/'MSCI World Indexes'!N564-1</f>
        <v>3.3798403342535144E-2</v>
      </c>
      <c r="O574" s="18">
        <f>'MSCI World Indexes'!O565/'MSCI World Indexes'!O564-1</f>
        <v>-1.293494580191723E-2</v>
      </c>
      <c r="P574" s="18">
        <f>'MSCI World Indexes'!P565/'MSCI World Indexes'!P564-1</f>
        <v>3.1065494003188254E-2</v>
      </c>
      <c r="Q574" s="18">
        <f>'MSCI World Indexes'!Q565/'MSCI World Indexes'!Q564-1</f>
        <v>-5.3516204424892799E-2</v>
      </c>
      <c r="R574" s="18">
        <f>'MSCI World Indexes'!R565/'MSCI World Indexes'!R564-1</f>
        <v>-5.4246369854040966E-2</v>
      </c>
      <c r="S574" s="18">
        <f>'MSCI World Indexes'!S565/'MSCI World Indexes'!S564-1</f>
        <v>-5.3855659183853377E-2</v>
      </c>
      <c r="T574" s="18">
        <f>'MSCI World Indexes'!T565/'MSCI World Indexes'!T564-1</f>
        <v>-2.0100983720727772E-2</v>
      </c>
      <c r="U574" s="18">
        <f>'MSCI World Indexes'!U565/'MSCI World Indexes'!U564-1</f>
        <v>-1.0498077252559024E-2</v>
      </c>
      <c r="V574" s="18">
        <f>'MSCI World Indexes'!V565/'MSCI World Indexes'!V564-1</f>
        <v>4.8280168257843536E-2</v>
      </c>
      <c r="W574" s="18">
        <f>'MSCI World Indexes'!W565/'MSCI World Indexes'!W564-1</f>
        <v>-8.1816953587756647E-3</v>
      </c>
      <c r="X574" s="18">
        <f>'MSCI World Indexes'!X565/'MSCI World Indexes'!X564-1</f>
        <v>0.13681389066219096</v>
      </c>
      <c r="Y574" s="18">
        <f>'MSCI World Indexes'!Y565/'MSCI World Indexes'!Y564-1</f>
        <v>7.8569842953337021E-2</v>
      </c>
      <c r="Z574" s="18">
        <f>'MSCI World Indexes'!Z565/'MSCI World Indexes'!Z564-1</f>
        <v>1.3211553463914782E-2</v>
      </c>
      <c r="AA574" s="18">
        <f>'MSCI World Indexes'!AA565/'MSCI World Indexes'!AA564-1</f>
        <v>-1.1642647124326388E-2</v>
      </c>
      <c r="AB574" s="18">
        <f>'MSCI World Indexes'!AB565/'MSCI World Indexes'!AB564-1</f>
        <v>-6.8770065827462812E-2</v>
      </c>
      <c r="AC574" s="18">
        <f>'MSCI World Indexes'!AC565/'MSCI World Indexes'!AC564-1</f>
        <v>-3.650576174981035E-2</v>
      </c>
      <c r="AD574" s="18">
        <f>'MSCI World Indexes'!AD565/'MSCI World Indexes'!AD564-1</f>
        <v>-3.6018561431816476E-3</v>
      </c>
      <c r="AE574" s="18">
        <f>'MSCI World Indexes'!AE565/'MSCI World Indexes'!AE564-1</f>
        <v>-2.7583082376142598E-2</v>
      </c>
      <c r="AF574" s="18">
        <f>'MSCI World Indexes'!AF565/'MSCI World Indexes'!AF564-1</f>
        <v>-4.1385634522970838E-2</v>
      </c>
      <c r="AG574" s="18">
        <f>'MSCI World Indexes'!AG565/'MSCI World Indexes'!AG564-1</f>
        <v>-2.2859229999188324E-2</v>
      </c>
      <c r="AH574" s="18">
        <f>'MSCI World Indexes'!AH565/'MSCI World Indexes'!AH564-1</f>
        <v>1.4430250580001802E-2</v>
      </c>
      <c r="AI574" s="18">
        <f>'MSCI World Indexes'!AI565/'MSCI World Indexes'!AI564-1</f>
        <v>-2.1469370615817773E-2</v>
      </c>
      <c r="AJ574" s="18">
        <f>'MSCI World Indexes'!AJ565/'MSCI World Indexes'!AJ564-1</f>
        <v>-5.727892402496304E-2</v>
      </c>
      <c r="AK574" s="18">
        <f>'MSCI World Indexes'!AK565/'MSCI World Indexes'!AK564-1</f>
        <v>-1.1573305307409298E-2</v>
      </c>
      <c r="AL574" s="18">
        <f>'MSCI World Indexes'!AL565/'MSCI World Indexes'!AL564-1</f>
        <v>4.4842611418067779E-3</v>
      </c>
      <c r="AM574" s="18">
        <f>'MSCI World Indexes'!AM565/'MSCI World Indexes'!AM564-1</f>
        <v>-6.0825899742137368E-3</v>
      </c>
      <c r="AN574" s="18">
        <f>'MSCI World Indexes'!AN565/'MSCI World Indexes'!AN564-1</f>
        <v>-1.9463214999524081E-2</v>
      </c>
      <c r="AO574" s="18">
        <f>'MSCI World Indexes'!AO565/'MSCI World Indexes'!AO564-1</f>
        <v>-7.6803366483969571E-3</v>
      </c>
      <c r="AP574" s="18">
        <f>'MSCI World Indexes'!AP565/'MSCI World Indexes'!AP564-1</f>
        <v>-1.9773841295878114E-4</v>
      </c>
      <c r="AQ574" s="18">
        <f>'MSCI World Indexes'!AQ565/'MSCI World Indexes'!AQ564-1</f>
        <v>-2.1324467468202823E-2</v>
      </c>
      <c r="AR574" s="18">
        <f>'MSCI World Indexes'!AR565/'MSCI World Indexes'!AR564-1</f>
        <v>-3.7117770584836118E-2</v>
      </c>
      <c r="AS574" s="18">
        <f>'MSCI World Indexes'!AS565/'MSCI World Indexes'!AS564-1</f>
        <v>4.329616696352856E-2</v>
      </c>
      <c r="AT574" s="18">
        <f>'MSCI World Indexes'!AT565/'MSCI World Indexes'!AT564-1</f>
        <v>8.4982632098297817E-2</v>
      </c>
      <c r="AU574" s="18">
        <f>'MSCI World Indexes'!AU565/'MSCI World Indexes'!AU564-1</f>
        <v>-2.0133108106150321E-2</v>
      </c>
      <c r="AV574" s="18">
        <f>'MSCI World Indexes'!AV565/'MSCI World Indexes'!AV564-1</f>
        <v>-2.1138372866535193E-2</v>
      </c>
      <c r="AW574" s="18">
        <f>'MSCI World Indexes'!AW565/'MSCI World Indexes'!AW564-1</f>
        <v>9.7243345887826127E-2</v>
      </c>
      <c r="AX574" s="18">
        <f>'MSCI World Indexes'!AX565/'MSCI World Indexes'!AX564-1</f>
        <v>-1.4578119413657498E-2</v>
      </c>
      <c r="BB574">
        <f>'MSCI World Indexes'!AY565</f>
        <v>0.34</v>
      </c>
      <c r="BC574" s="25">
        <f t="shared" si="24"/>
        <v>2.8289276228066207E-4</v>
      </c>
      <c r="BD574">
        <v>0.02</v>
      </c>
      <c r="BF574">
        <f t="shared" si="26"/>
        <v>0.19415601444095754</v>
      </c>
    </row>
    <row r="575" spans="1:58" x14ac:dyDescent="0.2">
      <c r="A575" s="1">
        <v>42704</v>
      </c>
      <c r="B575" s="18">
        <f>'MSCI World Indexes'!B566/'MSCI World Indexes'!B565-1</f>
        <v>-1.7810333704034509E-2</v>
      </c>
      <c r="C575" s="18">
        <f>'MSCI World Indexes'!C566/'MSCI World Indexes'!C565-1</f>
        <v>-6.2264755980242836E-2</v>
      </c>
      <c r="D575" s="18">
        <f>'MSCI World Indexes'!D566/'MSCI World Indexes'!D565-1</f>
        <v>-0.10647231580856686</v>
      </c>
      <c r="E575">
        <v>-7.3576689413147878E-2</v>
      </c>
      <c r="F575" s="18">
        <f>'MSCI World Indexes'!F566/'MSCI World Indexes'!F565-1</f>
        <v>-2.9482587294617835E-2</v>
      </c>
      <c r="G575" s="18">
        <f>'MSCI World Indexes'!G566/'MSCI World Indexes'!G565-1</f>
        <v>-1.8754605030288252E-2</v>
      </c>
      <c r="H575" s="18">
        <f>'MSCI World Indexes'!H566/'MSCI World Indexes'!H565-1</f>
        <v>-3.6984480479944626E-2</v>
      </c>
      <c r="I575" s="18">
        <f>'MSCI World Indexes'!I566/'MSCI World Indexes'!I565-1</f>
        <v>9.4994746394116092E-2</v>
      </c>
      <c r="J575" s="18">
        <f>'MSCI World Indexes'!J566/'MSCI World Indexes'!J565-1</f>
        <v>1.2358099934865585E-2</v>
      </c>
      <c r="K575" s="18">
        <f>'MSCI World Indexes'!K566/'MSCI World Indexes'!K565-1</f>
        <v>-3.8141016524929516E-2</v>
      </c>
      <c r="L575" s="18">
        <f>'MSCI World Indexes'!L566/'MSCI World Indexes'!L565-1</f>
        <v>-5.0264216269748641E-3</v>
      </c>
      <c r="M575" s="18">
        <f>'MSCI World Indexes'!M566/'MSCI World Indexes'!M565-1</f>
        <v>-3.363698712253349E-2</v>
      </c>
      <c r="N575" s="18">
        <f>'MSCI World Indexes'!N566/'MSCI World Indexes'!N565-1</f>
        <v>-7.4795642396985551E-2</v>
      </c>
      <c r="O575" s="18">
        <f>'MSCI World Indexes'!O566/'MSCI World Indexes'!O565-1</f>
        <v>-7.0519999331405403E-2</v>
      </c>
      <c r="P575" s="18">
        <f>'MSCI World Indexes'!P566/'MSCI World Indexes'!P565-1</f>
        <v>-8.4821631907367023E-2</v>
      </c>
      <c r="Q575" s="18">
        <f>'MSCI World Indexes'!Q566/'MSCI World Indexes'!Q565-1</f>
        <v>1.6848595146150558E-3</v>
      </c>
      <c r="R575" s="18">
        <f>'MSCI World Indexes'!R566/'MSCI World Indexes'!R565-1</f>
        <v>-2.4558753632244468E-2</v>
      </c>
      <c r="S575" s="18">
        <f>'MSCI World Indexes'!S566/'MSCI World Indexes'!S565-1</f>
        <v>-1.155409922726558E-3</v>
      </c>
      <c r="T575" s="18">
        <f>'MSCI World Indexes'!T566/'MSCI World Indexes'!T565-1</f>
        <v>3.3321685328152828E-2</v>
      </c>
      <c r="U575" s="18">
        <f>'MSCI World Indexes'!U566/'MSCI World Indexes'!U565-1</f>
        <v>2.2292037542266607E-2</v>
      </c>
      <c r="V575" s="18">
        <f>'MSCI World Indexes'!V566/'MSCI World Indexes'!V565-1</f>
        <v>-0.13059983698474964</v>
      </c>
      <c r="W575" s="18">
        <f>'MSCI World Indexes'!W566/'MSCI World Indexes'!W565-1</f>
        <v>-9.0493001167189058E-2</v>
      </c>
      <c r="X575" s="18">
        <f>'MSCI World Indexes'!X566/'MSCI World Indexes'!X565-1</f>
        <v>-0.11397002961336855</v>
      </c>
      <c r="Y575" s="18">
        <f>'MSCI World Indexes'!Y566/'MSCI World Indexes'!Y565-1</f>
        <v>-4.8809666931504569E-2</v>
      </c>
      <c r="Z575" s="18">
        <f>'MSCI World Indexes'!Z566/'MSCI World Indexes'!Z565-1</f>
        <v>-2.4132932600478219E-2</v>
      </c>
      <c r="AA575" s="18">
        <f>'MSCI World Indexes'!AA566/'MSCI World Indexes'!AA565-1</f>
        <v>-1.939685791618706E-2</v>
      </c>
      <c r="AB575" s="18">
        <f>'MSCI World Indexes'!AB566/'MSCI World Indexes'!AB565-1</f>
        <v>-4.5875746572216602E-2</v>
      </c>
      <c r="AC575" s="18">
        <f>'MSCI World Indexes'!AC566/'MSCI World Indexes'!AC565-1</f>
        <v>-2.6027845986252185E-2</v>
      </c>
      <c r="AD575" s="18">
        <f>'MSCI World Indexes'!AD566/'MSCI World Indexes'!AD565-1</f>
        <v>-8.9122925896469307E-2</v>
      </c>
      <c r="AE575" s="18">
        <f>'MSCI World Indexes'!AE566/'MSCI World Indexes'!AE565-1</f>
        <v>-0.11089490608784636</v>
      </c>
      <c r="AF575" s="18">
        <f>'MSCI World Indexes'!AF566/'MSCI World Indexes'!AF565-1</f>
        <v>2.1138165211424198E-2</v>
      </c>
      <c r="AG575" s="18">
        <f>'MSCI World Indexes'!AG566/'MSCI World Indexes'!AG565-1</f>
        <v>-1.4899172391260374E-2</v>
      </c>
      <c r="AH575" s="18">
        <f>'MSCI World Indexes'!AH566/'MSCI World Indexes'!AH565-1</f>
        <v>-2.3047188850297662E-2</v>
      </c>
      <c r="AI575" s="18">
        <f>'MSCI World Indexes'!AI566/'MSCI World Indexes'!AI565-1</f>
        <v>-4.087695650977996E-3</v>
      </c>
      <c r="AJ575" s="18">
        <f>'MSCI World Indexes'!AJ566/'MSCI World Indexes'!AJ565-1</f>
        <v>-2.8700298383179668E-2</v>
      </c>
      <c r="AK575" s="18">
        <f>'MSCI World Indexes'!AK566/'MSCI World Indexes'!AK565-1</f>
        <v>-8.2486964214322889E-2</v>
      </c>
      <c r="AL575" s="18">
        <f>'MSCI World Indexes'!AL566/'MSCI World Indexes'!AL565-1</f>
        <v>4.7605622300990413E-2</v>
      </c>
      <c r="AM575" s="18">
        <f>'MSCI World Indexes'!AM566/'MSCI World Indexes'!AM565-1</f>
        <v>-7.5225303508031471E-2</v>
      </c>
      <c r="AN575" s="18">
        <f>'MSCI World Indexes'!AN566/'MSCI World Indexes'!AN565-1</f>
        <v>-1.22138639488798E-2</v>
      </c>
      <c r="AO575" s="18">
        <f>'MSCI World Indexes'!AO566/'MSCI World Indexes'!AO565-1</f>
        <v>-0.15122784563284664</v>
      </c>
      <c r="AP575" s="18">
        <f>'MSCI World Indexes'!AP566/'MSCI World Indexes'!AP565-1</f>
        <v>-0.12469074229220467</v>
      </c>
      <c r="AQ575" s="18">
        <f>'MSCI World Indexes'!AQ566/'MSCI World Indexes'!AQ565-1</f>
        <v>3.1790925681600912E-2</v>
      </c>
      <c r="AR575" s="18">
        <f>'MSCI World Indexes'!AR566/'MSCI World Indexes'!AR565-1</f>
        <v>-4.3681267747192165E-2</v>
      </c>
      <c r="AS575" s="18">
        <f>'MSCI World Indexes'!AS566/'MSCI World Indexes'!AS565-1</f>
        <v>-2.6556493776154655E-2</v>
      </c>
      <c r="AT575" s="18">
        <f>'MSCI World Indexes'!AT566/'MSCI World Indexes'!AT565-1</f>
        <v>-0.33518053543984372</v>
      </c>
      <c r="AU575" s="18">
        <f>'MSCI World Indexes'!AU566/'MSCI World Indexes'!AU565-1</f>
        <v>1.2518022711869525E-2</v>
      </c>
      <c r="AV575" s="18">
        <f>'MSCI World Indexes'!AV566/'MSCI World Indexes'!AV565-1</f>
        <v>-2.1642279829575228E-2</v>
      </c>
      <c r="AW575" s="18">
        <f>'MSCI World Indexes'!AW566/'MSCI World Indexes'!AW565-1</f>
        <v>-0.10808585406187554</v>
      </c>
      <c r="AX575" s="18">
        <f>'MSCI World Indexes'!AX566/'MSCI World Indexes'!AX565-1</f>
        <v>-3.3578535859735692E-2</v>
      </c>
      <c r="BB575">
        <f>'MSCI World Indexes'!AY566</f>
        <v>0.48</v>
      </c>
      <c r="BC575" s="25">
        <f t="shared" si="24"/>
        <v>3.9912268925679228E-4</v>
      </c>
      <c r="BD575">
        <v>0.01</v>
      </c>
      <c r="BF575">
        <f t="shared" si="26"/>
        <v>0.34484048629172936</v>
      </c>
    </row>
    <row r="576" spans="1:58" x14ac:dyDescent="0.2">
      <c r="A576" s="1">
        <v>42734</v>
      </c>
      <c r="B576" s="18">
        <f>'MSCI World Indexes'!B567/'MSCI World Indexes'!B566-1</f>
        <v>4.1910957123377113E-2</v>
      </c>
      <c r="C576" s="18">
        <f>'MSCI World Indexes'!C567/'MSCI World Indexes'!C566-1</f>
        <v>1.9763565347188594E-2</v>
      </c>
      <c r="D576" s="18">
        <f>'MSCI World Indexes'!D567/'MSCI World Indexes'!D566-1</f>
        <v>3.4634820541614486E-2</v>
      </c>
      <c r="E576">
        <v>4.9272294967950048E-2</v>
      </c>
      <c r="F576" s="18">
        <f>'MSCI World Indexes'!F567/'MSCI World Indexes'!F566-1</f>
        <v>5.5687045803053614E-2</v>
      </c>
      <c r="G576" s="18">
        <f>'MSCI World Indexes'!G567/'MSCI World Indexes'!G566-1</f>
        <v>5.3657307839209967E-2</v>
      </c>
      <c r="H576" s="18">
        <f>'MSCI World Indexes'!H567/'MSCI World Indexes'!H566-1</f>
        <v>6.9715566815412799E-2</v>
      </c>
      <c r="I576" s="18">
        <f>'MSCI World Indexes'!I567/'MSCI World Indexes'!I566-1</f>
        <v>1.4437126532036437E-2</v>
      </c>
      <c r="J576" s="18">
        <f>'MSCI World Indexes'!J567/'MSCI World Indexes'!J566-1</f>
        <v>4.481924665521575E-2</v>
      </c>
      <c r="K576" s="18">
        <f>'MSCI World Indexes'!K567/'MSCI World Indexes'!K566-1</f>
        <v>0.13011315473022256</v>
      </c>
      <c r="L576" s="18">
        <f>'MSCI World Indexes'!L567/'MSCI World Indexes'!L566-1</f>
        <v>3.402420545755902E-2</v>
      </c>
      <c r="M576" s="18">
        <f>'MSCI World Indexes'!M567/'MSCI World Indexes'!M566-1</f>
        <v>3.7298267086336656E-2</v>
      </c>
      <c r="N576" s="18">
        <f>'MSCI World Indexes'!N567/'MSCI World Indexes'!N566-1</f>
        <v>7.9733796438850035E-2</v>
      </c>
      <c r="O576" s="18">
        <f>'MSCI World Indexes'!O567/'MSCI World Indexes'!O566-1</f>
        <v>5.8193065745935746E-2</v>
      </c>
      <c r="P576" s="18">
        <f>'MSCI World Indexes'!P567/'MSCI World Indexes'!P566-1</f>
        <v>8.039306224130649E-2</v>
      </c>
      <c r="Q576" s="18">
        <f>'MSCI World Indexes'!Q567/'MSCI World Indexes'!Q566-1</f>
        <v>4.3614574968694697E-2</v>
      </c>
      <c r="R576" s="18">
        <f>'MSCI World Indexes'!R567/'MSCI World Indexes'!R566-1</f>
        <v>4.2134340171183116E-2</v>
      </c>
      <c r="S576" s="18">
        <f>'MSCI World Indexes'!S567/'MSCI World Indexes'!S566-1</f>
        <v>4.0568819603009398E-2</v>
      </c>
      <c r="T576" s="18">
        <f>'MSCI World Indexes'!T567/'MSCI World Indexes'!T566-1</f>
        <v>1.7073372274028165E-2</v>
      </c>
      <c r="U576" s="18">
        <f>'MSCI World Indexes'!U567/'MSCI World Indexes'!U566-1</f>
        <v>1.5550738413743437E-2</v>
      </c>
      <c r="V576" s="18">
        <f>'MSCI World Indexes'!V567/'MSCI World Indexes'!V566-1</f>
        <v>4.6430873889493629E-3</v>
      </c>
      <c r="W576" s="18">
        <f>'MSCI World Indexes'!W567/'MSCI World Indexes'!W566-1</f>
        <v>-2.6834249840767321E-2</v>
      </c>
      <c r="X576" s="18">
        <f>'MSCI World Indexes'!X567/'MSCI World Indexes'!X566-1</f>
        <v>2.4482277481401304E-3</v>
      </c>
      <c r="Y576" s="18">
        <f>'MSCI World Indexes'!Y567/'MSCI World Indexes'!Y566-1</f>
        <v>-6.0255819336954008E-3</v>
      </c>
      <c r="Z576" s="18">
        <f>'MSCI World Indexes'!Z567/'MSCI World Indexes'!Z566-1</f>
        <v>8.5291215626830397E-3</v>
      </c>
      <c r="AA576" s="18">
        <f>'MSCI World Indexes'!AA567/'MSCI World Indexes'!AA566-1</f>
        <v>-6.4203769130966037E-2</v>
      </c>
      <c r="AB576" s="18">
        <f>'MSCI World Indexes'!AB567/'MSCI World Indexes'!AB566-1</f>
        <v>-5.5994592908391594E-3</v>
      </c>
      <c r="AC576" s="18">
        <f>'MSCI World Indexes'!AC567/'MSCI World Indexes'!AC566-1</f>
        <v>-7.0680130045182032E-3</v>
      </c>
      <c r="AD576" s="18">
        <f>'MSCI World Indexes'!AD567/'MSCI World Indexes'!AD566-1</f>
        <v>2.1056414168318938E-3</v>
      </c>
      <c r="AE576" s="18">
        <f>'MSCI World Indexes'!AE567/'MSCI World Indexes'!AE566-1</f>
        <v>7.6896994605701874E-3</v>
      </c>
      <c r="AF576" s="18">
        <f>'MSCI World Indexes'!AF567/'MSCI World Indexes'!AF566-1</f>
        <v>-2.0470102027637882E-2</v>
      </c>
      <c r="AG576" s="18">
        <f>'MSCI World Indexes'!AG567/'MSCI World Indexes'!AG566-1</f>
        <v>1.9812805666423072E-2</v>
      </c>
      <c r="AH576" s="18">
        <f>'MSCI World Indexes'!AH567/'MSCI World Indexes'!AH566-1</f>
        <v>-1.2786224939128621E-2</v>
      </c>
      <c r="AI576" s="18">
        <f>'MSCI World Indexes'!AI567/'MSCI World Indexes'!AI566-1</f>
        <v>2.3470904089005762E-2</v>
      </c>
      <c r="AJ576" s="18">
        <f>'MSCI World Indexes'!AJ567/'MSCI World Indexes'!AJ566-1</f>
        <v>-2.7555117378941785E-2</v>
      </c>
      <c r="AK576" s="18">
        <f>'MSCI World Indexes'!AK567/'MSCI World Indexes'!AK566-1</f>
        <v>5.3284815334160074E-2</v>
      </c>
      <c r="AL576" s="18">
        <f>'MSCI World Indexes'!AL567/'MSCI World Indexes'!AL566-1</f>
        <v>0.11841096673490559</v>
      </c>
      <c r="AM576" s="18">
        <f>'MSCI World Indexes'!AM567/'MSCI World Indexes'!AM566-1</f>
        <v>-7.9867915917197774E-4</v>
      </c>
      <c r="AN576" s="18">
        <f>'MSCI World Indexes'!AN567/'MSCI World Indexes'!AN566-1</f>
        <v>-4.0959711758925654E-2</v>
      </c>
      <c r="AO576" s="18">
        <f>'MSCI World Indexes'!AO567/'MSCI World Indexes'!AO566-1</f>
        <v>2.3398871314297631E-2</v>
      </c>
      <c r="AP576" s="18">
        <f>'MSCI World Indexes'!AP567/'MSCI World Indexes'!AP566-1</f>
        <v>5.2189204285501889E-2</v>
      </c>
      <c r="AQ576" s="18">
        <f>'MSCI World Indexes'!AQ567/'MSCI World Indexes'!AQ566-1</f>
        <v>0.13404950957496498</v>
      </c>
      <c r="AR576" s="18">
        <f>'MSCI World Indexes'!AR567/'MSCI World Indexes'!AR566-1</f>
        <v>3.6916672193623601E-2</v>
      </c>
      <c r="AS576" s="18">
        <f>'MSCI World Indexes'!AS567/'MSCI World Indexes'!AS566-1</f>
        <v>9.2792526717640822E-2</v>
      </c>
      <c r="AT576" s="18">
        <f>'MSCI World Indexes'!AT567/'MSCI World Indexes'!AT566-1</f>
        <v>6.2766489783725898E-2</v>
      </c>
      <c r="AU576" s="18">
        <f>'MSCI World Indexes'!AU567/'MSCI World Indexes'!AU566-1</f>
        <v>2.2855120265360185E-2</v>
      </c>
      <c r="AV576" s="18">
        <f>'MSCI World Indexes'!AV567/'MSCI World Indexes'!AV566-1</f>
        <v>3.3338630926119439E-2</v>
      </c>
      <c r="AW576" s="18">
        <f>'MSCI World Indexes'!AW567/'MSCI World Indexes'!AW566-1</f>
        <v>4.5772866153959146E-3</v>
      </c>
      <c r="AX576" s="18">
        <f>'MSCI World Indexes'!AX567/'MSCI World Indexes'!AX566-1</f>
        <v>-1.6954958844453638E-2</v>
      </c>
      <c r="BB576">
        <f>'MSCI World Indexes'!AY567</f>
        <v>0.5</v>
      </c>
      <c r="BC576" s="25">
        <f t="shared" si="24"/>
        <v>4.1571484472902043E-4</v>
      </c>
      <c r="BD576">
        <v>0.03</v>
      </c>
      <c r="BF576">
        <f t="shared" si="26"/>
        <v>4.0821994520255145E-2</v>
      </c>
    </row>
    <row r="577" spans="1:58" x14ac:dyDescent="0.2">
      <c r="A577" s="1">
        <v>42766</v>
      </c>
      <c r="B577" s="18">
        <f>'MSCI World Indexes'!B568/'MSCI World Indexes'!B567-1</f>
        <v>5.4488974894332021E-2</v>
      </c>
      <c r="C577" s="18">
        <f>'MSCI World Indexes'!C568/'MSCI World Indexes'!C567-1</f>
        <v>2.8178280538382339E-4</v>
      </c>
      <c r="D577" s="18">
        <f>'MSCI World Indexes'!D568/'MSCI World Indexes'!D567-1</f>
        <v>2.2867972732092401E-2</v>
      </c>
      <c r="E577">
        <v>4.4427429419764186E-2</v>
      </c>
      <c r="F577" s="18">
        <f>'MSCI World Indexes'!F568/'MSCI World Indexes'!F567-1</f>
        <v>-6.6966047830314679E-3</v>
      </c>
      <c r="G577" s="18">
        <f>'MSCI World Indexes'!G568/'MSCI World Indexes'!G567-1</f>
        <v>5.8882837186098325E-3</v>
      </c>
      <c r="H577" s="18">
        <f>'MSCI World Indexes'!H568/'MSCI World Indexes'!H567-1</f>
        <v>3.1167339919378589E-2</v>
      </c>
      <c r="I577" s="18">
        <f>'MSCI World Indexes'!I568/'MSCI World Indexes'!I567-1</f>
        <v>-7.6747785708143446E-2</v>
      </c>
      <c r="J577" s="18">
        <f>'MSCI World Indexes'!J568/'MSCI World Indexes'!J567-1</f>
        <v>5.0198208699190339E-3</v>
      </c>
      <c r="K577" s="18">
        <f>'MSCI World Indexes'!K568/'MSCI World Indexes'!K567-1</f>
        <v>-2.7613395025925636E-2</v>
      </c>
      <c r="L577" s="18">
        <f>'MSCI World Indexes'!L568/'MSCI World Indexes'!L567-1</f>
        <v>6.6009843749104791E-2</v>
      </c>
      <c r="M577" s="18">
        <f>'MSCI World Indexes'!M568/'MSCI World Indexes'!M567-1</f>
        <v>1.7232762908061527E-2</v>
      </c>
      <c r="N577" s="18">
        <f>'MSCI World Indexes'!N568/'MSCI World Indexes'!N567-1</f>
        <v>0.10458033263116251</v>
      </c>
      <c r="O577" s="18">
        <f>'MSCI World Indexes'!O568/'MSCI World Indexes'!O567-1</f>
        <v>-6.5257290462918949E-3</v>
      </c>
      <c r="P577" s="18">
        <f>'MSCI World Indexes'!P568/'MSCI World Indexes'!P567-1</f>
        <v>2.3332113453905068E-2</v>
      </c>
      <c r="Q577" s="18">
        <f>'MSCI World Indexes'!Q568/'MSCI World Indexes'!Q567-1</f>
        <v>5.7141050106776836E-2</v>
      </c>
      <c r="R577" s="18">
        <f>'MSCI World Indexes'!R568/'MSCI World Indexes'!R567-1</f>
        <v>4.0076438899816269E-2</v>
      </c>
      <c r="S577" s="18">
        <f>'MSCI World Indexes'!S568/'MSCI World Indexes'!S567-1</f>
        <v>1.2500198675558405E-2</v>
      </c>
      <c r="T577" s="18">
        <f>'MSCI World Indexes'!T568/'MSCI World Indexes'!T567-1</f>
        <v>1.9645376348529808E-2</v>
      </c>
      <c r="U577" s="18">
        <f>'MSCI World Indexes'!U568/'MSCI World Indexes'!U567-1</f>
        <v>3.5503682777032752E-2</v>
      </c>
      <c r="V577" s="18">
        <f>'MSCI World Indexes'!V568/'MSCI World Indexes'!V567-1</f>
        <v>2.2025711389535463E-2</v>
      </c>
      <c r="W577" s="18">
        <f>'MSCI World Indexes'!W568/'MSCI World Indexes'!W567-1</f>
        <v>0.18424477083616009</v>
      </c>
      <c r="X577" s="18">
        <f>'MSCI World Indexes'!X568/'MSCI World Indexes'!X567-1</f>
        <v>0.10607062961323588</v>
      </c>
      <c r="Y577" s="18">
        <f>'MSCI World Indexes'!Y568/'MSCI World Indexes'!Y567-1</f>
        <v>4.3256455849638664E-2</v>
      </c>
      <c r="Z577" s="18">
        <f>'MSCI World Indexes'!Z568/'MSCI World Indexes'!Z567-1</f>
        <v>3.7156454685374207E-2</v>
      </c>
      <c r="AA577" s="18">
        <f>'MSCI World Indexes'!AA568/'MSCI World Indexes'!AA567-1</f>
        <v>7.723967076380478E-2</v>
      </c>
      <c r="AB577" s="18">
        <f>'MSCI World Indexes'!AB568/'MSCI World Indexes'!AB567-1</f>
        <v>8.5379817319608531E-3</v>
      </c>
      <c r="AC577" s="18">
        <f>'MSCI World Indexes'!AC568/'MSCI World Indexes'!AC567-1</f>
        <v>7.6707767928412274E-2</v>
      </c>
      <c r="AD577" s="18">
        <f>'MSCI World Indexes'!AD568/'MSCI World Indexes'!AD567-1</f>
        <v>3.066581527534451E-2</v>
      </c>
      <c r="AE577" s="18">
        <f>'MSCI World Indexes'!AE568/'MSCI World Indexes'!AE567-1</f>
        <v>5.746920163877256E-2</v>
      </c>
      <c r="AF577" s="18">
        <f>'MSCI World Indexes'!AF568/'MSCI World Indexes'!AF567-1</f>
        <v>8.252192759029775E-2</v>
      </c>
      <c r="AG577" s="18">
        <f>'MSCI World Indexes'!AG568/'MSCI World Indexes'!AG567-1</f>
        <v>3.7130438856871839E-2</v>
      </c>
      <c r="AH577" s="18">
        <f>'MSCI World Indexes'!AH568/'MSCI World Indexes'!AH567-1</f>
        <v>4.9550834866628035E-2</v>
      </c>
      <c r="AI577" s="18">
        <f>'MSCI World Indexes'!AI568/'MSCI World Indexes'!AI567-1</f>
        <v>4.266323745113576E-2</v>
      </c>
      <c r="AJ577" s="18">
        <f>'MSCI World Indexes'!AJ568/'MSCI World Indexes'!AJ567-1</f>
        <v>8.8247610511545282E-2</v>
      </c>
      <c r="AK577" s="18">
        <f>'MSCI World Indexes'!AK568/'MSCI World Indexes'!AK567-1</f>
        <v>2.7352044801901343E-2</v>
      </c>
      <c r="AL577" s="18">
        <f>'MSCI World Indexes'!AL568/'MSCI World Indexes'!AL567-1</f>
        <v>-2.7846370346769067E-3</v>
      </c>
      <c r="AM577" s="18">
        <f>'MSCI World Indexes'!AM568/'MSCI World Indexes'!AM567-1</f>
        <v>4.3355700791033236E-2</v>
      </c>
      <c r="AN577" s="18">
        <f>'MSCI World Indexes'!AN568/'MSCI World Indexes'!AN567-1</f>
        <v>6.7863180723714445E-2</v>
      </c>
      <c r="AO577" s="18">
        <f>'MSCI World Indexes'!AO568/'MSCI World Indexes'!AO567-1</f>
        <v>3.588785283134599E-2</v>
      </c>
      <c r="AP577" s="18">
        <f>'MSCI World Indexes'!AP568/'MSCI World Indexes'!AP567-1</f>
        <v>5.2819085296151869E-4</v>
      </c>
      <c r="AQ577" s="18">
        <f>'MSCI World Indexes'!AQ568/'MSCI World Indexes'!AQ567-1</f>
        <v>2.0255489237586133E-4</v>
      </c>
      <c r="AR577" s="18">
        <f>'MSCI World Indexes'!AR568/'MSCI World Indexes'!AR567-1</f>
        <v>4.3592708307707007E-3</v>
      </c>
      <c r="AS577" s="18">
        <f>'MSCI World Indexes'!AS568/'MSCI World Indexes'!AS567-1</f>
        <v>6.070282209899025E-2</v>
      </c>
      <c r="AT577" s="18">
        <f>'MSCI World Indexes'!AT568/'MSCI World Indexes'!AT567-1</f>
        <v>-1.8942947372943886E-2</v>
      </c>
      <c r="AU577" s="18">
        <f>'MSCI World Indexes'!AU568/'MSCI World Indexes'!AU567-1</f>
        <v>2.3517332783620892E-2</v>
      </c>
      <c r="AV577" s="18">
        <f>'MSCI World Indexes'!AV568/'MSCI World Indexes'!AV567-1</f>
        <v>2.8726212914236493E-2</v>
      </c>
      <c r="AW577" s="18">
        <f>'MSCI World Indexes'!AW568/'MSCI World Indexes'!AW567-1</f>
        <v>7.5052293211110621E-2</v>
      </c>
      <c r="AX577" s="18">
        <f>'MSCI World Indexes'!AX568/'MSCI World Indexes'!AX567-1</f>
        <v>5.8525594206634501E-2</v>
      </c>
      <c r="BB577">
        <f>'MSCI World Indexes'!AY568</f>
        <v>0.52</v>
      </c>
      <c r="BC577" s="25">
        <f t="shared" si="24"/>
        <v>4.3230397371596396E-4</v>
      </c>
      <c r="BD577">
        <v>0.04</v>
      </c>
      <c r="BF577">
        <f t="shared" si="26"/>
        <v>3.922071315328135E-2</v>
      </c>
    </row>
    <row r="578" spans="1:58" x14ac:dyDescent="0.2">
      <c r="A578" s="1">
        <v>42794</v>
      </c>
      <c r="B578" s="18">
        <f>'MSCI World Indexes'!B569/'MSCI World Indexes'!B568-1</f>
        <v>-1.9317139131680428E-4</v>
      </c>
      <c r="C578" s="18">
        <f>'MSCI World Indexes'!C569/'MSCI World Indexes'!C568-1</f>
        <v>1.9283300595401176E-2</v>
      </c>
      <c r="D578" s="18">
        <f>'MSCI World Indexes'!D569/'MSCI World Indexes'!D568-1</f>
        <v>2.4968676921318878E-2</v>
      </c>
      <c r="E578">
        <v>-5.2481342097457917E-3</v>
      </c>
      <c r="F578" s="18">
        <f>'MSCI World Indexes'!F569/'MSCI World Indexes'!F568-1</f>
        <v>3.4076613910397624E-2</v>
      </c>
      <c r="G578" s="18">
        <f>'MSCI World Indexes'!G569/'MSCI World Indexes'!G568-1</f>
        <v>3.4364682845169359E-3</v>
      </c>
      <c r="H578" s="18">
        <f>'MSCI World Indexes'!H569/'MSCI World Indexes'!H568-1</f>
        <v>4.1494541068121116E-3</v>
      </c>
      <c r="I578" s="18">
        <f>'MSCI World Indexes'!I569/'MSCI World Indexes'!I568-1</f>
        <v>2.905974945280132E-2</v>
      </c>
      <c r="J578" s="18">
        <f>'MSCI World Indexes'!J569/'MSCI World Indexes'!J568-1</f>
        <v>-3.6598975885159257E-3</v>
      </c>
      <c r="K578" s="18">
        <f>'MSCI World Indexes'!K569/'MSCI World Indexes'!K568-1</f>
        <v>-3.1572763110097046E-3</v>
      </c>
      <c r="L578" s="18">
        <f>'MSCI World Indexes'!L569/'MSCI World Indexes'!L568-1</f>
        <v>-2.9423041606758238E-2</v>
      </c>
      <c r="M578" s="18">
        <f>'MSCI World Indexes'!M569/'MSCI World Indexes'!M568-1</f>
        <v>3.5540381975179836E-2</v>
      </c>
      <c r="N578" s="18">
        <f>'MSCI World Indexes'!N569/'MSCI World Indexes'!N568-1</f>
        <v>5.1377290032977863E-2</v>
      </c>
      <c r="O578" s="18">
        <f>'MSCI World Indexes'!O569/'MSCI World Indexes'!O568-1</f>
        <v>1.5121450564488548E-2</v>
      </c>
      <c r="P578" s="18">
        <f>'MSCI World Indexes'!P569/'MSCI World Indexes'!P568-1</f>
        <v>5.1842367193011274E-3</v>
      </c>
      <c r="Q578" s="18">
        <f>'MSCI World Indexes'!Q569/'MSCI World Indexes'!Q568-1</f>
        <v>-8.8238692468167734E-4</v>
      </c>
      <c r="R578" s="18">
        <f>'MSCI World Indexes'!R569/'MSCI World Indexes'!R568-1</f>
        <v>1.5463655376491081E-2</v>
      </c>
      <c r="S578" s="18">
        <f>'MSCI World Indexes'!S569/'MSCI World Indexes'!S568-1</f>
        <v>1.2401276879052014E-2</v>
      </c>
      <c r="T578" s="18">
        <f>'MSCI World Indexes'!T569/'MSCI World Indexes'!T568-1</f>
        <v>3.6892705744504983E-2</v>
      </c>
      <c r="U578" s="18">
        <f>'MSCI World Indexes'!U569/'MSCI World Indexes'!U568-1</f>
        <v>-1.6655418936115662E-2</v>
      </c>
      <c r="V578" s="18">
        <f>'MSCI World Indexes'!V569/'MSCI World Indexes'!V568-1</f>
        <v>3.2888081528577473E-2</v>
      </c>
      <c r="W578" s="18">
        <f>'MSCI World Indexes'!W569/'MSCI World Indexes'!W568-1</f>
        <v>8.9295455097313514E-3</v>
      </c>
      <c r="X578" s="18">
        <f>'MSCI World Indexes'!X569/'MSCI World Indexes'!X568-1</f>
        <v>4.0089208507039231E-2</v>
      </c>
      <c r="Y578" s="18">
        <f>'MSCI World Indexes'!Y569/'MSCI World Indexes'!Y568-1</f>
        <v>3.0525684049035107E-2</v>
      </c>
      <c r="Z578" s="18">
        <f>'MSCI World Indexes'!Z569/'MSCI World Indexes'!Z568-1</f>
        <v>1.0858806802646725E-2</v>
      </c>
      <c r="AA578" s="18">
        <f>'MSCI World Indexes'!AA569/'MSCI World Indexes'!AA568-1</f>
        <v>1.9429166127003628E-2</v>
      </c>
      <c r="AB578" s="18">
        <f>'MSCI World Indexes'!AB569/'MSCI World Indexes'!AB568-1</f>
        <v>3.8647768745852629E-2</v>
      </c>
      <c r="AC578" s="18">
        <f>'MSCI World Indexes'!AC569/'MSCI World Indexes'!AC568-1</f>
        <v>3.0166169993805836E-2</v>
      </c>
      <c r="AD578" s="18">
        <f>'MSCI World Indexes'!AD569/'MSCI World Indexes'!AD568-1</f>
        <v>1.4844656045901239E-2</v>
      </c>
      <c r="AE578" s="18">
        <f>'MSCI World Indexes'!AE569/'MSCI World Indexes'!AE568-1</f>
        <v>-1.1630553005700484E-2</v>
      </c>
      <c r="AF578" s="18">
        <f>'MSCI World Indexes'!AF569/'MSCI World Indexes'!AF568-1</f>
        <v>2.3001554222070286E-2</v>
      </c>
      <c r="AG578" s="18">
        <f>'MSCI World Indexes'!AG569/'MSCI World Indexes'!AG568-1</f>
        <v>3.8905025498205958E-3</v>
      </c>
      <c r="AH578" s="18">
        <f>'MSCI World Indexes'!AH569/'MSCI World Indexes'!AH568-1</f>
        <v>4.6702103391488281E-2</v>
      </c>
      <c r="AI578" s="18">
        <f>'MSCI World Indexes'!AI569/'MSCI World Indexes'!AI568-1</f>
        <v>3.0649669988352501E-2</v>
      </c>
      <c r="AJ578" s="18">
        <f>'MSCI World Indexes'!AJ569/'MSCI World Indexes'!AJ568-1</f>
        <v>-3.4429450006412399E-3</v>
      </c>
      <c r="AK578" s="18">
        <f>'MSCI World Indexes'!AK569/'MSCI World Indexes'!AK568-1</f>
        <v>1.7884872824631914E-2</v>
      </c>
      <c r="AL578" s="18">
        <f>'MSCI World Indexes'!AL569/'MSCI World Indexes'!AL568-1</f>
        <v>-6.3528225336736965E-2</v>
      </c>
      <c r="AM578" s="18">
        <f>'MSCI World Indexes'!AM569/'MSCI World Indexes'!AM568-1</f>
        <v>5.7698043970428881E-2</v>
      </c>
      <c r="AN578" s="18">
        <f>'MSCI World Indexes'!AN569/'MSCI World Indexes'!AN568-1</f>
        <v>3.5389314441974573E-2</v>
      </c>
      <c r="AO578" s="18">
        <f>'MSCI World Indexes'!AO569/'MSCI World Indexes'!AO568-1</f>
        <v>5.4897088943357097E-2</v>
      </c>
      <c r="AP578" s="18">
        <f>'MSCI World Indexes'!AP569/'MSCI World Indexes'!AP568-1</f>
        <v>2.3569405099150176E-2</v>
      </c>
      <c r="AQ578" s="18">
        <f>'MSCI World Indexes'!AQ569/'MSCI World Indexes'!AQ568-1</f>
        <v>3.9557709703113009E-3</v>
      </c>
      <c r="AR578" s="18">
        <f>'MSCI World Indexes'!AR569/'MSCI World Indexes'!AR568-1</f>
        <v>-7.6343132596224939E-2</v>
      </c>
      <c r="AS578" s="18">
        <f>'MSCI World Indexes'!AS569/'MSCI World Indexes'!AS568-1</f>
        <v>-3.7933431687422692E-2</v>
      </c>
      <c r="AT578" s="18">
        <f>'MSCI World Indexes'!AT569/'MSCI World Indexes'!AT568-1</f>
        <v>0.11249819796310523</v>
      </c>
      <c r="AU578" s="18">
        <f>'MSCI World Indexes'!AU569/'MSCI World Indexes'!AU568-1</f>
        <v>2.5829012783397554E-2</v>
      </c>
      <c r="AV578" s="18">
        <f>'MSCI World Indexes'!AV569/'MSCI World Indexes'!AV568-1</f>
        <v>1.1955827166950428E-2</v>
      </c>
      <c r="AW578" s="18">
        <f>'MSCI World Indexes'!AW569/'MSCI World Indexes'!AW568-1</f>
        <v>3.3292678710449719E-2</v>
      </c>
      <c r="AX578" s="18">
        <f>'MSCI World Indexes'!AX569/'MSCI World Indexes'!AX568-1</f>
        <v>3.587518771900533E-2</v>
      </c>
      <c r="BB578">
        <f>'MSCI World Indexes'!AY569</f>
        <v>0.53</v>
      </c>
      <c r="BC578" s="25">
        <f t="shared" si="24"/>
        <v>4.4059740363810995E-4</v>
      </c>
      <c r="BD578">
        <v>0.04</v>
      </c>
      <c r="BF578">
        <f>LN(BB578)-LN(BB577)</f>
        <v>1.9048194970694432E-2</v>
      </c>
    </row>
    <row r="579" spans="1:58" x14ac:dyDescent="0.2">
      <c r="A579" s="1">
        <v>42825</v>
      </c>
      <c r="B579" s="18">
        <f>'MSCI World Indexes'!B570/'MSCI World Indexes'!B569-1</f>
        <v>3.0257450611022474E-2</v>
      </c>
      <c r="C579" s="18">
        <f>'MSCI World Indexes'!C570/'MSCI World Indexes'!C569-1</f>
        <v>3.0616239037268178E-2</v>
      </c>
      <c r="D579" s="18">
        <f>'MSCI World Indexes'!D570/'MSCI World Indexes'!D569-1</f>
        <v>7.7524935794064387E-3</v>
      </c>
      <c r="E579">
        <v>9.4105601995835286E-3</v>
      </c>
      <c r="F579" s="18">
        <f>'MSCI World Indexes'!F570/'MSCI World Indexes'!F569-1</f>
        <v>3.5946657531779946E-2</v>
      </c>
      <c r="G579" s="18">
        <f>'MSCI World Indexes'!G570/'MSCI World Indexes'!G569-1</f>
        <v>6.1344662753030965E-2</v>
      </c>
      <c r="H579" s="18">
        <f>'MSCI World Indexes'!H570/'MSCI World Indexes'!H569-1</f>
        <v>4.2058634792996985E-2</v>
      </c>
      <c r="I579" s="18">
        <f>'MSCI World Indexes'!I570/'MSCI World Indexes'!I569-1</f>
        <v>1.4753133909580551E-2</v>
      </c>
      <c r="J579" s="18">
        <f>'MSCI World Indexes'!J570/'MSCI World Indexes'!J569-1</f>
        <v>3.0468419694382298E-2</v>
      </c>
      <c r="K579" s="18">
        <f>'MSCI World Indexes'!K570/'MSCI World Indexes'!K569-1</f>
        <v>9.2966757096003549E-2</v>
      </c>
      <c r="L579" s="18">
        <f>'MSCI World Indexes'!L570/'MSCI World Indexes'!L569-1</f>
        <v>-2.3318770158582747E-2</v>
      </c>
      <c r="M579" s="18">
        <f>'MSCI World Indexes'!M570/'MSCI World Indexes'!M569-1</f>
        <v>5.5684982513980463E-2</v>
      </c>
      <c r="N579" s="18">
        <f>'MSCI World Indexes'!N570/'MSCI World Indexes'!N569-1</f>
        <v>1.3890571436990795E-2</v>
      </c>
      <c r="O579" s="18">
        <f>'MSCI World Indexes'!O570/'MSCI World Indexes'!O569-1</f>
        <v>7.3368832569425724E-2</v>
      </c>
      <c r="P579" s="18">
        <f>'MSCI World Indexes'!P570/'MSCI World Indexes'!P569-1</f>
        <v>0.11130544684641208</v>
      </c>
      <c r="Q579" s="18">
        <f>'MSCI World Indexes'!Q570/'MSCI World Indexes'!Q569-1</f>
        <v>2.4895241076424046E-2</v>
      </c>
      <c r="R579" s="18">
        <f>'MSCI World Indexes'!R570/'MSCI World Indexes'!R569-1</f>
        <v>1.6286706042917709E-2</v>
      </c>
      <c r="S579" s="18">
        <f>'MSCI World Indexes'!S570/'MSCI World Indexes'!S569-1</f>
        <v>1.366949323366029E-2</v>
      </c>
      <c r="T579" s="18">
        <f>'MSCI World Indexes'!T570/'MSCI World Indexes'!T569-1</f>
        <v>-1.7012475963784635E-4</v>
      </c>
      <c r="U579" s="18">
        <f>'MSCI World Indexes'!U570/'MSCI World Indexes'!U569-1</f>
        <v>1.4622678229458952E-3</v>
      </c>
      <c r="V579" s="18">
        <f>'MSCI World Indexes'!V570/'MSCI World Indexes'!V569-1</f>
        <v>9.6292731646790974E-2</v>
      </c>
      <c r="W579" s="18">
        <f>'MSCI World Indexes'!W570/'MSCI World Indexes'!W569-1</f>
        <v>0.12815551686021309</v>
      </c>
      <c r="X579" s="18">
        <f>'MSCI World Indexes'!X570/'MSCI World Indexes'!X569-1</f>
        <v>-4.5996894891128903E-2</v>
      </c>
      <c r="Y579" s="18">
        <f>'MSCI World Indexes'!Y570/'MSCI World Indexes'!Y569-1</f>
        <v>7.3129968837099213E-2</v>
      </c>
      <c r="Z579" s="18">
        <f>'MSCI World Indexes'!Z570/'MSCI World Indexes'!Z569-1</f>
        <v>-1.1139090885731173E-2</v>
      </c>
      <c r="AA579" s="18">
        <f>'MSCI World Indexes'!AA570/'MSCI World Indexes'!AA569-1</f>
        <v>2.6922467226722535E-2</v>
      </c>
      <c r="AB579" s="18">
        <f>'MSCI World Indexes'!AB570/'MSCI World Indexes'!AB569-1</f>
        <v>4.5070900569499361E-3</v>
      </c>
      <c r="AC579" s="18">
        <f>'MSCI World Indexes'!AC570/'MSCI World Indexes'!AC569-1</f>
        <v>5.1792951291568912E-2</v>
      </c>
      <c r="AD579" s="18">
        <f>'MSCI World Indexes'!AD570/'MSCI World Indexes'!AD569-1</f>
        <v>2.767619780827868E-2</v>
      </c>
      <c r="AE579" s="18">
        <f>'MSCI World Indexes'!AE570/'MSCI World Indexes'!AE569-1</f>
        <v>1.0702084028432202E-2</v>
      </c>
      <c r="AF579" s="18">
        <f>'MSCI World Indexes'!AF570/'MSCI World Indexes'!AF569-1</f>
        <v>2.2185023592362185E-2</v>
      </c>
      <c r="AG579" s="18">
        <f>'MSCI World Indexes'!AG570/'MSCI World Indexes'!AG569-1</f>
        <v>3.5074715762444919E-2</v>
      </c>
      <c r="AH579" s="18">
        <f>'MSCI World Indexes'!AH570/'MSCI World Indexes'!AH569-1</f>
        <v>1.7495044066015542E-2</v>
      </c>
      <c r="AI579" s="18">
        <f>'MSCI World Indexes'!AI570/'MSCI World Indexes'!AI569-1</f>
        <v>2.054162381668112E-2</v>
      </c>
      <c r="AJ579" s="18">
        <f>'MSCI World Indexes'!AJ570/'MSCI World Indexes'!AJ569-1</f>
        <v>-7.9779703154742809E-2</v>
      </c>
      <c r="AK579" s="18">
        <f>'MSCI World Indexes'!AK570/'MSCI World Indexes'!AK569-1</f>
        <v>-1.0058393392603615E-2</v>
      </c>
      <c r="AL579" s="18">
        <f>'MSCI World Indexes'!AL570/'MSCI World Indexes'!AL569-1</f>
        <v>2.132427288672023E-2</v>
      </c>
      <c r="AM579" s="18">
        <f>'MSCI World Indexes'!AM570/'MSCI World Indexes'!AM569-1</f>
        <v>5.7654773353459809E-2</v>
      </c>
      <c r="AN579" s="18">
        <f>'MSCI World Indexes'!AN570/'MSCI World Indexes'!AN569-1</f>
        <v>2.1283168072158798E-2</v>
      </c>
      <c r="AO579" s="18">
        <f>'MSCI World Indexes'!AO570/'MSCI World Indexes'!AO569-1</f>
        <v>1.0746589968692044E-2</v>
      </c>
      <c r="AP579" s="18">
        <f>'MSCI World Indexes'!AP570/'MSCI World Indexes'!AP569-1</f>
        <v>3.9119307636704459E-2</v>
      </c>
      <c r="AQ579" s="18">
        <f>'MSCI World Indexes'!AQ570/'MSCI World Indexes'!AQ569-1</f>
        <v>-3.4076544471638659E-2</v>
      </c>
      <c r="AR579" s="18">
        <f>'MSCI World Indexes'!AR570/'MSCI World Indexes'!AR569-1</f>
        <v>5.1499095716187604E-2</v>
      </c>
      <c r="AS579" s="18">
        <f>'MSCI World Indexes'!AS570/'MSCI World Indexes'!AS569-1</f>
        <v>-5.7827622286162783E-2</v>
      </c>
      <c r="AT579" s="18">
        <f>'MSCI World Indexes'!AT570/'MSCI World Indexes'!AT569-1</f>
        <v>-6.6908449098564859E-2</v>
      </c>
      <c r="AU579" s="18">
        <f>'MSCI World Indexes'!AU570/'MSCI World Indexes'!AU569-1</f>
        <v>8.1530473448889751E-3</v>
      </c>
      <c r="AV579" s="18">
        <f>'MSCI World Indexes'!AV570/'MSCI World Indexes'!AV569-1</f>
        <v>2.2752410174269544E-2</v>
      </c>
      <c r="AW579" s="18">
        <f>'MSCI World Indexes'!AW570/'MSCI World Indexes'!AW569-1</f>
        <v>4.2340776910372302E-3</v>
      </c>
      <c r="AX579" s="18">
        <f>'MSCI World Indexes'!AX570/'MSCI World Indexes'!AX569-1</f>
        <v>3.2440704235163098E-2</v>
      </c>
      <c r="BB579">
        <f>'MSCI World Indexes'!AY570</f>
        <v>0.75</v>
      </c>
      <c r="BC579" s="25">
        <f t="shared" si="24"/>
        <v>6.2286180112658407E-4</v>
      </c>
      <c r="BD579">
        <v>0.03</v>
      </c>
      <c r="BF579">
        <f t="shared" ref="BF579:BF600" si="27">LN(BB579)-LN(BB578)</f>
        <v>0.3471961999841886</v>
      </c>
    </row>
    <row r="580" spans="1:58" x14ac:dyDescent="0.2">
      <c r="A580" s="1">
        <v>42853</v>
      </c>
      <c r="B580" s="18">
        <f>'MSCI World Indexes'!B571/'MSCI World Indexes'!B570-1</f>
        <v>9.6697425433978079E-2</v>
      </c>
      <c r="C580" s="18">
        <f>'MSCI World Indexes'!C571/'MSCI World Indexes'!C570-1</f>
        <v>3.0776352559023223E-2</v>
      </c>
      <c r="D580" s="18">
        <f>'MSCI World Indexes'!D571/'MSCI World Indexes'!D570-1</f>
        <v>1.3418045611872209E-2</v>
      </c>
      <c r="E580">
        <v>7.6034324086715177E-2</v>
      </c>
      <c r="F580" s="18">
        <f>'MSCI World Indexes'!F571/'MSCI World Indexes'!F570-1</f>
        <v>4.8229316590605142E-2</v>
      </c>
      <c r="G580" s="18">
        <f>'MSCI World Indexes'!G571/'MSCI World Indexes'!G570-1</f>
        <v>5.0517730173890607E-2</v>
      </c>
      <c r="H580" s="18">
        <f>'MSCI World Indexes'!H571/'MSCI World Indexes'!H570-1</f>
        <v>2.8196771385970099E-2</v>
      </c>
      <c r="I580" s="18">
        <f>'MSCI World Indexes'!I571/'MSCI World Indexes'!I570-1</f>
        <v>0.11314275520670725</v>
      </c>
      <c r="J580" s="18">
        <f>'MSCI World Indexes'!J571/'MSCI World Indexes'!J570-1</f>
        <v>3.2855194168549318E-2</v>
      </c>
      <c r="K580" s="18">
        <f>'MSCI World Indexes'!K571/'MSCI World Indexes'!K570-1</f>
        <v>1.8321622478255639E-2</v>
      </c>
      <c r="L580" s="18">
        <f>'MSCI World Indexes'!L571/'MSCI World Indexes'!L570-1</f>
        <v>-1.0640006955364711E-2</v>
      </c>
      <c r="M580" s="18">
        <f>'MSCI World Indexes'!M571/'MSCI World Indexes'!M570-1</f>
        <v>3.5902682090846572E-2</v>
      </c>
      <c r="N580" s="18">
        <f>'MSCI World Indexes'!N571/'MSCI World Indexes'!N570-1</f>
        <v>0.11469311240677449</v>
      </c>
      <c r="O580" s="18">
        <f>'MSCI World Indexes'!O571/'MSCI World Indexes'!O570-1</f>
        <v>1.8681905240351959E-3</v>
      </c>
      <c r="P580" s="18">
        <f>'MSCI World Indexes'!P571/'MSCI World Indexes'!P570-1</f>
        <v>4.1806495521372167E-2</v>
      </c>
      <c r="Q580" s="18">
        <f>'MSCI World Indexes'!Q571/'MSCI World Indexes'!Q570-1</f>
        <v>3.9243552757878275E-2</v>
      </c>
      <c r="R580" s="18">
        <f>'MSCI World Indexes'!R571/'MSCI World Indexes'!R570-1</f>
        <v>2.6639535008701198E-2</v>
      </c>
      <c r="S580" s="18">
        <f>'MSCI World Indexes'!S571/'MSCI World Indexes'!S570-1</f>
        <v>1.7229185599755281E-2</v>
      </c>
      <c r="T580" s="18">
        <f>'MSCI World Indexes'!T571/'MSCI World Indexes'!T570-1</f>
        <v>9.6467822290224881E-3</v>
      </c>
      <c r="U580" s="18">
        <f>'MSCI World Indexes'!U571/'MSCI World Indexes'!U570-1</f>
        <v>-2.2730933234996198E-2</v>
      </c>
      <c r="V580" s="18">
        <f>'MSCI World Indexes'!V571/'MSCI World Indexes'!V570-1</f>
        <v>5.2673253628956473E-3</v>
      </c>
      <c r="W580" s="18">
        <f>'MSCI World Indexes'!W571/'MSCI World Indexes'!W570-1</f>
        <v>2.6225713482187274E-2</v>
      </c>
      <c r="X580" s="18">
        <f>'MSCI World Indexes'!X571/'MSCI World Indexes'!X570-1</f>
        <v>-4.4135191683966069E-3</v>
      </c>
      <c r="Y580" s="18">
        <f>'MSCI World Indexes'!Y571/'MSCI World Indexes'!Y570-1</f>
        <v>-1.2992792896402539E-2</v>
      </c>
      <c r="Z580" s="18">
        <f>'MSCI World Indexes'!Z571/'MSCI World Indexes'!Z570-1</f>
        <v>1.0467575645884963E-2</v>
      </c>
      <c r="AA580" s="18">
        <f>'MSCI World Indexes'!AA571/'MSCI World Indexes'!AA570-1</f>
        <v>2.9476724874128779E-2</v>
      </c>
      <c r="AB580" s="18">
        <f>'MSCI World Indexes'!AB571/'MSCI World Indexes'!AB570-1</f>
        <v>4.8794061236050457E-3</v>
      </c>
      <c r="AC580" s="18">
        <f>'MSCI World Indexes'!AC571/'MSCI World Indexes'!AC570-1</f>
        <v>1.0020008507554357E-2</v>
      </c>
      <c r="AD580" s="18">
        <f>'MSCI World Indexes'!AD571/'MSCI World Indexes'!AD570-1</f>
        <v>3.8135704817003013E-2</v>
      </c>
      <c r="AE580" s="18">
        <f>'MSCI World Indexes'!AE571/'MSCI World Indexes'!AE570-1</f>
        <v>5.6152292848290042E-2</v>
      </c>
      <c r="AF580" s="18">
        <f>'MSCI World Indexes'!AF571/'MSCI World Indexes'!AF570-1</f>
        <v>-1.4054950845290293E-3</v>
      </c>
      <c r="AG580" s="18">
        <f>'MSCI World Indexes'!AG571/'MSCI World Indexes'!AG570-1</f>
        <v>-7.8385739677505617E-3</v>
      </c>
      <c r="AH580" s="18">
        <f>'MSCI World Indexes'!AH571/'MSCI World Indexes'!AH570-1</f>
        <v>2.0539182892621133E-2</v>
      </c>
      <c r="AI580" s="18">
        <f>'MSCI World Indexes'!AI571/'MSCI World Indexes'!AI570-1</f>
        <v>-7.2163121876314129E-3</v>
      </c>
      <c r="AJ580" s="18">
        <f>'MSCI World Indexes'!AJ571/'MSCI World Indexes'!AJ570-1</f>
        <v>8.7896232387625339E-3</v>
      </c>
      <c r="AK580" s="18">
        <f>'MSCI World Indexes'!AK571/'MSCI World Indexes'!AK570-1</f>
        <v>5.2144246404999484E-2</v>
      </c>
      <c r="AL580" s="18">
        <f>'MSCI World Indexes'!AL571/'MSCI World Indexes'!AL570-1</f>
        <v>-2.6342391937905774E-3</v>
      </c>
      <c r="AM580" s="18">
        <f>'MSCI World Indexes'!AM571/'MSCI World Indexes'!AM570-1</f>
        <v>1.8561324690820502E-2</v>
      </c>
      <c r="AN580" s="18">
        <f>'MSCI World Indexes'!AN571/'MSCI World Indexes'!AN570-1</f>
        <v>2.6586413405117915E-2</v>
      </c>
      <c r="AO580" s="18">
        <f>'MSCI World Indexes'!AO571/'MSCI World Indexes'!AO570-1</f>
        <v>9.4494320263832865E-2</v>
      </c>
      <c r="AP580" s="18">
        <f>'MSCI World Indexes'!AP571/'MSCI World Indexes'!AP570-1</f>
        <v>3.0848251719327591E-2</v>
      </c>
      <c r="AQ580" s="18">
        <f>'MSCI World Indexes'!AQ571/'MSCI World Indexes'!AQ570-1</f>
        <v>1.4130979562287704E-2</v>
      </c>
      <c r="AR580" s="18">
        <f>'MSCI World Indexes'!AR571/'MSCI World Indexes'!AR570-1</f>
        <v>2.7751857437568361E-2</v>
      </c>
      <c r="AS580" s="18">
        <f>'MSCI World Indexes'!AS571/'MSCI World Indexes'!AS570-1</f>
        <v>3.037264795907757E-2</v>
      </c>
      <c r="AT580" s="18">
        <f>'MSCI World Indexes'!AT571/'MSCI World Indexes'!AT570-1</f>
        <v>-2.1452090097723753E-2</v>
      </c>
      <c r="AU580" s="18">
        <f>'MSCI World Indexes'!AU571/'MSCI World Indexes'!AU570-1</f>
        <v>1.3263274873360764E-2</v>
      </c>
      <c r="AV580" s="18">
        <f>'MSCI World Indexes'!AV571/'MSCI World Indexes'!AV570-1</f>
        <v>2.2711960450112034E-2</v>
      </c>
      <c r="AW580" s="18">
        <f>'MSCI World Indexes'!AW571/'MSCI World Indexes'!AW570-1</f>
        <v>-3.9879698349701842E-3</v>
      </c>
      <c r="AX580" s="18">
        <f>'MSCI World Indexes'!AX571/'MSCI World Indexes'!AX570-1</f>
        <v>2.0993263686102548E-2</v>
      </c>
      <c r="BB580">
        <f>'MSCI World Indexes'!AY571</f>
        <v>0.79</v>
      </c>
      <c r="BC580" s="25">
        <f t="shared" si="24"/>
        <v>6.5596158031810958E-4</v>
      </c>
      <c r="BD580">
        <v>0.05</v>
      </c>
      <c r="BF580">
        <f t="shared" si="27"/>
        <v>5.1959738930711069E-2</v>
      </c>
    </row>
    <row r="581" spans="1:58" x14ac:dyDescent="0.2">
      <c r="A581" s="1">
        <v>42886</v>
      </c>
      <c r="B581" s="18">
        <f>'MSCI World Indexes'!B572/'MSCI World Indexes'!B571-1</f>
        <v>7.7702044124638103E-2</v>
      </c>
      <c r="C581" s="18">
        <f>'MSCI World Indexes'!C572/'MSCI World Indexes'!C571-1</f>
        <v>3.5144172391203377E-2</v>
      </c>
      <c r="D581" s="18">
        <f>'MSCI World Indexes'!D572/'MSCI World Indexes'!D571-1</f>
        <v>5.6018215277128025E-2</v>
      </c>
      <c r="E581">
        <v>6.1136906887930165E-2</v>
      </c>
      <c r="F581" s="18">
        <f>'MSCI World Indexes'!F572/'MSCI World Indexes'!F571-1</f>
        <v>6.8442125697646183E-2</v>
      </c>
      <c r="G581" s="18">
        <f>'MSCI World Indexes'!G572/'MSCI World Indexes'!G571-1</f>
        <v>3.7882505065432115E-2</v>
      </c>
      <c r="H581" s="18">
        <f>'MSCI World Indexes'!H572/'MSCI World Indexes'!H571-1</f>
        <v>3.1646877350675506E-2</v>
      </c>
      <c r="I581" s="18">
        <f>'MSCI World Indexes'!I572/'MSCI World Indexes'!I571-1</f>
        <v>0.13016826923076907</v>
      </c>
      <c r="J581" s="18">
        <f>'MSCI World Indexes'!J572/'MSCI World Indexes'!J571-1</f>
        <v>1.9351210804898988E-2</v>
      </c>
      <c r="K581" s="18">
        <f>'MSCI World Indexes'!K572/'MSCI World Indexes'!K571-1</f>
        <v>4.0584021860397446E-2</v>
      </c>
      <c r="L581" s="18">
        <f>'MSCI World Indexes'!L572/'MSCI World Indexes'!L571-1</f>
        <v>4.0744872802715104E-2</v>
      </c>
      <c r="M581" s="18">
        <f>'MSCI World Indexes'!M572/'MSCI World Indexes'!M571-1</f>
        <v>4.3456830346265463E-2</v>
      </c>
      <c r="N581" s="18">
        <f>'MSCI World Indexes'!N572/'MSCI World Indexes'!N571-1</f>
        <v>9.5601740531137125E-5</v>
      </c>
      <c r="O581" s="18">
        <f>'MSCI World Indexes'!O572/'MSCI World Indexes'!O571-1</f>
        <v>6.1974082141122322E-2</v>
      </c>
      <c r="P581" s="18">
        <f>'MSCI World Indexes'!P572/'MSCI World Indexes'!P571-1</f>
        <v>4.5991090596130713E-2</v>
      </c>
      <c r="Q581" s="18">
        <f>'MSCI World Indexes'!Q572/'MSCI World Indexes'!Q571-1</f>
        <v>2.6017862942773418E-2</v>
      </c>
      <c r="R581" s="18">
        <f>'MSCI World Indexes'!R572/'MSCI World Indexes'!R571-1</f>
        <v>5.0190651545706677E-2</v>
      </c>
      <c r="S581" s="18">
        <f>'MSCI World Indexes'!S572/'MSCI World Indexes'!S571-1</f>
        <v>4.0618548311482039E-2</v>
      </c>
      <c r="T581" s="18">
        <f>'MSCI World Indexes'!T572/'MSCI World Indexes'!T571-1</f>
        <v>1.1063442194471529E-2</v>
      </c>
      <c r="U581" s="18">
        <f>'MSCI World Indexes'!U572/'MSCI World Indexes'!U571-1</f>
        <v>-3.7931429444104658E-3</v>
      </c>
      <c r="V581" s="18">
        <f>'MSCI World Indexes'!V572/'MSCI World Indexes'!V571-1</f>
        <v>9.0186755028209831E-4</v>
      </c>
      <c r="W581" s="18">
        <f>'MSCI World Indexes'!W572/'MSCI World Indexes'!W571-1</f>
        <v>5.8917548049052249E-2</v>
      </c>
      <c r="X581" s="18">
        <f>'MSCI World Indexes'!X572/'MSCI World Indexes'!X571-1</f>
        <v>-5.2000335026897937E-2</v>
      </c>
      <c r="Y581" s="18">
        <f>'MSCI World Indexes'!Y572/'MSCI World Indexes'!Y571-1</f>
        <v>-4.3058115407886843E-3</v>
      </c>
      <c r="Z581" s="18">
        <f>'MSCI World Indexes'!Z572/'MSCI World Indexes'!Z571-1</f>
        <v>2.95013028865172E-2</v>
      </c>
      <c r="AA581" s="18">
        <f>'MSCI World Indexes'!AA572/'MSCI World Indexes'!AA571-1</f>
        <v>2.4654706557944328E-2</v>
      </c>
      <c r="AB581" s="18">
        <f>'MSCI World Indexes'!AB572/'MSCI World Indexes'!AB571-1</f>
        <v>-6.5270278288732664E-3</v>
      </c>
      <c r="AC581" s="18">
        <f>'MSCI World Indexes'!AC572/'MSCI World Indexes'!AC571-1</f>
        <v>8.0438895363476925E-2</v>
      </c>
      <c r="AD581" s="18">
        <f>'MSCI World Indexes'!AD572/'MSCI World Indexes'!AD571-1</f>
        <v>8.8510791833329439E-3</v>
      </c>
      <c r="AE581" s="18">
        <f>'MSCI World Indexes'!AE572/'MSCI World Indexes'!AE571-1</f>
        <v>2.389739146647063E-2</v>
      </c>
      <c r="AF581" s="18">
        <f>'MSCI World Indexes'!AF572/'MSCI World Indexes'!AF571-1</f>
        <v>2.8721495805902775E-2</v>
      </c>
      <c r="AG581" s="18">
        <f>'MSCI World Indexes'!AG572/'MSCI World Indexes'!AG571-1</f>
        <v>9.9909782188427609E-3</v>
      </c>
      <c r="AH581" s="18">
        <f>'MSCI World Indexes'!AH572/'MSCI World Indexes'!AH571-1</f>
        <v>2.4194104861246846E-2</v>
      </c>
      <c r="AI581" s="18">
        <f>'MSCI World Indexes'!AI572/'MSCI World Indexes'!AI571-1</f>
        <v>-4.6257360167658801E-2</v>
      </c>
      <c r="AJ581" s="18">
        <f>'MSCI World Indexes'!AJ572/'MSCI World Indexes'!AJ571-1</f>
        <v>1.7550132811815944E-2</v>
      </c>
      <c r="AK581" s="18">
        <f>'MSCI World Indexes'!AK572/'MSCI World Indexes'!AK571-1</f>
        <v>1.9699945047840783E-2</v>
      </c>
      <c r="AL581" s="18">
        <f>'MSCI World Indexes'!AL572/'MSCI World Indexes'!AL571-1</f>
        <v>-6.425923502987485E-2</v>
      </c>
      <c r="AM581" s="18">
        <f>'MSCI World Indexes'!AM572/'MSCI World Indexes'!AM571-1</f>
        <v>1.6904750694477055E-2</v>
      </c>
      <c r="AN581" s="18">
        <f>'MSCI World Indexes'!AN572/'MSCI World Indexes'!AN571-1</f>
        <v>5.0808756371350183E-2</v>
      </c>
      <c r="AO581" s="18">
        <f>'MSCI World Indexes'!AO572/'MSCI World Indexes'!AO571-1</f>
        <v>2.9485771081816381E-2</v>
      </c>
      <c r="AP581" s="18">
        <f>'MSCI World Indexes'!AP572/'MSCI World Indexes'!AP571-1</f>
        <v>1.6753540931822242E-2</v>
      </c>
      <c r="AQ581" s="18">
        <f>'MSCI World Indexes'!AQ572/'MSCI World Indexes'!AQ571-1</f>
        <v>1.7887786060431399E-2</v>
      </c>
      <c r="AR581" s="18">
        <f>'MSCI World Indexes'!AR572/'MSCI World Indexes'!AR571-1</f>
        <v>0.16602456823993039</v>
      </c>
      <c r="AS581" s="18">
        <f>'MSCI World Indexes'!AS572/'MSCI World Indexes'!AS571-1</f>
        <v>6.4026998443951211E-3</v>
      </c>
      <c r="AT581" s="18">
        <f>'MSCI World Indexes'!AT572/'MSCI World Indexes'!AT571-1</f>
        <v>7.4257247873873222E-2</v>
      </c>
      <c r="AU581" s="18">
        <f>'MSCI World Indexes'!AU572/'MSCI World Indexes'!AU571-1</f>
        <v>1.7816337960981254E-2</v>
      </c>
      <c r="AV581" s="18">
        <f>'MSCI World Indexes'!AV572/'MSCI World Indexes'!AV571-1</f>
        <v>3.0734613878621309E-2</v>
      </c>
      <c r="AW581" s="18">
        <f>'MSCI World Indexes'!AW572/'MSCI World Indexes'!AW571-1</f>
        <v>-2.6291868696384446E-2</v>
      </c>
      <c r="AX581" s="18">
        <f>'MSCI World Indexes'!AX572/'MSCI World Indexes'!AX571-1</f>
        <v>4.3842875197211306E-2</v>
      </c>
      <c r="BB581">
        <f>'MSCI World Indexes'!AY572</f>
        <v>0.96</v>
      </c>
      <c r="BC581" s="25">
        <f t="shared" si="24"/>
        <v>7.9650143933562845E-4</v>
      </c>
      <c r="BD581">
        <v>0.06</v>
      </c>
      <c r="BF581">
        <f t="shared" si="27"/>
        <v>0.19490033900081466</v>
      </c>
    </row>
    <row r="582" spans="1:58" x14ac:dyDescent="0.2">
      <c r="A582" s="1">
        <v>42916</v>
      </c>
      <c r="B582" s="18">
        <f>'MSCI World Indexes'!B573/'MSCI World Indexes'!B572-1</f>
        <v>1.5460825910211584E-2</v>
      </c>
      <c r="C582" s="18">
        <f>'MSCI World Indexes'!C573/'MSCI World Indexes'!C572-1</f>
        <v>-3.2203661605679668E-2</v>
      </c>
      <c r="D582" s="18">
        <f>'MSCI World Indexes'!D573/'MSCI World Indexes'!D572-1</f>
        <v>-3.5133059633162822E-2</v>
      </c>
      <c r="E582">
        <v>8.0034928098347002E-3</v>
      </c>
      <c r="F582" s="18">
        <f>'MSCI World Indexes'!F573/'MSCI World Indexes'!F572-1</f>
        <v>-6.2172812028025159E-3</v>
      </c>
      <c r="G582" s="18">
        <f>'MSCI World Indexes'!G573/'MSCI World Indexes'!G572-1</f>
        <v>-1.5782931163460634E-2</v>
      </c>
      <c r="H582" s="18">
        <f>'MSCI World Indexes'!H573/'MSCI World Indexes'!H572-1</f>
        <v>-1.228049044432844E-2</v>
      </c>
      <c r="I582" s="18">
        <f>'MSCI World Indexes'!I573/'MSCI World Indexes'!I572-1</f>
        <v>5.5407848558970629E-2</v>
      </c>
      <c r="J582" s="18">
        <f>'MSCI World Indexes'!J573/'MSCI World Indexes'!J572-1</f>
        <v>-1.6605175389318272E-2</v>
      </c>
      <c r="K582" s="18">
        <f>'MSCI World Indexes'!K573/'MSCI World Indexes'!K572-1</f>
        <v>1.0208679708501034E-2</v>
      </c>
      <c r="L582" s="18">
        <f>'MSCI World Indexes'!L573/'MSCI World Indexes'!L572-1</f>
        <v>-9.7391318713239139E-3</v>
      </c>
      <c r="M582" s="18">
        <f>'MSCI World Indexes'!M573/'MSCI World Indexes'!M572-1</f>
        <v>-1.6146485569807134E-2</v>
      </c>
      <c r="N582" s="18">
        <f>'MSCI World Indexes'!N573/'MSCI World Indexes'!N572-1</f>
        <v>1.1821618411714363E-2</v>
      </c>
      <c r="O582" s="18">
        <f>'MSCI World Indexes'!O573/'MSCI World Indexes'!O572-1</f>
        <v>-5.8564008735170869E-2</v>
      </c>
      <c r="P582" s="18">
        <f>'MSCI World Indexes'!P573/'MSCI World Indexes'!P572-1</f>
        <v>-1.7855051740821248E-2</v>
      </c>
      <c r="Q582" s="18">
        <f>'MSCI World Indexes'!Q573/'MSCI World Indexes'!Q572-1</f>
        <v>8.1635377130591102E-3</v>
      </c>
      <c r="R582" s="18">
        <f>'MSCI World Indexes'!R573/'MSCI World Indexes'!R572-1</f>
        <v>-1.8233934190433621E-3</v>
      </c>
      <c r="S582" s="18">
        <f>'MSCI World Indexes'!S573/'MSCI World Indexes'!S572-1</f>
        <v>-2.2985486697981727E-2</v>
      </c>
      <c r="T582" s="18">
        <f>'MSCI World Indexes'!T573/'MSCI World Indexes'!T572-1</f>
        <v>4.8112011552106093E-3</v>
      </c>
      <c r="U582" s="18">
        <f>'MSCI World Indexes'!U573/'MSCI World Indexes'!U572-1</f>
        <v>2.807431722471021E-2</v>
      </c>
      <c r="V582" s="18">
        <f>'MSCI World Indexes'!V573/'MSCI World Indexes'!V572-1</f>
        <v>5.512890954619043E-2</v>
      </c>
      <c r="W582" s="18">
        <f>'MSCI World Indexes'!W573/'MSCI World Indexes'!W572-1</f>
        <v>-3.5677284728422243E-2</v>
      </c>
      <c r="X582" s="18">
        <f>'MSCI World Indexes'!X573/'MSCI World Indexes'!X572-1</f>
        <v>-1.8216476134545356E-2</v>
      </c>
      <c r="Y582" s="18">
        <f>'MSCI World Indexes'!Y573/'MSCI World Indexes'!Y572-1</f>
        <v>-1.358584682673869E-2</v>
      </c>
      <c r="Z582" s="18">
        <f>'MSCI World Indexes'!Z573/'MSCI World Indexes'!Z572-1</f>
        <v>9.5157085442858502E-3</v>
      </c>
      <c r="AA582" s="18">
        <f>'MSCI World Indexes'!AA573/'MSCI World Indexes'!AA572-1</f>
        <v>2.7714155553826281E-3</v>
      </c>
      <c r="AB582" s="18">
        <f>'MSCI World Indexes'!AB573/'MSCI World Indexes'!AB572-1</f>
        <v>6.0791574588385133E-2</v>
      </c>
      <c r="AC582" s="18">
        <f>'MSCI World Indexes'!AC573/'MSCI World Indexes'!AC572-1</f>
        <v>8.1817263091896741E-3</v>
      </c>
      <c r="AD582" s="18">
        <f>'MSCI World Indexes'!AD573/'MSCI World Indexes'!AD572-1</f>
        <v>-4.054216413010403E-3</v>
      </c>
      <c r="AE582" s="18">
        <f>'MSCI World Indexes'!AE573/'MSCI World Indexes'!AE572-1</f>
        <v>-1.2282139305880624E-2</v>
      </c>
      <c r="AF582" s="18">
        <f>'MSCI World Indexes'!AF573/'MSCI World Indexes'!AF572-1</f>
        <v>1.1505545538952999E-2</v>
      </c>
      <c r="AG582" s="18">
        <f>'MSCI World Indexes'!AG573/'MSCI World Indexes'!AG572-1</f>
        <v>1.1548493463935383E-2</v>
      </c>
      <c r="AH582" s="18">
        <f>'MSCI World Indexes'!AH573/'MSCI World Indexes'!AH572-1</f>
        <v>3.2091896459280012E-2</v>
      </c>
      <c r="AI582" s="18">
        <f>'MSCI World Indexes'!AI573/'MSCI World Indexes'!AI572-1</f>
        <v>2.7037773876523064E-2</v>
      </c>
      <c r="AJ582" s="18">
        <f>'MSCI World Indexes'!AJ573/'MSCI World Indexes'!AJ572-1</f>
        <v>5.1584541132091877E-2</v>
      </c>
      <c r="AK582" s="18">
        <f>'MSCI World Indexes'!AK573/'MSCI World Indexes'!AK572-1</f>
        <v>-3.8858630507185077E-2</v>
      </c>
      <c r="AL582" s="18">
        <f>'MSCI World Indexes'!AL573/'MSCI World Indexes'!AL572-1</f>
        <v>-4.9395029735826435E-2</v>
      </c>
      <c r="AM582" s="18">
        <f>'MSCI World Indexes'!AM573/'MSCI World Indexes'!AM572-1</f>
        <v>-1.0750975551485298E-2</v>
      </c>
      <c r="AN582" s="18">
        <f>'MSCI World Indexes'!AN573/'MSCI World Indexes'!AN572-1</f>
        <v>1.5266854523278806E-2</v>
      </c>
      <c r="AO582" s="18">
        <f>'MSCI World Indexes'!AO573/'MSCI World Indexes'!AO572-1</f>
        <v>3.6385301567863237E-2</v>
      </c>
      <c r="AP582" s="18">
        <f>'MSCI World Indexes'!AP573/'MSCI World Indexes'!AP572-1</f>
        <v>2.4434606664179404E-2</v>
      </c>
      <c r="AQ582" s="18">
        <f>'MSCI World Indexes'!AQ573/'MSCI World Indexes'!AQ572-1</f>
        <v>-6.4865265826882124E-2</v>
      </c>
      <c r="AR582" s="18">
        <f>'MSCI World Indexes'!AR573/'MSCI World Indexes'!AR572-1</f>
        <v>0.10269037156758754</v>
      </c>
      <c r="AS582" s="18">
        <f>'MSCI World Indexes'!AS573/'MSCI World Indexes'!AS572-1</f>
        <v>5.0554371216203098E-2</v>
      </c>
      <c r="AT582" s="18">
        <f>'MSCI World Indexes'!AT573/'MSCI World Indexes'!AT572-1</f>
        <v>-2.402417468113538E-2</v>
      </c>
      <c r="AU582" s="18">
        <f>'MSCI World Indexes'!AU573/'MSCI World Indexes'!AU572-1</f>
        <v>2.4511701381986217E-3</v>
      </c>
      <c r="AV582" s="18">
        <f>'MSCI World Indexes'!AV573/'MSCI World Indexes'!AV572-1</f>
        <v>-3.631638427644468E-3</v>
      </c>
      <c r="AW582" s="18">
        <f>'MSCI World Indexes'!AW573/'MSCI World Indexes'!AW572-1</f>
        <v>4.6668796471840412E-3</v>
      </c>
      <c r="AX582" s="18">
        <f>'MSCI World Indexes'!AX573/'MSCI World Indexes'!AX572-1</f>
        <v>1.23090192944173E-2</v>
      </c>
      <c r="BB582">
        <f>'MSCI World Indexes'!AY573</f>
        <v>1.01</v>
      </c>
      <c r="BC582" s="25">
        <f t="shared" si="24"/>
        <v>8.3779540909700856E-4</v>
      </c>
      <c r="BD582">
        <v>0.06</v>
      </c>
      <c r="BF582">
        <f t="shared" si="27"/>
        <v>5.0772325373423258E-2</v>
      </c>
    </row>
    <row r="583" spans="1:58" x14ac:dyDescent="0.2">
      <c r="A583" s="1">
        <v>42945</v>
      </c>
      <c r="B583" s="18">
        <f>'MSCI World Indexes'!B574/'MSCI World Indexes'!B573-1</f>
        <v>8.4827385770224861E-2</v>
      </c>
      <c r="C583" s="18">
        <f>'MSCI World Indexes'!C574/'MSCI World Indexes'!C573-1</f>
        <v>8.4971263996390212E-2</v>
      </c>
      <c r="D583" s="18">
        <f>'MSCI World Indexes'!D574/'MSCI World Indexes'!D573-1</f>
        <v>6.2577485268232813E-2</v>
      </c>
      <c r="E583">
        <v>4.420402814144353E-2</v>
      </c>
      <c r="F583" s="18">
        <f>'MSCI World Indexes'!F574/'MSCI World Indexes'!F573-1</f>
        <v>2.2375595384331204E-2</v>
      </c>
      <c r="G583" s="18">
        <f>'MSCI World Indexes'!G574/'MSCI World Indexes'!G573-1</f>
        <v>2.7537073810818269E-2</v>
      </c>
      <c r="H583" s="18">
        <f>'MSCI World Indexes'!H574/'MSCI World Indexes'!H573-1</f>
        <v>1.8245852726832767E-2</v>
      </c>
      <c r="I583" s="18">
        <f>'MSCI World Indexes'!I574/'MSCI World Indexes'!I573-1</f>
        <v>8.094854225446646E-3</v>
      </c>
      <c r="J583" s="18">
        <f>'MSCI World Indexes'!J574/'MSCI World Indexes'!J573-1</f>
        <v>5.1361755563332778E-3</v>
      </c>
      <c r="K583" s="18">
        <f>'MSCI World Indexes'!K574/'MSCI World Indexes'!K573-1</f>
        <v>7.3341895591718886E-2</v>
      </c>
      <c r="L583" s="18">
        <f>'MSCI World Indexes'!L574/'MSCI World Indexes'!L573-1</f>
        <v>0.11975769304201633</v>
      </c>
      <c r="M583" s="18">
        <f>'MSCI World Indexes'!M574/'MSCI World Indexes'!M573-1</f>
        <v>6.807342598526378E-2</v>
      </c>
      <c r="N583" s="18">
        <f>'MSCI World Indexes'!N574/'MSCI World Indexes'!N573-1</f>
        <v>6.047592872520724E-2</v>
      </c>
      <c r="O583" s="18">
        <f>'MSCI World Indexes'!O574/'MSCI World Indexes'!O573-1</f>
        <v>5.4166731971850846E-2</v>
      </c>
      <c r="P583" s="18">
        <f>'MSCI World Indexes'!P574/'MSCI World Indexes'!P573-1</f>
        <v>4.5676083855232141E-2</v>
      </c>
      <c r="Q583" s="18">
        <f>'MSCI World Indexes'!Q574/'MSCI World Indexes'!Q573-1</f>
        <v>8.0209313362786805E-3</v>
      </c>
      <c r="R583" s="18">
        <f>'MSCI World Indexes'!R574/'MSCI World Indexes'!R573-1</f>
        <v>8.5703781605637186E-3</v>
      </c>
      <c r="S583" s="18">
        <f>'MSCI World Indexes'!S574/'MSCI World Indexes'!S573-1</f>
        <v>2.521844062582379E-2</v>
      </c>
      <c r="T583" s="18">
        <f>'MSCI World Indexes'!T574/'MSCI World Indexes'!T573-1</f>
        <v>1.9170848460120959E-2</v>
      </c>
      <c r="U583" s="18">
        <f>'MSCI World Indexes'!U574/'MSCI World Indexes'!U573-1</f>
        <v>3.7811484357671565E-2</v>
      </c>
      <c r="V583" s="18">
        <f>'MSCI World Indexes'!V574/'MSCI World Indexes'!V573-1</f>
        <v>4.058015617989863E-2</v>
      </c>
      <c r="W583" s="18">
        <f>'MSCI World Indexes'!W574/'MSCI World Indexes'!W573-1</f>
        <v>-6.9199019974682141E-2</v>
      </c>
      <c r="X583" s="18">
        <f>'MSCI World Indexes'!X574/'MSCI World Indexes'!X573-1</f>
        <v>0.10848243983147698</v>
      </c>
      <c r="Y583" s="18">
        <f>'MSCI World Indexes'!Y574/'MSCI World Indexes'!Y573-1</f>
        <v>8.8588150678329258E-2</v>
      </c>
      <c r="Z583" s="18">
        <f>'MSCI World Indexes'!Z574/'MSCI World Indexes'!Z573-1</f>
        <v>2.0176135438710663E-2</v>
      </c>
      <c r="AA583" s="18">
        <f>'MSCI World Indexes'!AA574/'MSCI World Indexes'!AA573-1</f>
        <v>3.7065975134178419E-2</v>
      </c>
      <c r="AB583" s="18">
        <f>'MSCI World Indexes'!AB574/'MSCI World Indexes'!AB573-1</f>
        <v>-1.8988410829071434E-2</v>
      </c>
      <c r="AC583" s="18">
        <f>'MSCI World Indexes'!AC574/'MSCI World Indexes'!AC573-1</f>
        <v>3.1951934013599859E-2</v>
      </c>
      <c r="AD583" s="18">
        <f>'MSCI World Indexes'!AD574/'MSCI World Indexes'!AD573-1</f>
        <v>8.7810844779623309E-4</v>
      </c>
      <c r="AE583" s="18">
        <f>'MSCI World Indexes'!AE574/'MSCI World Indexes'!AE573-1</f>
        <v>2.1750171250517258E-2</v>
      </c>
      <c r="AF583" s="18">
        <f>'MSCI World Indexes'!AF574/'MSCI World Indexes'!AF573-1</f>
        <v>5.078338482958511E-2</v>
      </c>
      <c r="AG583" s="18">
        <f>'MSCI World Indexes'!AG574/'MSCI World Indexes'!AG573-1</f>
        <v>2.7483215634626967E-2</v>
      </c>
      <c r="AH583" s="18">
        <f>'MSCI World Indexes'!AH574/'MSCI World Indexes'!AH573-1</f>
        <v>1.2296720602514855E-2</v>
      </c>
      <c r="AI583" s="18">
        <f>'MSCI World Indexes'!AI574/'MSCI World Indexes'!AI573-1</f>
        <v>4.4467078293435769E-2</v>
      </c>
      <c r="AJ583" s="18">
        <f>'MSCI World Indexes'!AJ574/'MSCI World Indexes'!AJ573-1</f>
        <v>2.9536123954880811E-2</v>
      </c>
      <c r="AK583" s="18">
        <f>'MSCI World Indexes'!AK574/'MSCI World Indexes'!AK573-1</f>
        <v>6.7703673775648454E-2</v>
      </c>
      <c r="AL583" s="18">
        <f>'MSCI World Indexes'!AL574/'MSCI World Indexes'!AL573-1</f>
        <v>1.828611773012101E-2</v>
      </c>
      <c r="AM583" s="18">
        <f>'MSCI World Indexes'!AM574/'MSCI World Indexes'!AM573-1</f>
        <v>7.3695206928442891E-2</v>
      </c>
      <c r="AN583" s="18">
        <f>'MSCI World Indexes'!AN574/'MSCI World Indexes'!AN573-1</f>
        <v>8.326429163214577E-2</v>
      </c>
      <c r="AO583" s="18">
        <f>'MSCI World Indexes'!AO574/'MSCI World Indexes'!AO573-1</f>
        <v>6.0760356349622846E-2</v>
      </c>
      <c r="AP583" s="18">
        <f>'MSCI World Indexes'!AP574/'MSCI World Indexes'!AP573-1</f>
        <v>6.3618800814801979E-4</v>
      </c>
      <c r="AQ583" s="18">
        <f>'MSCI World Indexes'!AQ574/'MSCI World Indexes'!AQ573-1</f>
        <v>-6.91194392563802E-2</v>
      </c>
      <c r="AR583" s="18">
        <f>'MSCI World Indexes'!AR574/'MSCI World Indexes'!AR573-1</f>
        <v>9.0730039009718322E-2</v>
      </c>
      <c r="AS583" s="18">
        <f>'MSCI World Indexes'!AS574/'MSCI World Indexes'!AS573-1</f>
        <v>1.8543354368885545E-2</v>
      </c>
      <c r="AT583" s="18">
        <f>'MSCI World Indexes'!AT574/'MSCI World Indexes'!AT573-1</f>
        <v>3.2716773900602458E-2</v>
      </c>
      <c r="AU583" s="18">
        <f>'MSCI World Indexes'!AU574/'MSCI World Indexes'!AU573-1</f>
        <v>2.3311100976505239E-2</v>
      </c>
      <c r="AV583" s="18">
        <f>'MSCI World Indexes'!AV574/'MSCI World Indexes'!AV573-1</f>
        <v>2.8524972493511047E-2</v>
      </c>
      <c r="AW583" s="18">
        <f>'MSCI World Indexes'!AW574/'MSCI World Indexes'!AW573-1</f>
        <v>8.16880105623492E-2</v>
      </c>
      <c r="AX583" s="18">
        <f>'MSCI World Indexes'!AX574/'MSCI World Indexes'!AX573-1</f>
        <v>5.0630734505232589E-2</v>
      </c>
      <c r="BB583">
        <f>'MSCI World Indexes'!AY574</f>
        <v>1.05</v>
      </c>
      <c r="BC583" s="25">
        <f t="shared" si="24"/>
        <v>8.7081709635938864E-4</v>
      </c>
      <c r="BD583">
        <v>7.0000000000000007E-2</v>
      </c>
      <c r="BF583">
        <f t="shared" si="27"/>
        <v>3.8839833316263957E-2</v>
      </c>
    </row>
    <row r="584" spans="1:58" x14ac:dyDescent="0.2">
      <c r="A584" s="1">
        <v>42978</v>
      </c>
      <c r="B584" s="18">
        <f>'MSCI World Indexes'!B575/'MSCI World Indexes'!B574-1</f>
        <v>1.5678338398605662E-2</v>
      </c>
      <c r="C584" s="18">
        <f>'MSCI World Indexes'!C575/'MSCI World Indexes'!C574-1</f>
        <v>-1.2495999558123749E-2</v>
      </c>
      <c r="D584" s="18">
        <f>'MSCI World Indexes'!D575/'MSCI World Indexes'!D574-1</f>
        <v>1.8037840212608236E-2</v>
      </c>
      <c r="E584">
        <v>3.1900563888658695E-2</v>
      </c>
      <c r="F584" s="18">
        <f>'MSCI World Indexes'!F575/'MSCI World Indexes'!F574-1</f>
        <v>-8.7550993796980947E-5</v>
      </c>
      <c r="G584" s="18">
        <f>'MSCI World Indexes'!G575/'MSCI World Indexes'!G574-1</f>
        <v>1.0534524697974446E-2</v>
      </c>
      <c r="H584" s="18">
        <f>'MSCI World Indexes'!H575/'MSCI World Indexes'!H574-1</f>
        <v>2.4295967557654841E-3</v>
      </c>
      <c r="I584" s="18">
        <f>'MSCI World Indexes'!I575/'MSCI World Indexes'!I574-1</f>
        <v>1.1295105454303123E-2</v>
      </c>
      <c r="J584" s="18">
        <f>'MSCI World Indexes'!J575/'MSCI World Indexes'!J574-1</f>
        <v>-8.7657317235518839E-3</v>
      </c>
      <c r="K584" s="18">
        <f>'MSCI World Indexes'!K575/'MSCI World Indexes'!K574-1</f>
        <v>1.831769540248418E-2</v>
      </c>
      <c r="L584" s="18">
        <f>'MSCI World Indexes'!L575/'MSCI World Indexes'!L574-1</f>
        <v>2.1678132987246856E-2</v>
      </c>
      <c r="M584" s="18">
        <f>'MSCI World Indexes'!M575/'MSCI World Indexes'!M574-1</f>
        <v>-6.5764660836009625E-3</v>
      </c>
      <c r="N584" s="18">
        <f>'MSCI World Indexes'!N575/'MSCI World Indexes'!N574-1</f>
        <v>6.6832244479239744E-2</v>
      </c>
      <c r="O584" s="18">
        <f>'MSCI World Indexes'!O575/'MSCI World Indexes'!O574-1</f>
        <v>5.0417044559092572E-2</v>
      </c>
      <c r="P584" s="18">
        <f>'MSCI World Indexes'!P575/'MSCI World Indexes'!P574-1</f>
        <v>-1.3920839851329636E-2</v>
      </c>
      <c r="Q584" s="18">
        <f>'MSCI World Indexes'!Q575/'MSCI World Indexes'!Q574-1</f>
        <v>1.5255701850828141E-2</v>
      </c>
      <c r="R584" s="18">
        <f>'MSCI World Indexes'!R575/'MSCI World Indexes'!R574-1</f>
        <v>-8.6660782534742076E-3</v>
      </c>
      <c r="S584" s="18">
        <f>'MSCI World Indexes'!S575/'MSCI World Indexes'!S574-1</f>
        <v>-1.6015166546021198E-2</v>
      </c>
      <c r="T584" s="18">
        <f>'MSCI World Indexes'!T575/'MSCI World Indexes'!T574-1</f>
        <v>8.486749281793049E-4</v>
      </c>
      <c r="U584" s="18">
        <f>'MSCI World Indexes'!U575/'MSCI World Indexes'!U574-1</f>
        <v>-4.4421322474264002E-4</v>
      </c>
      <c r="V584" s="18">
        <f>'MSCI World Indexes'!V575/'MSCI World Indexes'!V574-1</f>
        <v>7.9564323834808715E-3</v>
      </c>
      <c r="W584" s="18">
        <f>'MSCI World Indexes'!W575/'MSCI World Indexes'!W574-1</f>
        <v>0.11066308271329839</v>
      </c>
      <c r="X584" s="18">
        <f>'MSCI World Indexes'!X575/'MSCI World Indexes'!X574-1</f>
        <v>6.0064002190358456E-2</v>
      </c>
      <c r="Y584" s="18">
        <f>'MSCI World Indexes'!Y575/'MSCI World Indexes'!Y574-1</f>
        <v>5.4173161126556568E-2</v>
      </c>
      <c r="Z584" s="18">
        <f>'MSCI World Indexes'!Z575/'MSCI World Indexes'!Z574-1</f>
        <v>-8.0645392920508652E-4</v>
      </c>
      <c r="AA584" s="18">
        <f>'MSCI World Indexes'!AA575/'MSCI World Indexes'!AA574-1</f>
        <v>1.3362416597872073E-2</v>
      </c>
      <c r="AB584" s="18">
        <f>'MSCI World Indexes'!AB575/'MSCI World Indexes'!AB574-1</f>
        <v>-0.1466785917554273</v>
      </c>
      <c r="AC584" s="18">
        <f>'MSCI World Indexes'!AC575/'MSCI World Indexes'!AC574-1</f>
        <v>-2.489656990724487E-2</v>
      </c>
      <c r="AD584" s="18">
        <f>'MSCI World Indexes'!AD575/'MSCI World Indexes'!AD574-1</f>
        <v>6.9430234807055236E-3</v>
      </c>
      <c r="AE584" s="18">
        <f>'MSCI World Indexes'!AE575/'MSCI World Indexes'!AE574-1</f>
        <v>-2.5845675965873949E-2</v>
      </c>
      <c r="AF584" s="18">
        <f>'MSCI World Indexes'!AF575/'MSCI World Indexes'!AF574-1</f>
        <v>-1.9306618511559015E-2</v>
      </c>
      <c r="AG584" s="18">
        <f>'MSCI World Indexes'!AG575/'MSCI World Indexes'!AG574-1</f>
        <v>3.7390360570075831E-2</v>
      </c>
      <c r="AH584" s="18">
        <f>'MSCI World Indexes'!AH575/'MSCI World Indexes'!AH574-1</f>
        <v>9.4900317050889971E-3</v>
      </c>
      <c r="AI584" s="18">
        <f>'MSCI World Indexes'!AI575/'MSCI World Indexes'!AI574-1</f>
        <v>-9.9539070023803022E-3</v>
      </c>
      <c r="AJ584" s="18">
        <f>'MSCI World Indexes'!AJ575/'MSCI World Indexes'!AJ574-1</f>
        <v>-2.7675288974265522E-2</v>
      </c>
      <c r="AK584" s="18">
        <f>'MSCI World Indexes'!AK575/'MSCI World Indexes'!AK574-1</f>
        <v>3.7972190795392713E-2</v>
      </c>
      <c r="AL584" s="18">
        <f>'MSCI World Indexes'!AL575/'MSCI World Indexes'!AL574-1</f>
        <v>8.141073419886391E-2</v>
      </c>
      <c r="AM584" s="18">
        <f>'MSCI World Indexes'!AM575/'MSCI World Indexes'!AM574-1</f>
        <v>-8.4671583756168456E-3</v>
      </c>
      <c r="AN584" s="18">
        <f>'MSCI World Indexes'!AN575/'MSCI World Indexes'!AN574-1</f>
        <v>3.9643084767367665E-2</v>
      </c>
      <c r="AO584" s="18">
        <f>'MSCI World Indexes'!AO575/'MSCI World Indexes'!AO574-1</f>
        <v>4.5696893221384816E-2</v>
      </c>
      <c r="AP584" s="18">
        <f>'MSCI World Indexes'!AP575/'MSCI World Indexes'!AP574-1</f>
        <v>-4.7479614096895828E-3</v>
      </c>
      <c r="AQ584" s="18">
        <f>'MSCI World Indexes'!AQ575/'MSCI World Indexes'!AQ574-1</f>
        <v>-0.14030738720872582</v>
      </c>
      <c r="AR584" s="18">
        <f>'MSCI World Indexes'!AR575/'MSCI World Indexes'!AR574-1</f>
        <v>-9.8570108764120534E-2</v>
      </c>
      <c r="AS584" s="18">
        <f>'MSCI World Indexes'!AS575/'MSCI World Indexes'!AS574-1</f>
        <v>1.7877360555962118E-2</v>
      </c>
      <c r="AT584" s="18">
        <f>'MSCI World Indexes'!AT575/'MSCI World Indexes'!AT574-1</f>
        <v>1.9193342060596308E-2</v>
      </c>
      <c r="AU584" s="18">
        <f>'MSCI World Indexes'!AU575/'MSCI World Indexes'!AU574-1</f>
        <v>-6.9195859466630871E-4</v>
      </c>
      <c r="AV584" s="18">
        <f>'MSCI World Indexes'!AV575/'MSCI World Indexes'!AV574-1</f>
        <v>-3.1431506884677107E-3</v>
      </c>
      <c r="AW584" s="18">
        <f>'MSCI World Indexes'!AW575/'MSCI World Indexes'!AW574-1</f>
        <v>4.4021779417984686E-2</v>
      </c>
      <c r="AX584" s="18">
        <f>'MSCI World Indexes'!AX575/'MSCI World Indexes'!AX574-1</f>
        <v>1.1370632778597178E-2</v>
      </c>
      <c r="BB584">
        <f>'MSCI World Indexes'!AY575</f>
        <v>0.99</v>
      </c>
      <c r="BC584" s="25">
        <f t="shared" si="24"/>
        <v>8.2128007013682058E-4</v>
      </c>
      <c r="BD584">
        <v>0.09</v>
      </c>
      <c r="BF584">
        <f t="shared" si="27"/>
        <v>-5.8840500022933499E-2</v>
      </c>
    </row>
    <row r="585" spans="1:58" x14ac:dyDescent="0.2">
      <c r="A585" s="1">
        <v>43008</v>
      </c>
      <c r="B585" s="18">
        <f>'MSCI World Indexes'!B576/'MSCI World Indexes'!B575-1</f>
        <v>1.9473023661464639E-2</v>
      </c>
      <c r="C585" s="18">
        <f>'MSCI World Indexes'!C576/'MSCI World Indexes'!C575-1</f>
        <v>1.8892901110169724E-2</v>
      </c>
      <c r="D585" s="18">
        <f>'MSCI World Indexes'!D576/'MSCI World Indexes'!D575-1</f>
        <v>1.7269006696073008E-2</v>
      </c>
      <c r="E585">
        <v>-3.5904656192653484E-3</v>
      </c>
      <c r="F585" s="18">
        <f>'MSCI World Indexes'!F576/'MSCI World Indexes'!F575-1</f>
        <v>9.6389043617253201E-3</v>
      </c>
      <c r="G585" s="18">
        <f>'MSCI World Indexes'!G576/'MSCI World Indexes'!G575-1</f>
        <v>4.2079237557021587E-2</v>
      </c>
      <c r="H585" s="18">
        <f>'MSCI World Indexes'!H576/'MSCI World Indexes'!H575-1</f>
        <v>5.5509553163431091E-2</v>
      </c>
      <c r="I585" s="18">
        <f>'MSCI World Indexes'!I576/'MSCI World Indexes'!I575-1</f>
        <v>-0.14124275171323142</v>
      </c>
      <c r="J585" s="18">
        <f>'MSCI World Indexes'!J576/'MSCI World Indexes'!J575-1</f>
        <v>6.0947136791429601E-2</v>
      </c>
      <c r="K585" s="18">
        <f>'MSCI World Indexes'!K576/'MSCI World Indexes'!K575-1</f>
        <v>3.5455703238789438E-2</v>
      </c>
      <c r="L585" s="18">
        <f>'MSCI World Indexes'!L576/'MSCI World Indexes'!L575-1</f>
        <v>3.8007739999530221E-2</v>
      </c>
      <c r="M585" s="18">
        <f>'MSCI World Indexes'!M576/'MSCI World Indexes'!M575-1</f>
        <v>2.4057681439507039E-2</v>
      </c>
      <c r="N585" s="18">
        <f>'MSCI World Indexes'!N576/'MSCI World Indexes'!N575-1</f>
        <v>-4.2168552746118193E-2</v>
      </c>
      <c r="O585" s="18">
        <f>'MSCI World Indexes'!O576/'MSCI World Indexes'!O575-1</f>
        <v>1.7098372257607908E-2</v>
      </c>
      <c r="P585" s="18">
        <f>'MSCI World Indexes'!P576/'MSCI World Indexes'!P575-1</f>
        <v>8.0983651121131484E-3</v>
      </c>
      <c r="Q585" s="18">
        <f>'MSCI World Indexes'!Q576/'MSCI World Indexes'!Q575-1</f>
        <v>3.0459916575584556E-2</v>
      </c>
      <c r="R585" s="18">
        <f>'MSCI World Indexes'!R576/'MSCI World Indexes'!R575-1</f>
        <v>1.9072856169540797E-2</v>
      </c>
      <c r="S585" s="18">
        <f>'MSCI World Indexes'!S576/'MSCI World Indexes'!S575-1</f>
        <v>3.2022119669412374E-2</v>
      </c>
      <c r="T585" s="18">
        <f>'MSCI World Indexes'!T576/'MSCI World Indexes'!T575-1</f>
        <v>1.9044387932963369E-2</v>
      </c>
      <c r="U585" s="18">
        <f>'MSCI World Indexes'!U576/'MSCI World Indexes'!U575-1</f>
        <v>3.5115028686047989E-2</v>
      </c>
      <c r="V585" s="18">
        <f>'MSCI World Indexes'!V576/'MSCI World Indexes'!V575-1</f>
        <v>-3.5851841620565317E-2</v>
      </c>
      <c r="W585" s="18">
        <f>'MSCI World Indexes'!W576/'MSCI World Indexes'!W575-1</f>
        <v>0.10336146573218663</v>
      </c>
      <c r="X585" s="18">
        <f>'MSCI World Indexes'!X576/'MSCI World Indexes'!X575-1</f>
        <v>4.1560780470322189E-2</v>
      </c>
      <c r="Y585" s="18">
        <f>'MSCI World Indexes'!Y576/'MSCI World Indexes'!Y575-1</f>
        <v>1.7980850722432384E-2</v>
      </c>
      <c r="Z585" s="18">
        <f>'MSCI World Indexes'!Z576/'MSCI World Indexes'!Z575-1</f>
        <v>1.2702558717115453E-2</v>
      </c>
      <c r="AA585" s="18">
        <f>'MSCI World Indexes'!AA576/'MSCI World Indexes'!AA575-1</f>
        <v>-6.9684272983254747E-3</v>
      </c>
      <c r="AB585" s="18">
        <f>'MSCI World Indexes'!AB576/'MSCI World Indexes'!AB575-1</f>
        <v>3.9873329036235861E-2</v>
      </c>
      <c r="AC585" s="18">
        <f>'MSCI World Indexes'!AC576/'MSCI World Indexes'!AC575-1</f>
        <v>1.9724002211885638E-2</v>
      </c>
      <c r="AD585" s="18">
        <f>'MSCI World Indexes'!AD576/'MSCI World Indexes'!AD575-1</f>
        <v>2.3382826983782135E-3</v>
      </c>
      <c r="AE585" s="18">
        <f>'MSCI World Indexes'!AE576/'MSCI World Indexes'!AE575-1</f>
        <v>3.2483757213467745E-2</v>
      </c>
      <c r="AF585" s="18">
        <f>'MSCI World Indexes'!AF576/'MSCI World Indexes'!AF575-1</f>
        <v>-1.3835495343625936E-2</v>
      </c>
      <c r="AG585" s="18">
        <f>'MSCI World Indexes'!AG576/'MSCI World Indexes'!AG575-1</f>
        <v>2.7684740491063398E-2</v>
      </c>
      <c r="AH585" s="18">
        <f>'MSCI World Indexes'!AH576/'MSCI World Indexes'!AH575-1</f>
        <v>-3.4254961246912519E-2</v>
      </c>
      <c r="AI585" s="18">
        <f>'MSCI World Indexes'!AI576/'MSCI World Indexes'!AI575-1</f>
        <v>-1.567134229304723E-2</v>
      </c>
      <c r="AJ585" s="18">
        <f>'MSCI World Indexes'!AJ576/'MSCI World Indexes'!AJ575-1</f>
        <v>-2.3803197830870593E-2</v>
      </c>
      <c r="AK585" s="18">
        <f>'MSCI World Indexes'!AK576/'MSCI World Indexes'!AK575-1</f>
        <v>-6.9933373757965489E-2</v>
      </c>
      <c r="AL585" s="18">
        <f>'MSCI World Indexes'!AL576/'MSCI World Indexes'!AL575-1</f>
        <v>4.3213669368411534E-2</v>
      </c>
      <c r="AM585" s="18">
        <f>'MSCI World Indexes'!AM576/'MSCI World Indexes'!AM575-1</f>
        <v>-3.7365427834851972E-2</v>
      </c>
      <c r="AN585" s="18">
        <f>'MSCI World Indexes'!AN576/'MSCI World Indexes'!AN575-1</f>
        <v>8.4232466895537428E-3</v>
      </c>
      <c r="AO585" s="18">
        <f>'MSCI World Indexes'!AO576/'MSCI World Indexes'!AO575-1</f>
        <v>-9.7208225039339569E-2</v>
      </c>
      <c r="AP585" s="18">
        <f>'MSCI World Indexes'!AP576/'MSCI World Indexes'!AP575-1</f>
        <v>-7.8263825397941744E-3</v>
      </c>
      <c r="AQ585" s="18">
        <f>'MSCI World Indexes'!AQ576/'MSCI World Indexes'!AQ575-1</f>
        <v>2.9889345444060078E-2</v>
      </c>
      <c r="AR585" s="18">
        <f>'MSCI World Indexes'!AR576/'MSCI World Indexes'!AR575-1</f>
        <v>-8.9988314718407736E-3</v>
      </c>
      <c r="AS585" s="18">
        <f>'MSCI World Indexes'!AS576/'MSCI World Indexes'!AS575-1</f>
        <v>-3.1992625595329449E-2</v>
      </c>
      <c r="AT585" s="18">
        <f>'MSCI World Indexes'!AT576/'MSCI World Indexes'!AT575-1</f>
        <v>-2.8983666977601463E-2</v>
      </c>
      <c r="AU585" s="18">
        <f>'MSCI World Indexes'!AU576/'MSCI World Indexes'!AU575-1</f>
        <v>2.0824159086165972E-2</v>
      </c>
      <c r="AV585" s="18">
        <f>'MSCI World Indexes'!AV576/'MSCI World Indexes'!AV575-1</f>
        <v>2.2262021045958535E-2</v>
      </c>
      <c r="AW585" s="18">
        <f>'MSCI World Indexes'!AW576/'MSCI World Indexes'!AW575-1</f>
        <v>1.5169318736334425E-2</v>
      </c>
      <c r="AX585" s="18">
        <f>'MSCI World Indexes'!AX576/'MSCI World Indexes'!AX575-1</f>
        <v>-1.5485740979831464E-3</v>
      </c>
      <c r="BB585">
        <f>'MSCI World Indexes'!AY576</f>
        <v>1.04</v>
      </c>
      <c r="BC585" s="25">
        <f t="shared" si="24"/>
        <v>8.6256279802077174E-4</v>
      </c>
      <c r="BD585">
        <v>0.09</v>
      </c>
      <c r="BF585">
        <f t="shared" si="27"/>
        <v>4.927104900678278E-2</v>
      </c>
    </row>
    <row r="586" spans="1:58" x14ac:dyDescent="0.2">
      <c r="A586" s="1">
        <f>'MSCI World Indexes'!A577</f>
        <v>43039</v>
      </c>
      <c r="B586" s="18">
        <f>'MSCI World Indexes'!B577/'MSCI World Indexes'!B576-1</f>
        <v>2.0852387685677876E-2</v>
      </c>
      <c r="C586" s="18">
        <f>'MSCI World Indexes'!C577/'MSCI World Indexes'!C576-1</f>
        <v>1.6318738805456201E-2</v>
      </c>
      <c r="D586" s="18">
        <f>'MSCI World Indexes'!D577/'MSCI World Indexes'!D576-1</f>
        <v>2.1329346106368607E-2</v>
      </c>
      <c r="E586">
        <v>1.4290403740091273E-2</v>
      </c>
      <c r="F586" s="18">
        <f>'MSCI World Indexes'!F577/'MSCI World Indexes'!F576-1</f>
        <v>-2.4016665528814984E-2</v>
      </c>
      <c r="G586" s="18">
        <f>'MSCI World Indexes'!G577/'MSCI World Indexes'!G576-1</f>
        <v>1.4504530805350635E-2</v>
      </c>
      <c r="H586" s="18">
        <f>'MSCI World Indexes'!H577/'MSCI World Indexes'!H576-1</f>
        <v>1.5314802342993428E-2</v>
      </c>
      <c r="I586" s="18">
        <f>'MSCI World Indexes'!I577/'MSCI World Indexes'!I576-1</f>
        <v>-2.1369652791099258E-2</v>
      </c>
      <c r="J586" s="18">
        <f>'MSCI World Indexes'!J577/'MSCI World Indexes'!J576-1</f>
        <v>4.2601257102237167E-3</v>
      </c>
      <c r="K586" s="18">
        <f>'MSCI World Indexes'!K577/'MSCI World Indexes'!K576-1</f>
        <v>-1.3974585485186153E-2</v>
      </c>
      <c r="L586" s="18">
        <f>'MSCI World Indexes'!L577/'MSCI World Indexes'!L576-1</f>
        <v>6.6776842733744513E-3</v>
      </c>
      <c r="M586" s="18">
        <f>'MSCI World Indexes'!M577/'MSCI World Indexes'!M576-1</f>
        <v>8.4466346492844124E-3</v>
      </c>
      <c r="N586" s="18">
        <f>'MSCI World Indexes'!N577/'MSCI World Indexes'!N576-1</f>
        <v>3.2766464471403856E-2</v>
      </c>
      <c r="O586" s="18">
        <f>'MSCI World Indexes'!O577/'MSCI World Indexes'!O576-1</f>
        <v>-1.8703554231957575E-2</v>
      </c>
      <c r="P586" s="18">
        <f>'MSCI World Indexes'!P577/'MSCI World Indexes'!P576-1</f>
        <v>-1.909721872855541E-3</v>
      </c>
      <c r="Q586" s="18">
        <f>'MSCI World Indexes'!Q577/'MSCI World Indexes'!Q576-1</f>
        <v>-3.8841482322081733E-3</v>
      </c>
      <c r="R586" s="18">
        <f>'MSCI World Indexes'!R577/'MSCI World Indexes'!R576-1</f>
        <v>-1.6834277684576682E-2</v>
      </c>
      <c r="S586" s="18">
        <f>'MSCI World Indexes'!S577/'MSCI World Indexes'!S576-1</f>
        <v>4.0571900845784992E-3</v>
      </c>
      <c r="T586" s="18">
        <f>'MSCI World Indexes'!T577/'MSCI World Indexes'!T576-1</f>
        <v>2.1761902857085902E-2</v>
      </c>
      <c r="U586" s="18">
        <f>'MSCI World Indexes'!U577/'MSCI World Indexes'!U576-1</f>
        <v>-4.1110807658124582E-3</v>
      </c>
      <c r="V586" s="18">
        <f>'MSCI World Indexes'!V577/'MSCI World Indexes'!V576-1</f>
        <v>-7.7097206854402578E-2</v>
      </c>
      <c r="W586" s="18">
        <f>'MSCI World Indexes'!W577/'MSCI World Indexes'!W576-1</f>
        <v>5.5888435283178772E-2</v>
      </c>
      <c r="X586" s="18">
        <f>'MSCI World Indexes'!X577/'MSCI World Indexes'!X576-1</f>
        <v>-3.3559811077385593E-2</v>
      </c>
      <c r="Y586" s="18">
        <f>'MSCI World Indexes'!Y577/'MSCI World Indexes'!Y576-1</f>
        <v>4.9775414261776119E-2</v>
      </c>
      <c r="Z586" s="18">
        <f>'MSCI World Indexes'!Z577/'MSCI World Indexes'!Z576-1</f>
        <v>4.5982688447242959E-2</v>
      </c>
      <c r="AA586" s="18">
        <f>'MSCI World Indexes'!AA577/'MSCI World Indexes'!AA576-1</f>
        <v>3.2577408086613691E-3</v>
      </c>
      <c r="AB586" s="18">
        <f>'MSCI World Indexes'!AB577/'MSCI World Indexes'!AB576-1</f>
        <v>-3.1035579343390962E-2</v>
      </c>
      <c r="AC586" s="18">
        <f>'MSCI World Indexes'!AC577/'MSCI World Indexes'!AC576-1</f>
        <v>8.4034769433202428E-2</v>
      </c>
      <c r="AD586" s="18">
        <f>'MSCI World Indexes'!AD577/'MSCI World Indexes'!AD576-1</f>
        <v>-5.0544604224641576E-3</v>
      </c>
      <c r="AE586" s="18">
        <f>'MSCI World Indexes'!AE577/'MSCI World Indexes'!AE576-1</f>
        <v>9.4460908027682589E-3</v>
      </c>
      <c r="AF586" s="18">
        <f>'MSCI World Indexes'!AF577/'MSCI World Indexes'!AF576-1</f>
        <v>4.9746017421225863E-2</v>
      </c>
      <c r="AG586" s="18">
        <f>'MSCI World Indexes'!AG577/'MSCI World Indexes'!AG576-1</f>
        <v>2.4684050146602576E-2</v>
      </c>
      <c r="AH586" s="18">
        <f>'MSCI World Indexes'!AH577/'MSCI World Indexes'!AH576-1</f>
        <v>6.3438080486823534E-2</v>
      </c>
      <c r="AI586" s="18">
        <f>'MSCI World Indexes'!AI577/'MSCI World Indexes'!AI576-1</f>
        <v>1.4151998806682498E-2</v>
      </c>
      <c r="AJ586" s="18">
        <f>'MSCI World Indexes'!AJ577/'MSCI World Indexes'!AJ576-1</f>
        <v>-6.585806703746877E-2</v>
      </c>
      <c r="AK586" s="18">
        <f>'MSCI World Indexes'!AK577/'MSCI World Indexes'!AK576-1</f>
        <v>2.258073547881323E-2</v>
      </c>
      <c r="AL586" s="18">
        <f>'MSCI World Indexes'!AL577/'MSCI World Indexes'!AL576-1</f>
        <v>-2.2847514225279308E-2</v>
      </c>
      <c r="AM586" s="18">
        <f>'MSCI World Indexes'!AM577/'MSCI World Indexes'!AM576-1</f>
        <v>7.2699239686813577E-2</v>
      </c>
      <c r="AN586" s="18">
        <f>'MSCI World Indexes'!AN577/'MSCI World Indexes'!AN576-1</f>
        <v>3.9648862572494892E-2</v>
      </c>
      <c r="AO586" s="18">
        <f>'MSCI World Indexes'!AO577/'MSCI World Indexes'!AO576-1</f>
        <v>6.3159750102803613E-4</v>
      </c>
      <c r="AP586" s="18">
        <f>'MSCI World Indexes'!AP577/'MSCI World Indexes'!AP576-1</f>
        <v>-6.7339033129498738E-5</v>
      </c>
      <c r="AQ586" s="18">
        <f>'MSCI World Indexes'!AQ577/'MSCI World Indexes'!AQ576-1</f>
        <v>-7.7738794151872903E-2</v>
      </c>
      <c r="AR586" s="18">
        <f>'MSCI World Indexes'!AR577/'MSCI World Indexes'!AR576-1</f>
        <v>1.7828112084803838E-2</v>
      </c>
      <c r="AS586" s="18">
        <f>'MSCI World Indexes'!AS577/'MSCI World Indexes'!AS576-1</f>
        <v>7.0023298776655807E-3</v>
      </c>
      <c r="AT586" s="18">
        <f>'MSCI World Indexes'!AT577/'MSCI World Indexes'!AT576-1</f>
        <v>-1.3028251069201691E-2</v>
      </c>
      <c r="AU586" s="18">
        <f>'MSCI World Indexes'!AU577/'MSCI World Indexes'!AU576-1</f>
        <v>1.8120489684602115E-2</v>
      </c>
      <c r="AV586" s="18">
        <f>'MSCI World Indexes'!AV577/'MSCI World Indexes'!AV576-1</f>
        <v>1.4559181601434101E-2</v>
      </c>
      <c r="AW586" s="18">
        <f>'MSCI World Indexes'!AW577/'MSCI World Indexes'!AW576-1</f>
        <v>-3.6814740021634096E-2</v>
      </c>
      <c r="AX586" s="18">
        <f>'MSCI World Indexes'!AX577/'MSCI World Indexes'!AX576-1</f>
        <v>5.2696340286322529E-2</v>
      </c>
      <c r="BB586">
        <f>'MSCI World Indexes'!AY577</f>
        <v>1.1300000000000001</v>
      </c>
      <c r="BC586" s="25">
        <f t="shared" si="24"/>
        <v>9.3682454006915883E-4</v>
      </c>
      <c r="BD586">
        <v>0.09</v>
      </c>
      <c r="BF586">
        <f t="shared" si="27"/>
        <v>8.299691957096797E-2</v>
      </c>
    </row>
    <row r="587" spans="1:58" x14ac:dyDescent="0.2">
      <c r="A587" s="1">
        <f>'MSCI World Indexes'!A578</f>
        <v>43069</v>
      </c>
      <c r="B587" s="18">
        <f>'MSCI World Indexes'!B578/'MSCI World Indexes'!B577-1</f>
        <v>2.5967566772088446E-2</v>
      </c>
      <c r="C587" s="18">
        <f>'MSCI World Indexes'!C578/'MSCI World Indexes'!C577-1</f>
        <v>-2.9631920456224425E-2</v>
      </c>
      <c r="D587" s="18">
        <f>'MSCI World Indexes'!D578/'MSCI World Indexes'!D577-1</f>
        <v>2.1452476686901312E-2</v>
      </c>
      <c r="E587">
        <v>-1.6555801616572663E-2</v>
      </c>
      <c r="F587" s="18">
        <f>'MSCI World Indexes'!F578/'MSCI World Indexes'!F577-1</f>
        <v>1.7506678438614642E-3</v>
      </c>
      <c r="G587" s="18">
        <f>'MSCI World Indexes'!G578/'MSCI World Indexes'!G577-1</f>
        <v>1.9556727895337911E-3</v>
      </c>
      <c r="H587" s="18">
        <f>'MSCI World Indexes'!H578/'MSCI World Indexes'!H577-1</f>
        <v>1.1982894636805907E-2</v>
      </c>
      <c r="I587" s="18">
        <f>'MSCI World Indexes'!I578/'MSCI World Indexes'!I577-1</f>
        <v>-5.0964403324447183E-3</v>
      </c>
      <c r="J587" s="18">
        <f>'MSCI World Indexes'!J578/'MSCI World Indexes'!J577-1</f>
        <v>-1.603738825217671E-2</v>
      </c>
      <c r="K587" s="18">
        <f>'MSCI World Indexes'!K578/'MSCI World Indexes'!K577-1</f>
        <v>4.3244994090425593E-3</v>
      </c>
      <c r="L587" s="18">
        <f>'MSCI World Indexes'!L578/'MSCI World Indexes'!L577-1</f>
        <v>-2.1725200480525175E-2</v>
      </c>
      <c r="M587" s="18">
        <f>'MSCI World Indexes'!M578/'MSCI World Indexes'!M577-1</f>
        <v>-8.4019903490692993E-3</v>
      </c>
      <c r="N587" s="18">
        <f>'MSCI World Indexes'!N578/'MSCI World Indexes'!N577-1</f>
        <v>-1.0781129889016805E-2</v>
      </c>
      <c r="O587" s="18">
        <f>'MSCI World Indexes'!O578/'MSCI World Indexes'!O577-1</f>
        <v>1.7840428851008561E-2</v>
      </c>
      <c r="P587" s="18">
        <f>'MSCI World Indexes'!P578/'MSCI World Indexes'!P577-1</f>
        <v>-6.2401458117432584E-3</v>
      </c>
      <c r="Q587" s="18">
        <f>'MSCI World Indexes'!Q578/'MSCI World Indexes'!Q577-1</f>
        <v>-3.3899726458492596E-2</v>
      </c>
      <c r="R587" s="18">
        <f>'MSCI World Indexes'!R578/'MSCI World Indexes'!R577-1</f>
        <v>2.1335434145611121E-2</v>
      </c>
      <c r="S587" s="18">
        <f>'MSCI World Indexes'!S578/'MSCI World Indexes'!S577-1</f>
        <v>-3.2068354784369202E-3</v>
      </c>
      <c r="T587" s="18">
        <f>'MSCI World Indexes'!T578/'MSCI World Indexes'!T577-1</f>
        <v>2.7890569723365788E-2</v>
      </c>
      <c r="U587" s="18">
        <f>'MSCI World Indexes'!U578/'MSCI World Indexes'!U577-1</f>
        <v>4.5765885735766787E-3</v>
      </c>
      <c r="V587" s="18">
        <f>'MSCI World Indexes'!V578/'MSCI World Indexes'!V577-1</f>
        <v>-8.5860737085518002E-3</v>
      </c>
      <c r="W587" s="18">
        <f>'MSCI World Indexes'!W578/'MSCI World Indexes'!W577-1</f>
        <v>-4.7046542326842578E-2</v>
      </c>
      <c r="X587" s="18">
        <f>'MSCI World Indexes'!X578/'MSCI World Indexes'!X577-1</f>
        <v>-3.1855492165911881E-2</v>
      </c>
      <c r="Y587" s="18">
        <f>'MSCI World Indexes'!Y578/'MSCI World Indexes'!Y577-1</f>
        <v>-0.11849264648457669</v>
      </c>
      <c r="Z587" s="18">
        <f>'MSCI World Indexes'!Z578/'MSCI World Indexes'!Z577-1</f>
        <v>2.9726402399146368E-2</v>
      </c>
      <c r="AA587" s="18">
        <f>'MSCI World Indexes'!AA578/'MSCI World Indexes'!AA577-1</f>
        <v>3.0883423666026033E-2</v>
      </c>
      <c r="AB587" s="18">
        <f>'MSCI World Indexes'!AB578/'MSCI World Indexes'!AB577-1</f>
        <v>-1.5074733967102683E-2</v>
      </c>
      <c r="AC587" s="18">
        <f>'MSCI World Indexes'!AC578/'MSCI World Indexes'!AC577-1</f>
        <v>3.6782218004738354E-6</v>
      </c>
      <c r="AD587" s="18">
        <f>'MSCI World Indexes'!AD578/'MSCI World Indexes'!AD577-1</f>
        <v>1.654115190728489E-2</v>
      </c>
      <c r="AE587" s="18">
        <f>'MSCI World Indexes'!AE578/'MSCI World Indexes'!AE577-1</f>
        <v>3.8469177616791139E-3</v>
      </c>
      <c r="AF587" s="18">
        <f>'MSCI World Indexes'!AF578/'MSCI World Indexes'!AF577-1</f>
        <v>3.7249233248930702E-2</v>
      </c>
      <c r="AG587" s="18">
        <f>'MSCI World Indexes'!AG578/'MSCI World Indexes'!AG577-1</f>
        <v>1.7944003380656603E-2</v>
      </c>
      <c r="AH587" s="18">
        <f>'MSCI World Indexes'!AH578/'MSCI World Indexes'!AH577-1</f>
        <v>-3.3195977815788202E-2</v>
      </c>
      <c r="AI587" s="18">
        <f>'MSCI World Indexes'!AI578/'MSCI World Indexes'!AI577-1</f>
        <v>-1.7944145171074899E-3</v>
      </c>
      <c r="AJ587" s="18">
        <f>'MSCI World Indexes'!AJ578/'MSCI World Indexes'!AJ577-1</f>
        <v>2.7193401864691324E-3</v>
      </c>
      <c r="AK587" s="18">
        <f>'MSCI World Indexes'!AK578/'MSCI World Indexes'!AK577-1</f>
        <v>8.7999859187708696E-2</v>
      </c>
      <c r="AL587" s="18">
        <f>'MSCI World Indexes'!AL578/'MSCI World Indexes'!AL577-1</f>
        <v>3.3876688156262436E-2</v>
      </c>
      <c r="AM587" s="18">
        <f>'MSCI World Indexes'!AM578/'MSCI World Indexes'!AM577-1</f>
        <v>-7.7230663383298648E-3</v>
      </c>
      <c r="AN587" s="18">
        <f>'MSCI World Indexes'!AN578/'MSCI World Indexes'!AN577-1</f>
        <v>1.5483931328063028E-2</v>
      </c>
      <c r="AO587" s="18">
        <f>'MSCI World Indexes'!AO578/'MSCI World Indexes'!AO577-1</f>
        <v>-7.9954299246965066E-2</v>
      </c>
      <c r="AP587" s="18">
        <f>'MSCI World Indexes'!AP578/'MSCI World Indexes'!AP577-1</f>
        <v>-4.8144743775446752E-3</v>
      </c>
      <c r="AQ587" s="18">
        <f>'MSCI World Indexes'!AQ578/'MSCI World Indexes'!AQ577-1</f>
        <v>1.2949681238615618E-2</v>
      </c>
      <c r="AR587" s="18">
        <f>'MSCI World Indexes'!AR578/'MSCI World Indexes'!AR577-1</f>
        <v>3.3869341318286672E-3</v>
      </c>
      <c r="AS587" s="18">
        <f>'MSCI World Indexes'!AS578/'MSCI World Indexes'!AS577-1</f>
        <v>2.714314533923412E-2</v>
      </c>
      <c r="AT587" s="18">
        <f>'MSCI World Indexes'!AT578/'MSCI World Indexes'!AT577-1</f>
        <v>-1.8095742837632711E-2</v>
      </c>
      <c r="AU587" s="18">
        <f>'MSCI World Indexes'!AU578/'MSCI World Indexes'!AU577-1</f>
        <v>1.9911586976459228E-2</v>
      </c>
      <c r="AV587" s="18">
        <f>'MSCI World Indexes'!AV578/'MSCI World Indexes'!AV577-1</f>
        <v>8.7798364379689797E-3</v>
      </c>
      <c r="AW587" s="18">
        <f>'MSCI World Indexes'!AW578/'MSCI World Indexes'!AW577-1</f>
        <v>-3.2054869028244726E-2</v>
      </c>
      <c r="AX587" s="18">
        <f>'MSCI World Indexes'!AX578/'MSCI World Indexes'!AX577-1</f>
        <v>9.5189433972842075E-4</v>
      </c>
      <c r="BB587">
        <f>'MSCI World Indexes'!AY578</f>
        <v>1.25</v>
      </c>
      <c r="BC587" s="25">
        <f t="shared" si="24"/>
        <v>1.0357460146983577E-3</v>
      </c>
      <c r="BD587">
        <v>0.08</v>
      </c>
      <c r="BF587">
        <f t="shared" si="27"/>
        <v>0.10092591858996046</v>
      </c>
    </row>
    <row r="588" spans="1:58" x14ac:dyDescent="0.2">
      <c r="A588" s="1">
        <f>'MSCI World Indexes'!A579</f>
        <v>43098</v>
      </c>
      <c r="B588" s="18">
        <f>'MSCI World Indexes'!B579/'MSCI World Indexes'!B578-1</f>
        <v>1.045177930602148E-2</v>
      </c>
      <c r="C588" s="18">
        <f>'MSCI World Indexes'!C579/'MSCI World Indexes'!C578-1</f>
        <v>-9.192250873574892E-3</v>
      </c>
      <c r="D588" s="18">
        <f>'MSCI World Indexes'!D579/'MSCI World Indexes'!D578-1</f>
        <v>3.2807812812479131E-2</v>
      </c>
      <c r="E588">
        <v>2.3245025647257611E-2</v>
      </c>
      <c r="F588" s="18">
        <f>'MSCI World Indexes'!F579/'MSCI World Indexes'!F578-1</f>
        <v>-3.2913919908201805E-3</v>
      </c>
      <c r="G588" s="18">
        <f>'MSCI World Indexes'!G579/'MSCI World Indexes'!G578-1</f>
        <v>-3.5748910911844733E-3</v>
      </c>
      <c r="H588" s="18">
        <f>'MSCI World Indexes'!H579/'MSCI World Indexes'!H578-1</f>
        <v>2.8362699842032768E-4</v>
      </c>
      <c r="I588" s="18">
        <f>'MSCI World Indexes'!I579/'MSCI World Indexes'!I578-1</f>
        <v>0.16482780360942551</v>
      </c>
      <c r="J588" s="18">
        <f>'MSCI World Indexes'!J579/'MSCI World Indexes'!J578-1</f>
        <v>4.6511627906976827E-2</v>
      </c>
      <c r="K588" s="18">
        <f>'MSCI World Indexes'!K579/'MSCI World Indexes'!K578-1</f>
        <v>-1.5326183173106522E-2</v>
      </c>
      <c r="L588" s="18">
        <f>'MSCI World Indexes'!L579/'MSCI World Indexes'!L578-1</f>
        <v>2.9902525446449557E-2</v>
      </c>
      <c r="M588" s="18">
        <f>'MSCI World Indexes'!M579/'MSCI World Indexes'!M578-1</f>
        <v>7.1848270592758112E-3</v>
      </c>
      <c r="N588" s="18">
        <f>'MSCI World Indexes'!N579/'MSCI World Indexes'!N578-1</f>
        <v>3.5434445306439244E-2</v>
      </c>
      <c r="O588" s="18">
        <f>'MSCI World Indexes'!O579/'MSCI World Indexes'!O578-1</f>
        <v>-1.848910438611151E-2</v>
      </c>
      <c r="P588" s="18">
        <f>'MSCI World Indexes'!P579/'MSCI World Indexes'!P578-1</f>
        <v>-1.3834814064887069E-2</v>
      </c>
      <c r="Q588" s="18">
        <f>'MSCI World Indexes'!Q579/'MSCI World Indexes'!Q578-1</f>
        <v>-2.8001798511165799E-3</v>
      </c>
      <c r="R588" s="18">
        <f>'MSCI World Indexes'!R579/'MSCI World Indexes'!R578-1</f>
        <v>1.3597303156723362E-2</v>
      </c>
      <c r="S588" s="18">
        <f>'MSCI World Indexes'!S579/'MSCI World Indexes'!S578-1</f>
        <v>4.8565390521215335E-2</v>
      </c>
      <c r="T588" s="18">
        <f>'MSCI World Indexes'!T579/'MSCI World Indexes'!T578-1</f>
        <v>9.5348350973023521E-3</v>
      </c>
      <c r="U588" s="18">
        <f>'MSCI World Indexes'!U579/'MSCI World Indexes'!U578-1</f>
        <v>3.6185070455770463E-2</v>
      </c>
      <c r="V588" s="18">
        <f>'MSCI World Indexes'!V579/'MSCI World Indexes'!V578-1</f>
        <v>-1.1002993563389296E-3</v>
      </c>
      <c r="W588" s="18">
        <f>'MSCI World Indexes'!W579/'MSCI World Indexes'!W578-1</f>
        <v>6.2579409946934339E-2</v>
      </c>
      <c r="X588" s="18">
        <f>'MSCI World Indexes'!X579/'MSCI World Indexes'!X578-1</f>
        <v>3.9000347722111917E-2</v>
      </c>
      <c r="Y588" s="18">
        <f>'MSCI World Indexes'!Y579/'MSCI World Indexes'!Y578-1</f>
        <v>0.15598576756548188</v>
      </c>
      <c r="Z588" s="18">
        <f>'MSCI World Indexes'!Z579/'MSCI World Indexes'!Z578-1</f>
        <v>5.8616128776278753E-3</v>
      </c>
      <c r="AA588" s="18">
        <f>'MSCI World Indexes'!AA579/'MSCI World Indexes'!AA578-1</f>
        <v>2.6903147240586289E-2</v>
      </c>
      <c r="AB588" s="18">
        <f>'MSCI World Indexes'!AB579/'MSCI World Indexes'!AB578-1</f>
        <v>8.5281343717701796E-2</v>
      </c>
      <c r="AC588" s="18">
        <f>'MSCI World Indexes'!AC579/'MSCI World Indexes'!AC578-1</f>
        <v>1.916530419701945E-2</v>
      </c>
      <c r="AD588" s="18">
        <f>'MSCI World Indexes'!AD579/'MSCI World Indexes'!AD578-1</f>
        <v>5.7050831447839512E-2</v>
      </c>
      <c r="AE588" s="18">
        <f>'MSCI World Indexes'!AE579/'MSCI World Indexes'!AE578-1</f>
        <v>4.9523234300749452E-2</v>
      </c>
      <c r="AF588" s="18">
        <f>'MSCI World Indexes'!AF579/'MSCI World Indexes'!AF578-1</f>
        <v>5.5068278558292327E-3</v>
      </c>
      <c r="AG588" s="18">
        <f>'MSCI World Indexes'!AG579/'MSCI World Indexes'!AG578-1</f>
        <v>4.8555094542106048E-2</v>
      </c>
      <c r="AH588" s="18">
        <f>'MSCI World Indexes'!AH579/'MSCI World Indexes'!AH578-1</f>
        <v>1.1829481759866534E-2</v>
      </c>
      <c r="AI588" s="18">
        <f>'MSCI World Indexes'!AI579/'MSCI World Indexes'!AI578-1</f>
        <v>4.5940513334340238E-2</v>
      </c>
      <c r="AJ588" s="18">
        <f>'MSCI World Indexes'!AJ579/'MSCI World Indexes'!AJ578-1</f>
        <v>7.796900610937274E-2</v>
      </c>
      <c r="AK588" s="18">
        <f>'MSCI World Indexes'!AK579/'MSCI World Indexes'!AK578-1</f>
        <v>8.7628411960849251E-2</v>
      </c>
      <c r="AL588" s="18">
        <f>'MSCI World Indexes'!AL579/'MSCI World Indexes'!AL578-1</f>
        <v>2.1064282817358393E-2</v>
      </c>
      <c r="AM588" s="18">
        <f>'MSCI World Indexes'!AM579/'MSCI World Indexes'!AM578-1</f>
        <v>4.881690571115227E-2</v>
      </c>
      <c r="AN588" s="18">
        <f>'MSCI World Indexes'!AN579/'MSCI World Indexes'!AN578-1</f>
        <v>1.9025244149622367E-2</v>
      </c>
      <c r="AO588" s="18">
        <f>'MSCI World Indexes'!AO579/'MSCI World Indexes'!AO578-1</f>
        <v>0.12973289192027981</v>
      </c>
      <c r="AP588" s="18">
        <f>'MSCI World Indexes'!AP579/'MSCI World Indexes'!AP578-1</f>
        <v>8.5458091890242782E-2</v>
      </c>
      <c r="AQ588" s="18">
        <f>'MSCI World Indexes'!AQ579/'MSCI World Indexes'!AQ578-1</f>
        <v>-1.9199610388394017E-3</v>
      </c>
      <c r="AR588" s="18">
        <f>'MSCI World Indexes'!AR579/'MSCI World Indexes'!AR578-1</f>
        <v>1.8898972773511602E-2</v>
      </c>
      <c r="AS588" s="18">
        <f>'MSCI World Indexes'!AS579/'MSCI World Indexes'!AS578-1</f>
        <v>-1.3923370824446613E-2</v>
      </c>
      <c r="AT588" s="18">
        <f>'MSCI World Indexes'!AT579/'MSCI World Indexes'!AT578-1</f>
        <v>1.0101219792785887E-2</v>
      </c>
      <c r="AU588" s="18">
        <f>'MSCI World Indexes'!AU579/'MSCI World Indexes'!AU578-1</f>
        <v>1.2558247005814982E-2</v>
      </c>
      <c r="AV588" s="18">
        <f>'MSCI World Indexes'!AV579/'MSCI World Indexes'!AV578-1</f>
        <v>1.5180743765855986E-2</v>
      </c>
      <c r="AW588" s="18">
        <f>'MSCI World Indexes'!AW579/'MSCI World Indexes'!AW578-1</f>
        <v>4.0044041458399127E-2</v>
      </c>
      <c r="AX588" s="18">
        <f>'MSCI World Indexes'!AX579/'MSCI World Indexes'!AX578-1</f>
        <v>2.5875993818570642E-2</v>
      </c>
      <c r="BB588">
        <f>'MSCI World Indexes'!AY579</f>
        <v>1.37</v>
      </c>
      <c r="BC588" s="25">
        <f t="shared" si="24"/>
        <v>1.1345600774046449E-3</v>
      </c>
      <c r="BD588">
        <v>0.09</v>
      </c>
      <c r="BF588">
        <f t="shared" si="27"/>
        <v>9.1667188525823839E-2</v>
      </c>
    </row>
    <row r="589" spans="1:58" x14ac:dyDescent="0.2">
      <c r="A589" s="1">
        <f>'MSCI World Indexes'!A580</f>
        <v>43131</v>
      </c>
      <c r="B589" s="18">
        <f>'MSCI World Indexes'!B580/'MSCI World Indexes'!B579-1</f>
        <v>0.10861871692230651</v>
      </c>
      <c r="C589" s="18">
        <f>'MSCI World Indexes'!C580/'MSCI World Indexes'!C579-1</f>
        <v>5.3644890389734634E-2</v>
      </c>
      <c r="D589" s="18">
        <f>'MSCI World Indexes'!D580/'MSCI World Indexes'!D579-1</f>
        <v>8.3604689814531064E-2</v>
      </c>
      <c r="E589">
        <v>3.1210561834843276E-2</v>
      </c>
      <c r="F589" s="18">
        <f>'MSCI World Indexes'!F580/'MSCI World Indexes'!F579-1</f>
        <v>6.8531383787488798E-2</v>
      </c>
      <c r="G589" s="18">
        <f>'MSCI World Indexes'!G580/'MSCI World Indexes'!G579-1</f>
        <v>7.008835229543231E-2</v>
      </c>
      <c r="H589" s="18">
        <f>'MSCI World Indexes'!H580/'MSCI World Indexes'!H579-1</f>
        <v>5.9232542370592611E-2</v>
      </c>
      <c r="I589" s="18">
        <f>'MSCI World Indexes'!I580/'MSCI World Indexes'!I579-1</f>
        <v>0.11768884679138059</v>
      </c>
      <c r="J589" s="18">
        <f>'MSCI World Indexes'!J580/'MSCI World Indexes'!J579-1</f>
        <v>2.5955743879472637E-2</v>
      </c>
      <c r="K589" s="18">
        <f>'MSCI World Indexes'!K580/'MSCI World Indexes'!K579-1</f>
        <v>0.11374065750274398</v>
      </c>
      <c r="L589" s="18">
        <f>'MSCI World Indexes'!L580/'MSCI World Indexes'!L579-1</f>
        <v>5.9574559770012359E-2</v>
      </c>
      <c r="M589" s="18">
        <f>'MSCI World Indexes'!M580/'MSCI World Indexes'!M579-1</f>
        <v>6.341244694392989E-2</v>
      </c>
      <c r="N589" s="18">
        <f>'MSCI World Indexes'!N580/'MSCI World Indexes'!N579-1</f>
        <v>8.7633069224093196E-2</v>
      </c>
      <c r="O589" s="18">
        <f>'MSCI World Indexes'!O580/'MSCI World Indexes'!O579-1</f>
        <v>4.474412662360705E-2</v>
      </c>
      <c r="P589" s="18">
        <f>'MSCI World Indexes'!P580/'MSCI World Indexes'!P579-1</f>
        <v>8.6603109030012337E-2</v>
      </c>
      <c r="Q589" s="18">
        <f>'MSCI World Indexes'!Q580/'MSCI World Indexes'!Q579-1</f>
        <v>6.1257840312780365E-2</v>
      </c>
      <c r="R589" s="18">
        <f>'MSCI World Indexes'!R580/'MSCI World Indexes'!R579-1</f>
        <v>4.2765003084521247E-2</v>
      </c>
      <c r="S589" s="18">
        <f>'MSCI World Indexes'!S580/'MSCI World Indexes'!S579-1</f>
        <v>2.9850128244228724E-2</v>
      </c>
      <c r="T589" s="18">
        <f>'MSCI World Indexes'!T580/'MSCI World Indexes'!T579-1</f>
        <v>5.6340142577556929E-2</v>
      </c>
      <c r="U589" s="18">
        <f>'MSCI World Indexes'!U580/'MSCI World Indexes'!U579-1</f>
        <v>7.5815210262597521E-3</v>
      </c>
      <c r="V589" s="18">
        <f>'MSCI World Indexes'!V580/'MSCI World Indexes'!V579-1</f>
        <v>7.8335362301613198E-2</v>
      </c>
      <c r="W589" s="18">
        <f>'MSCI World Indexes'!W580/'MSCI World Indexes'!W579-1</f>
        <v>2.1619315076061518E-2</v>
      </c>
      <c r="X589" s="18">
        <f>'MSCI World Indexes'!X580/'MSCI World Indexes'!X579-1</f>
        <v>0.16742490566709289</v>
      </c>
      <c r="Y589" s="18">
        <f>'MSCI World Indexes'!Y580/'MSCI World Indexes'!Y579-1</f>
        <v>7.1048335019427089E-2</v>
      </c>
      <c r="Z589" s="18">
        <f>'MSCI World Indexes'!Z580/'MSCI World Indexes'!Z579-1</f>
        <v>4.5783857851795062E-2</v>
      </c>
      <c r="AA589" s="18">
        <f>'MSCI World Indexes'!AA580/'MSCI World Indexes'!AA579-1</f>
        <v>4.6521299323471377E-2</v>
      </c>
      <c r="AB589" s="18">
        <f>'MSCI World Indexes'!AB580/'MSCI World Indexes'!AB579-1</f>
        <v>4.2610102986558207E-2</v>
      </c>
      <c r="AC589" s="18">
        <f>'MSCI World Indexes'!AC580/'MSCI World Indexes'!AC579-1</f>
        <v>3.5747540439292402E-2</v>
      </c>
      <c r="AD589" s="18">
        <f>'MSCI World Indexes'!AD580/'MSCI World Indexes'!AD579-1</f>
        <v>7.7542919932148902E-2</v>
      </c>
      <c r="AE589" s="18">
        <f>'MSCI World Indexes'!AE580/'MSCI World Indexes'!AE579-1</f>
        <v>-1.3303941737168978E-2</v>
      </c>
      <c r="AF589" s="18">
        <f>'MSCI World Indexes'!AF580/'MSCI World Indexes'!AF579-1</f>
        <v>6.3003744226094893E-2</v>
      </c>
      <c r="AG589" s="18">
        <f>'MSCI World Indexes'!AG580/'MSCI World Indexes'!AG579-1</f>
        <v>8.4655137557491322E-2</v>
      </c>
      <c r="AH589" s="18">
        <f>'MSCI World Indexes'!AH580/'MSCI World Indexes'!AH579-1</f>
        <v>7.597280800288253E-2</v>
      </c>
      <c r="AI589" s="18">
        <f>'MSCI World Indexes'!AI580/'MSCI World Indexes'!AI579-1</f>
        <v>2.9545147713998743E-2</v>
      </c>
      <c r="AJ589" s="18">
        <f>'MSCI World Indexes'!AJ580/'MSCI World Indexes'!AJ579-1</f>
        <v>3.7066731174620671E-2</v>
      </c>
      <c r="AK589" s="18">
        <f>'MSCI World Indexes'!AK580/'MSCI World Indexes'!AK579-1</f>
        <v>2.712605608662888E-2</v>
      </c>
      <c r="AL589" s="18">
        <f>'MSCI World Indexes'!AL580/'MSCI World Indexes'!AL579-1</f>
        <v>0.12518846456204225</v>
      </c>
      <c r="AM589" s="18">
        <f>'MSCI World Indexes'!AM580/'MSCI World Indexes'!AM579-1</f>
        <v>3.3984006178910287E-2</v>
      </c>
      <c r="AN589" s="18">
        <f>'MSCI World Indexes'!AN580/'MSCI World Indexes'!AN579-1</f>
        <v>0.12484743004384979</v>
      </c>
      <c r="AO589" s="18">
        <f>'MSCI World Indexes'!AO580/'MSCI World Indexes'!AO579-1</f>
        <v>4.9266452161100371E-2</v>
      </c>
      <c r="AP589" s="18">
        <f>'MSCI World Indexes'!AP580/'MSCI World Indexes'!AP579-1</f>
        <v>3.0070599301116108E-2</v>
      </c>
      <c r="AQ589" s="18">
        <f>'MSCI World Indexes'!AQ580/'MSCI World Indexes'!AQ579-1</f>
        <v>8.3458449065385576E-2</v>
      </c>
      <c r="AR589" s="18">
        <f>'MSCI World Indexes'!AR580/'MSCI World Indexes'!AR579-1</f>
        <v>0.13420221436665414</v>
      </c>
      <c r="AS589" s="18">
        <f>'MSCI World Indexes'!AS580/'MSCI World Indexes'!AS579-1</f>
        <v>7.4754604472827557E-2</v>
      </c>
      <c r="AT589" s="18">
        <f>'MSCI World Indexes'!AT580/'MSCI World Indexes'!AT579-1</f>
        <v>-1.0793165812621686E-2</v>
      </c>
      <c r="AU589" s="18">
        <f>'MSCI World Indexes'!AU580/'MSCI World Indexes'!AU579-1</f>
        <v>5.2195252746918275E-2</v>
      </c>
      <c r="AV589" s="18">
        <f>'MSCI World Indexes'!AV580/'MSCI World Indexes'!AV579-1</f>
        <v>4.9864637661937605E-2</v>
      </c>
      <c r="AW589" s="18">
        <f>'MSCI World Indexes'!AW580/'MSCI World Indexes'!AW579-1</f>
        <v>0.13076092959840113</v>
      </c>
      <c r="AX589" s="18">
        <f>'MSCI World Indexes'!AX580/'MSCI World Indexes'!AX579-1</f>
        <v>7.9843159440936118E-2</v>
      </c>
      <c r="BB589">
        <f>'MSCI World Indexes'!AY580</f>
        <v>1.44</v>
      </c>
      <c r="BC589" s="25">
        <f t="shared" si="24"/>
        <v>1.1921521074573782E-3</v>
      </c>
      <c r="BD589">
        <v>0.11</v>
      </c>
      <c r="BF589">
        <f t="shared" si="27"/>
        <v>4.9832373747875636E-2</v>
      </c>
    </row>
    <row r="590" spans="1:58" x14ac:dyDescent="0.2">
      <c r="A590" s="1">
        <f>'MSCI World Indexes'!A581</f>
        <v>43159</v>
      </c>
      <c r="B590" s="18">
        <f>'MSCI World Indexes'!B581/'MSCI World Indexes'!B580-1</f>
        <v>-5.6689798100874933E-2</v>
      </c>
      <c r="C590" s="18">
        <f>'MSCI World Indexes'!C581/'MSCI World Indexes'!C580-1</f>
        <v>-4.1533953836060844E-2</v>
      </c>
      <c r="D590" s="18">
        <f>'MSCI World Indexes'!D581/'MSCI World Indexes'!D580-1</f>
        <v>-4.5799344191989055E-2</v>
      </c>
      <c r="E590">
        <v>-2.7485772631647087E-2</v>
      </c>
      <c r="F590" s="18">
        <f>'MSCI World Indexes'!F581/'MSCI World Indexes'!F580-1</f>
        <v>2.3525825955670099E-2</v>
      </c>
      <c r="G590" s="18">
        <f>'MSCI World Indexes'!G581/'MSCI World Indexes'!G580-1</f>
        <v>-4.8686373790309379E-2</v>
      </c>
      <c r="H590" s="18">
        <f>'MSCI World Indexes'!H581/'MSCI World Indexes'!H580-1</f>
        <v>-7.4202475261526013E-2</v>
      </c>
      <c r="I590" s="18">
        <f>'MSCI World Indexes'!I581/'MSCI World Indexes'!I580-1</f>
        <v>-8.187046004842613E-2</v>
      </c>
      <c r="J590" s="18">
        <f>'MSCI World Indexes'!J581/'MSCI World Indexes'!J580-1</f>
        <v>-7.0124315667261738E-2</v>
      </c>
      <c r="K590" s="18">
        <f>'MSCI World Indexes'!K581/'MSCI World Indexes'!K580-1</f>
        <v>-5.9110618887616595E-2</v>
      </c>
      <c r="L590" s="18">
        <f>'MSCI World Indexes'!L581/'MSCI World Indexes'!L580-1</f>
        <v>-2.1743061567153332E-2</v>
      </c>
      <c r="M590" s="18">
        <f>'MSCI World Indexes'!M581/'MSCI World Indexes'!M580-1</f>
        <v>-5.1881239918036504E-2</v>
      </c>
      <c r="N590" s="18">
        <f>'MSCI World Indexes'!N581/'MSCI World Indexes'!N580-1</f>
        <v>-9.9103081349557143E-2</v>
      </c>
      <c r="O590" s="18">
        <f>'MSCI World Indexes'!O581/'MSCI World Indexes'!O580-1</f>
        <v>-4.4730084106689105E-2</v>
      </c>
      <c r="P590" s="18">
        <f>'MSCI World Indexes'!P581/'MSCI World Indexes'!P580-1</f>
        <v>-8.0128672398483092E-2</v>
      </c>
      <c r="Q590" s="18">
        <f>'MSCI World Indexes'!Q581/'MSCI World Indexes'!Q580-1</f>
        <v>-5.3868763638251771E-2</v>
      </c>
      <c r="R590" s="18">
        <f>'MSCI World Indexes'!R581/'MSCI World Indexes'!R580-1</f>
        <v>-6.3525059016668162E-2</v>
      </c>
      <c r="S590" s="18">
        <f>'MSCI World Indexes'!S581/'MSCI World Indexes'!S580-1</f>
        <v>-6.9878210119439288E-2</v>
      </c>
      <c r="T590" s="18">
        <f>'MSCI World Indexes'!T581/'MSCI World Indexes'!T580-1</f>
        <v>-3.8719585467245965E-2</v>
      </c>
      <c r="U590" s="18">
        <f>'MSCI World Indexes'!U581/'MSCI World Indexes'!U580-1</f>
        <v>-7.4545085908520825E-2</v>
      </c>
      <c r="V590" s="18">
        <f>'MSCI World Indexes'!V581/'MSCI World Indexes'!V580-1</f>
        <v>-7.2700872780470993E-2</v>
      </c>
      <c r="W590" s="18">
        <f>'MSCI World Indexes'!W581/'MSCI World Indexes'!W580-1</f>
        <v>-5.6273245728493126E-2</v>
      </c>
      <c r="X590" s="18">
        <f>'MSCI World Indexes'!X581/'MSCI World Indexes'!X580-1</f>
        <v>-2.7485940503164996E-2</v>
      </c>
      <c r="Y590" s="18">
        <f>'MSCI World Indexes'!Y581/'MSCI World Indexes'!Y580-1</f>
        <v>-3.7581089840063808E-2</v>
      </c>
      <c r="Z590" s="18">
        <f>'MSCI World Indexes'!Z581/'MSCI World Indexes'!Z580-1</f>
        <v>-1.5379167974987173E-2</v>
      </c>
      <c r="AA590" s="18">
        <f>'MSCI World Indexes'!AA581/'MSCI World Indexes'!AA580-1</f>
        <v>-3.2704269454711499E-2</v>
      </c>
      <c r="AB590" s="18">
        <f>'MSCI World Indexes'!AB581/'MSCI World Indexes'!AB580-1</f>
        <v>-3.9600896435719846E-2</v>
      </c>
      <c r="AC590" s="18">
        <f>'MSCI World Indexes'!AC581/'MSCI World Indexes'!AC580-1</f>
        <v>-6.5637119451403825E-2</v>
      </c>
      <c r="AD590" s="18">
        <f>'MSCI World Indexes'!AD581/'MSCI World Indexes'!AD580-1</f>
        <v>-1.517072794422536E-2</v>
      </c>
      <c r="AE590" s="18">
        <f>'MSCI World Indexes'!AE581/'MSCI World Indexes'!AE580-1</f>
        <v>-4.7433811045766272E-2</v>
      </c>
      <c r="AF590" s="18">
        <f>'MSCI World Indexes'!AF581/'MSCI World Indexes'!AF580-1</f>
        <v>-2.0195848007725337E-2</v>
      </c>
      <c r="AG590" s="18">
        <f>'MSCI World Indexes'!AG581/'MSCI World Indexes'!AG580-1</f>
        <v>2.0607507936045488E-2</v>
      </c>
      <c r="AH590" s="18">
        <f>'MSCI World Indexes'!AH581/'MSCI World Indexes'!AH580-1</f>
        <v>-3.0228418209439556E-2</v>
      </c>
      <c r="AI590" s="18">
        <f>'MSCI World Indexes'!AI581/'MSCI World Indexes'!AI580-1</f>
        <v>-4.1789911309468186E-2</v>
      </c>
      <c r="AJ590" s="18">
        <f>'MSCI World Indexes'!AJ581/'MSCI World Indexes'!AJ580-1</f>
        <v>-7.0684047771379821E-2</v>
      </c>
      <c r="AK590" s="18">
        <f>'MSCI World Indexes'!AK581/'MSCI World Indexes'!AK580-1</f>
        <v>-2.6211750394624644E-3</v>
      </c>
      <c r="AL590" s="18">
        <f>'MSCI World Indexes'!AL581/'MSCI World Indexes'!AL580-1</f>
        <v>9.3444747281454799E-3</v>
      </c>
      <c r="AM590" s="18">
        <f>'MSCI World Indexes'!AM581/'MSCI World Indexes'!AM580-1</f>
        <v>-6.8601741789171555E-2</v>
      </c>
      <c r="AN590" s="18">
        <f>'MSCI World Indexes'!AN581/'MSCI World Indexes'!AN580-1</f>
        <v>-6.4080537721915798E-2</v>
      </c>
      <c r="AO590" s="18">
        <f>'MSCI World Indexes'!AO581/'MSCI World Indexes'!AO580-1</f>
        <v>-2.0649013872189204E-2</v>
      </c>
      <c r="AP590" s="18">
        <f>'MSCI World Indexes'!AP581/'MSCI World Indexes'!AP580-1</f>
        <v>-3.0391512504127638E-2</v>
      </c>
      <c r="AQ590" s="18">
        <f>'MSCI World Indexes'!AQ581/'MSCI World Indexes'!AQ580-1</f>
        <v>-6.235817844831848E-4</v>
      </c>
      <c r="AR590" s="18">
        <f>'MSCI World Indexes'!AR581/'MSCI World Indexes'!AR580-1</f>
        <v>-6.4691297377494905E-3</v>
      </c>
      <c r="AS590" s="18">
        <f>'MSCI World Indexes'!AS581/'MSCI World Indexes'!AS580-1</f>
        <v>-8.4091527720667747E-3</v>
      </c>
      <c r="AT590" s="18">
        <f>'MSCI World Indexes'!AT581/'MSCI World Indexes'!AT580-1</f>
        <v>-4.5880613449771346E-3</v>
      </c>
      <c r="AU590" s="18">
        <f>'MSCI World Indexes'!AU581/'MSCI World Indexes'!AU580-1</f>
        <v>-4.303423310100396E-2</v>
      </c>
      <c r="AV590" s="18">
        <f>'MSCI World Indexes'!AV581/'MSCI World Indexes'!AV580-1</f>
        <v>-4.7061522841507886E-2</v>
      </c>
      <c r="AW590" s="18">
        <f>'MSCI World Indexes'!AW581/'MSCI World Indexes'!AW580-1</f>
        <v>-4.0786352036628393E-2</v>
      </c>
      <c r="AX590" s="18">
        <f>'MSCI World Indexes'!AX581/'MSCI World Indexes'!AX580-1</f>
        <v>-5.4213949025790131E-2</v>
      </c>
      <c r="BB590">
        <f>'MSCI World Indexes'!AY581</f>
        <v>1.6300000000000001</v>
      </c>
      <c r="BC590" s="25">
        <f t="shared" ref="BC590:BC637" si="28">(1+BB590/100)^(1/12) -1</f>
        <v>1.3482898900922802E-3</v>
      </c>
      <c r="BD590">
        <v>0.11</v>
      </c>
      <c r="BF590">
        <f t="shared" si="27"/>
        <v>0.12393690123076179</v>
      </c>
    </row>
    <row r="591" spans="1:58" x14ac:dyDescent="0.2">
      <c r="A591" s="1">
        <f>'MSCI World Indexes'!A582</f>
        <v>43189</v>
      </c>
      <c r="B591" s="18">
        <f>'MSCI World Indexes'!B582/'MSCI World Indexes'!B581-1</f>
        <v>-2.5361146216220765E-2</v>
      </c>
      <c r="C591" s="18">
        <f>'MSCI World Indexes'!C582/'MSCI World Indexes'!C581-1</f>
        <v>-5.2947567291623532E-3</v>
      </c>
      <c r="D591" s="18">
        <f>'MSCI World Indexes'!D582/'MSCI World Indexes'!D581-1</f>
        <v>2.9067608016454916E-2</v>
      </c>
      <c r="E591">
        <v>-2.7534928472895515E-2</v>
      </c>
      <c r="F591" s="18">
        <f>'MSCI World Indexes'!F582/'MSCI World Indexes'!F581-1</f>
        <v>-1.9700757628221988E-2</v>
      </c>
      <c r="G591" s="18">
        <f>'MSCI World Indexes'!G582/'MSCI World Indexes'!G581-1</f>
        <v>-1.5816366844891627E-2</v>
      </c>
      <c r="H591" s="18">
        <f>'MSCI World Indexes'!H582/'MSCI World Indexes'!H581-1</f>
        <v>-1.8831058747395879E-2</v>
      </c>
      <c r="I591" s="18">
        <f>'MSCI World Indexes'!I582/'MSCI World Indexes'!I581-1</f>
        <v>-9.2269655513433357E-2</v>
      </c>
      <c r="J591" s="18">
        <f>'MSCI World Indexes'!J582/'MSCI World Indexes'!J581-1</f>
        <v>-2.0352165501993702E-2</v>
      </c>
      <c r="K591" s="18">
        <f>'MSCI World Indexes'!K582/'MSCI World Indexes'!K581-1</f>
        <v>2.9427020987948804E-3</v>
      </c>
      <c r="L591" s="18">
        <f>'MSCI World Indexes'!L582/'MSCI World Indexes'!L581-1</f>
        <v>-1.6271370650286943E-2</v>
      </c>
      <c r="M591" s="18">
        <f>'MSCI World Indexes'!M582/'MSCI World Indexes'!M581-1</f>
        <v>-3.8669223217691062E-4</v>
      </c>
      <c r="N591" s="18">
        <f>'MSCI World Indexes'!N582/'MSCI World Indexes'!N581-1</f>
        <v>-6.2879063039641081E-2</v>
      </c>
      <c r="O591" s="18">
        <f>'MSCI World Indexes'!O582/'MSCI World Indexes'!O581-1</f>
        <v>3.2984851717516417E-2</v>
      </c>
      <c r="P591" s="18">
        <f>'MSCI World Indexes'!P582/'MSCI World Indexes'!P581-1</f>
        <v>-1.989947349138188E-2</v>
      </c>
      <c r="Q591" s="18">
        <f>'MSCI World Indexes'!Q582/'MSCI World Indexes'!Q581-1</f>
        <v>-3.9692554472682717E-2</v>
      </c>
      <c r="R591" s="18">
        <f>'MSCI World Indexes'!R582/'MSCI World Indexes'!R581-1</f>
        <v>-2.7881764452597158E-2</v>
      </c>
      <c r="S591" s="18">
        <f>'MSCI World Indexes'!S582/'MSCI World Indexes'!S581-1</f>
        <v>-7.3645795231603861E-3</v>
      </c>
      <c r="T591" s="18">
        <f>'MSCI World Indexes'!T582/'MSCI World Indexes'!T581-1</f>
        <v>-2.590420710671526E-2</v>
      </c>
      <c r="U591" s="18">
        <f>'MSCI World Indexes'!U582/'MSCI World Indexes'!U581-1</f>
        <v>-1.1625700567876596E-2</v>
      </c>
      <c r="V591" s="18">
        <f>'MSCI World Indexes'!V582/'MSCI World Indexes'!V581-1</f>
        <v>7.0013488940532387E-3</v>
      </c>
      <c r="W591" s="18">
        <f>'MSCI World Indexes'!W582/'MSCI World Indexes'!W581-1</f>
        <v>-2.8932249113668318E-2</v>
      </c>
      <c r="X591" s="18">
        <f>'MSCI World Indexes'!X582/'MSCI World Indexes'!X581-1</f>
        <v>-2.0612968130690579E-2</v>
      </c>
      <c r="Y591" s="18">
        <f>'MSCI World Indexes'!Y582/'MSCI World Indexes'!Y581-1</f>
        <v>-1.9029496174769678E-2</v>
      </c>
      <c r="Z591" s="18">
        <f>'MSCI World Indexes'!Z582/'MSCI World Indexes'!Z581-1</f>
        <v>-2.8706210434180757E-2</v>
      </c>
      <c r="AA591" s="18">
        <f>'MSCI World Indexes'!AA582/'MSCI World Indexes'!AA581-1</f>
        <v>-2.9866404074653019E-2</v>
      </c>
      <c r="AB591" s="18">
        <f>'MSCI World Indexes'!AB582/'MSCI World Indexes'!AB581-1</f>
        <v>-5.5614167294649519E-2</v>
      </c>
      <c r="AC591" s="18">
        <f>'MSCI World Indexes'!AC582/'MSCI World Indexes'!AC581-1</f>
        <v>2.3434644788364878E-2</v>
      </c>
      <c r="AD591" s="18">
        <f>'MSCI World Indexes'!AD582/'MSCI World Indexes'!AD581-1</f>
        <v>1.4662720705769017E-2</v>
      </c>
      <c r="AE591" s="18">
        <f>'MSCI World Indexes'!AE582/'MSCI World Indexes'!AE581-1</f>
        <v>-6.2766445973597706E-2</v>
      </c>
      <c r="AF591" s="18">
        <f>'MSCI World Indexes'!AF582/'MSCI World Indexes'!AF581-1</f>
        <v>-1.4743411144752416E-2</v>
      </c>
      <c r="AG591" s="18">
        <f>'MSCI World Indexes'!AG582/'MSCI World Indexes'!AG581-1</f>
        <v>-2.3609914223589268E-2</v>
      </c>
      <c r="AH591" s="18">
        <f>'MSCI World Indexes'!AH582/'MSCI World Indexes'!AH581-1</f>
        <v>1.2892775171124971E-2</v>
      </c>
      <c r="AI591" s="18">
        <f>'MSCI World Indexes'!AI582/'MSCI World Indexes'!AI581-1</f>
        <v>-6.0504585682104484E-2</v>
      </c>
      <c r="AJ591" s="18">
        <f>'MSCI World Indexes'!AJ582/'MSCI World Indexes'!AJ581-1</f>
        <v>-2.8499304370275924E-2</v>
      </c>
      <c r="AK591" s="18">
        <f>'MSCI World Indexes'!AK582/'MSCI World Indexes'!AK581-1</f>
        <v>-7.0010712303661515E-2</v>
      </c>
      <c r="AL591" s="18">
        <f>'MSCI World Indexes'!AL582/'MSCI World Indexes'!AL581-1</f>
        <v>-3.7489434875112915E-2</v>
      </c>
      <c r="AM591" s="18">
        <f>'MSCI World Indexes'!AM582/'MSCI World Indexes'!AM581-1</f>
        <v>-3.7573211946354657E-2</v>
      </c>
      <c r="AN591" s="18">
        <f>'MSCI World Indexes'!AN582/'MSCI World Indexes'!AN581-1</f>
        <v>-3.2913593765096172E-2</v>
      </c>
      <c r="AO591" s="18">
        <f>'MSCI World Indexes'!AO582/'MSCI World Indexes'!AO581-1</f>
        <v>-8.6712828606048453E-2</v>
      </c>
      <c r="AP591" s="18">
        <f>'MSCI World Indexes'!AP582/'MSCI World Indexes'!AP581-1</f>
        <v>-7.3589608250674066E-2</v>
      </c>
      <c r="AQ591" s="18">
        <f>'MSCI World Indexes'!AQ582/'MSCI World Indexes'!AQ581-1</f>
        <v>1.9455758731259154E-2</v>
      </c>
      <c r="AR591" s="18">
        <f>'MSCI World Indexes'!AR582/'MSCI World Indexes'!AR581-1</f>
        <v>-6.3158140902287885E-2</v>
      </c>
      <c r="AS591" s="18">
        <f>'MSCI World Indexes'!AS582/'MSCI World Indexes'!AS581-1</f>
        <v>-2.1084354941390826E-3</v>
      </c>
      <c r="AT591" s="18">
        <f>'MSCI World Indexes'!AT582/'MSCI World Indexes'!AT581-1</f>
        <v>0.11799052416268929</v>
      </c>
      <c r="AU591" s="18">
        <f>'MSCI World Indexes'!AU582/'MSCI World Indexes'!AU581-1</f>
        <v>-2.4149277169471128E-2</v>
      </c>
      <c r="AV591" s="18">
        <f>'MSCI World Indexes'!AV582/'MSCI World Indexes'!AV581-1</f>
        <v>-2.2447419930907042E-2</v>
      </c>
      <c r="AW591" s="18">
        <f>'MSCI World Indexes'!AW582/'MSCI World Indexes'!AW581-1</f>
        <v>-1.1284019293736569E-2</v>
      </c>
      <c r="AX591" s="18">
        <f>'MSCI World Indexes'!AX582/'MSCI World Indexes'!AX581-1</f>
        <v>-1.4706225869209E-2</v>
      </c>
      <c r="BB591">
        <v>1.7</v>
      </c>
      <c r="BC591" s="25">
        <f t="shared" si="28"/>
        <v>1.4057468926966799E-3</v>
      </c>
      <c r="BD591">
        <v>0.12</v>
      </c>
      <c r="BF591">
        <f t="shared" si="27"/>
        <v>4.2048236243499348E-2</v>
      </c>
    </row>
    <row r="592" spans="1:58" x14ac:dyDescent="0.2">
      <c r="A592" s="1">
        <f>'MSCI World Indexes'!A583</f>
        <v>43220</v>
      </c>
      <c r="B592" s="18">
        <f>'MSCI World Indexes'!B583/'MSCI World Indexes'!B582-1</f>
        <v>-1.4559961106379027E-2</v>
      </c>
      <c r="C592" s="18">
        <f>'MSCI World Indexes'!C583/'MSCI World Indexes'!C582-1</f>
        <v>-4.376292627935896E-2</v>
      </c>
      <c r="D592" s="18">
        <f>'MSCI World Indexes'!D583/'MSCI World Indexes'!D582-1</f>
        <v>-3.114611894305197E-2</v>
      </c>
      <c r="E592">
        <v>-2.3799931562428545E-2</v>
      </c>
      <c r="F592" s="18">
        <f>'MSCI World Indexes'!F583/'MSCI World Indexes'!F582-1</f>
        <v>2.9453580189787276E-2</v>
      </c>
      <c r="G592" s="18">
        <f>'MSCI World Indexes'!G583/'MSCI World Indexes'!G582-1</f>
        <v>4.4181902959149921E-2</v>
      </c>
      <c r="H592" s="18">
        <f>'MSCI World Indexes'!H583/'MSCI World Indexes'!H582-1</f>
        <v>1.3662550140967067E-2</v>
      </c>
      <c r="I592" s="18">
        <f>'MSCI World Indexes'!I583/'MSCI World Indexes'!I582-1</f>
        <v>0.15746658919232992</v>
      </c>
      <c r="J592" s="18">
        <f>'MSCI World Indexes'!J583/'MSCI World Indexes'!J582-1</f>
        <v>1.9641525782336133E-2</v>
      </c>
      <c r="K592" s="18">
        <f>'MSCI World Indexes'!K583/'MSCI World Indexes'!K582-1</f>
        <v>5.2627565651843788E-2</v>
      </c>
      <c r="L592" s="18">
        <f>'MSCI World Indexes'!L583/'MSCI World Indexes'!L582-1</f>
        <v>1.4143726126990996E-2</v>
      </c>
      <c r="M592" s="18">
        <f>'MSCI World Indexes'!M583/'MSCI World Indexes'!M582-1</f>
        <v>5.5263117272039697E-3</v>
      </c>
      <c r="N592" s="18">
        <f>'MSCI World Indexes'!N583/'MSCI World Indexes'!N582-1</f>
        <v>1.2175552068062201E-2</v>
      </c>
      <c r="O592" s="18">
        <f>'MSCI World Indexes'!O583/'MSCI World Indexes'!O582-1</f>
        <v>-6.5680766688696046E-3</v>
      </c>
      <c r="P592" s="18">
        <f>'MSCI World Indexes'!P583/'MSCI World Indexes'!P582-1</f>
        <v>2.035600431774931E-2</v>
      </c>
      <c r="Q592" s="18">
        <f>'MSCI World Indexes'!Q583/'MSCI World Indexes'!Q582-1</f>
        <v>-2.1628543225740482E-2</v>
      </c>
      <c r="R592" s="18">
        <f>'MSCI World Indexes'!R583/'MSCI World Indexes'!R582-1</f>
        <v>-1.3380684335943638E-2</v>
      </c>
      <c r="S592" s="18">
        <f>'MSCI World Indexes'!S583/'MSCI World Indexes'!S582-1</f>
        <v>4.3954203344720444E-2</v>
      </c>
      <c r="T592" s="18">
        <f>'MSCI World Indexes'!T583/'MSCI World Indexes'!T582-1</f>
        <v>2.9186315249551953E-3</v>
      </c>
      <c r="U592" s="18">
        <f>'MSCI World Indexes'!U583/'MSCI World Indexes'!U582-1</f>
        <v>2.2181012810783995E-2</v>
      </c>
      <c r="V592" s="18">
        <f>'MSCI World Indexes'!V583/'MSCI World Indexes'!V582-1</f>
        <v>2.1185164110216315E-2</v>
      </c>
      <c r="W592" s="18">
        <f>'MSCI World Indexes'!W583/'MSCI World Indexes'!W582-1</f>
        <v>-4.6757317421362798E-2</v>
      </c>
      <c r="X592" s="18">
        <f>'MSCI World Indexes'!X583/'MSCI World Indexes'!X582-1</f>
        <v>-4.1636583500791358E-2</v>
      </c>
      <c r="Y592" s="18">
        <f>'MSCI World Indexes'!Y583/'MSCI World Indexes'!Y582-1</f>
        <v>1.3621249462113294E-2</v>
      </c>
      <c r="Z592" s="18">
        <f>'MSCI World Indexes'!Z583/'MSCI World Indexes'!Z582-1</f>
        <v>6.6553033147571661E-3</v>
      </c>
      <c r="AA592" s="18">
        <f>'MSCI World Indexes'!AA583/'MSCI World Indexes'!AA582-1</f>
        <v>3.0596093983817463E-2</v>
      </c>
      <c r="AB592" s="18">
        <f>'MSCI World Indexes'!AB583/'MSCI World Indexes'!AB582-1</f>
        <v>7.4897916506158069E-3</v>
      </c>
      <c r="AC592" s="18">
        <f>'MSCI World Indexes'!AC583/'MSCI World Indexes'!AC582-1</f>
        <v>2.7485661397640193E-2</v>
      </c>
      <c r="AD592" s="18">
        <f>'MSCI World Indexes'!AD583/'MSCI World Indexes'!AD582-1</f>
        <v>-1.0518468839036066E-2</v>
      </c>
      <c r="AE592" s="18">
        <f>'MSCI World Indexes'!AE583/'MSCI World Indexes'!AE582-1</f>
        <v>-1.2949443106364589E-2</v>
      </c>
      <c r="AF592" s="18">
        <f>'MSCI World Indexes'!AF583/'MSCI World Indexes'!AF582-1</f>
        <v>5.5402524757637517E-2</v>
      </c>
      <c r="AG592" s="18">
        <f>'MSCI World Indexes'!AG583/'MSCI World Indexes'!AG582-1</f>
        <v>-9.7514310541677585E-3</v>
      </c>
      <c r="AH592" s="18">
        <f>'MSCI World Indexes'!AH583/'MSCI World Indexes'!AH582-1</f>
        <v>-4.5708398714600196E-2</v>
      </c>
      <c r="AI592" s="18">
        <f>'MSCI World Indexes'!AI583/'MSCI World Indexes'!AI582-1</f>
        <v>2.4280262296244803E-2</v>
      </c>
      <c r="AJ592" s="18">
        <f>'MSCI World Indexes'!AJ583/'MSCI World Indexes'!AJ582-1</f>
        <v>-2.7977086839695575E-3</v>
      </c>
      <c r="AK592" s="18">
        <f>'MSCI World Indexes'!AK583/'MSCI World Indexes'!AK582-1</f>
        <v>-1.5892043049551274E-2</v>
      </c>
      <c r="AL592" s="18">
        <f>'MSCI World Indexes'!AL583/'MSCI World Indexes'!AL582-1</f>
        <v>-7.4335270267406051E-2</v>
      </c>
      <c r="AM592" s="18">
        <f>'MSCI World Indexes'!AM583/'MSCI World Indexes'!AM582-1</f>
        <v>4.1112747123149385E-2</v>
      </c>
      <c r="AN592" s="18">
        <f>'MSCI World Indexes'!AN583/'MSCI World Indexes'!AN582-1</f>
        <v>-4.8841675269462037E-4</v>
      </c>
      <c r="AO592" s="18">
        <f>'MSCI World Indexes'!AO583/'MSCI World Indexes'!AO582-1</f>
        <v>-0.11616865886507377</v>
      </c>
      <c r="AP592" s="18">
        <f>'MSCI World Indexes'!AP583/'MSCI World Indexes'!AP582-1</f>
        <v>-5.0629739297978094E-2</v>
      </c>
      <c r="AQ592" s="18">
        <f>'MSCI World Indexes'!AQ583/'MSCI World Indexes'!AQ582-1</f>
        <v>-5.3640498151060534E-2</v>
      </c>
      <c r="AR592" s="18">
        <f>'MSCI World Indexes'!AR583/'MSCI World Indexes'!AR582-1</f>
        <v>2.008037857094469E-2</v>
      </c>
      <c r="AS592" s="18">
        <f>'MSCI World Indexes'!AS583/'MSCI World Indexes'!AS582-1</f>
        <v>-1.1155593013999932E-2</v>
      </c>
      <c r="AT592" s="18">
        <f>'MSCI World Indexes'!AT583/'MSCI World Indexes'!AT582-1</f>
        <v>2.1211220757561433E-2</v>
      </c>
      <c r="AU592" s="18">
        <f>'MSCI World Indexes'!AU583/'MSCI World Indexes'!AU582-1</f>
        <v>9.5164368881071049E-3</v>
      </c>
      <c r="AV592" s="18">
        <f>'MSCI World Indexes'!AV583/'MSCI World Indexes'!AV582-1</f>
        <v>1.8938291006704855E-2</v>
      </c>
      <c r="AW592" s="18">
        <f>'MSCI World Indexes'!AW583/'MSCI World Indexes'!AW582-1</f>
        <v>-1.4961538588352474E-2</v>
      </c>
      <c r="AX592" s="18">
        <f>'MSCI World Indexes'!AX583/'MSCI World Indexes'!AX582-1</f>
        <v>3.6069660166226925E-4</v>
      </c>
      <c r="BB592">
        <v>1.84</v>
      </c>
      <c r="BC592" s="25">
        <f t="shared" si="28"/>
        <v>1.5205522240770986E-3</v>
      </c>
      <c r="BD592">
        <v>0.14000000000000001</v>
      </c>
      <c r="BF592">
        <f t="shared" si="27"/>
        <v>7.9137320558723911E-2</v>
      </c>
    </row>
    <row r="593" spans="1:58" x14ac:dyDescent="0.2">
      <c r="A593" s="1">
        <f>'MSCI World Indexes'!A584</f>
        <v>43251</v>
      </c>
      <c r="B593" s="18">
        <f>'MSCI World Indexes'!B584/'MSCI World Indexes'!B583-1</f>
        <v>-8.8797735546837231E-2</v>
      </c>
      <c r="C593" s="18">
        <f>'MSCI World Indexes'!C584/'MSCI World Indexes'!C583-1</f>
        <v>-6.1038802423639127E-2</v>
      </c>
      <c r="D593" s="18">
        <f>'MSCI World Indexes'!D584/'MSCI World Indexes'!D583-1</f>
        <v>-4.4077824909605989E-2</v>
      </c>
      <c r="E593">
        <v>-2.6286091326879313E-2</v>
      </c>
      <c r="F593" s="18">
        <f>'MSCI World Indexes'!F584/'MSCI World Indexes'!F583-1</f>
        <v>-2.4097170992811612E-2</v>
      </c>
      <c r="G593" s="18">
        <f>'MSCI World Indexes'!G584/'MSCI World Indexes'!G583-1</f>
        <v>-5.0184680808277982E-2</v>
      </c>
      <c r="H593" s="18">
        <f>'MSCI World Indexes'!H584/'MSCI World Indexes'!H583-1</f>
        <v>-4.8165760752004516E-2</v>
      </c>
      <c r="I593" s="18">
        <f>'MSCI World Indexes'!I584/'MSCI World Indexes'!I583-1</f>
        <v>-0.19107680722891562</v>
      </c>
      <c r="J593" s="18">
        <f>'MSCI World Indexes'!J584/'MSCI World Indexes'!J583-1</f>
        <v>3.2469232783451263E-2</v>
      </c>
      <c r="K593" s="18">
        <f>'MSCI World Indexes'!K584/'MSCI World Indexes'!K583-1</f>
        <v>-0.12780981597024277</v>
      </c>
      <c r="L593" s="18">
        <f>'MSCI World Indexes'!L584/'MSCI World Indexes'!L583-1</f>
        <v>-2.4220664098180356E-2</v>
      </c>
      <c r="M593" s="18">
        <f>'MSCI World Indexes'!M584/'MSCI World Indexes'!M583-1</f>
        <v>-3.7257556916747259E-2</v>
      </c>
      <c r="N593" s="18">
        <f>'MSCI World Indexes'!N584/'MSCI World Indexes'!N583-1</f>
        <v>-0.10878581822139277</v>
      </c>
      <c r="O593" s="18">
        <f>'MSCI World Indexes'!O584/'MSCI World Indexes'!O583-1</f>
        <v>-1.5135764480851521E-2</v>
      </c>
      <c r="P593" s="18">
        <f>'MSCI World Indexes'!P584/'MSCI World Indexes'!P583-1</f>
        <v>-9.2794941825643629E-2</v>
      </c>
      <c r="Q593" s="18">
        <f>'MSCI World Indexes'!Q584/'MSCI World Indexes'!Q583-1</f>
        <v>-2.4952133943209387E-2</v>
      </c>
      <c r="R593" s="18">
        <f>'MSCI World Indexes'!R584/'MSCI World Indexes'!R583-1</f>
        <v>-3.7173505915302774E-2</v>
      </c>
      <c r="S593" s="18">
        <f>'MSCI World Indexes'!S584/'MSCI World Indexes'!S583-1</f>
        <v>-1.3786104793649612E-2</v>
      </c>
      <c r="T593" s="18">
        <f>'MSCI World Indexes'!T584/'MSCI World Indexes'!T583-1</f>
        <v>2.1978156931147685E-2</v>
      </c>
      <c r="U593" s="18">
        <f>'MSCI World Indexes'!U584/'MSCI World Indexes'!U583-1</f>
        <v>1.8211743962005089E-2</v>
      </c>
      <c r="V593" s="18">
        <f>'MSCI World Indexes'!V584/'MSCI World Indexes'!V583-1</f>
        <v>-0.13940658689458685</v>
      </c>
      <c r="W593" s="18">
        <f>'MSCI World Indexes'!W584/'MSCI World Indexes'!W583-1</f>
        <v>-0.22406589596959359</v>
      </c>
      <c r="X593" s="18">
        <f>'MSCI World Indexes'!X584/'MSCI World Indexes'!X583-1</f>
        <v>-0.16533312674598011</v>
      </c>
      <c r="Y593" s="18">
        <f>'MSCI World Indexes'!Y584/'MSCI World Indexes'!Y583-1</f>
        <v>-8.9785498162956667E-2</v>
      </c>
      <c r="Z593" s="18">
        <f>'MSCI World Indexes'!Z584/'MSCI World Indexes'!Z583-1</f>
        <v>-1.0521123351908912E-2</v>
      </c>
      <c r="AA593" s="18">
        <f>'MSCI World Indexes'!AA584/'MSCI World Indexes'!AA583-1</f>
        <v>-1.385882088803303E-3</v>
      </c>
      <c r="AB593" s="18">
        <f>'MSCI World Indexes'!AB584/'MSCI World Indexes'!AB583-1</f>
        <v>7.1904956984842228E-2</v>
      </c>
      <c r="AC593" s="18">
        <f>'MSCI World Indexes'!AC584/'MSCI World Indexes'!AC583-1</f>
        <v>-5.2412076162240417E-2</v>
      </c>
      <c r="AD593" s="18">
        <f>'MSCI World Indexes'!AD584/'MSCI World Indexes'!AD583-1</f>
        <v>-8.2528544504558043E-2</v>
      </c>
      <c r="AE593" s="18">
        <f>'MSCI World Indexes'!AE584/'MSCI World Indexes'!AE583-1</f>
        <v>-4.8740083950025492E-2</v>
      </c>
      <c r="AF593" s="18">
        <f>'MSCI World Indexes'!AF584/'MSCI World Indexes'!AF583-1</f>
        <v>-7.1513422981590025E-2</v>
      </c>
      <c r="AG593" s="18">
        <f>'MSCI World Indexes'!AG584/'MSCI World Indexes'!AG583-1</f>
        <v>-5.0585043275691355E-2</v>
      </c>
      <c r="AH593" s="18">
        <f>'MSCI World Indexes'!AH584/'MSCI World Indexes'!AH583-1</f>
        <v>-1.631175681035546E-3</v>
      </c>
      <c r="AI593" s="18">
        <f>'MSCI World Indexes'!AI584/'MSCI World Indexes'!AI583-1</f>
        <v>7.1822698841783605E-3</v>
      </c>
      <c r="AJ593" s="18">
        <f>'MSCI World Indexes'!AJ584/'MSCI World Indexes'!AJ583-1</f>
        <v>3.8781840120217126E-2</v>
      </c>
      <c r="AK593" s="18">
        <f>'MSCI World Indexes'!AK584/'MSCI World Indexes'!AK583-1</f>
        <v>-6.8188989425180369E-2</v>
      </c>
      <c r="AL593" s="18">
        <f>'MSCI World Indexes'!AL584/'MSCI World Indexes'!AL583-1</f>
        <v>9.8692173321384136E-3</v>
      </c>
      <c r="AM593" s="18">
        <f>'MSCI World Indexes'!AM584/'MSCI World Indexes'!AM583-1</f>
        <v>-3.7171127936849957E-2</v>
      </c>
      <c r="AN593" s="18">
        <f>'MSCI World Indexes'!AN584/'MSCI World Indexes'!AN583-1</f>
        <v>1.4548604555601141E-2</v>
      </c>
      <c r="AO593" s="18">
        <f>'MSCI World Indexes'!AO584/'MSCI World Indexes'!AO583-1</f>
        <v>-0.13598919418960675</v>
      </c>
      <c r="AP593" s="18">
        <f>'MSCI World Indexes'!AP584/'MSCI World Indexes'!AP583-1</f>
        <v>-1.9173183689782602E-2</v>
      </c>
      <c r="AQ593" s="18">
        <f>'MSCI World Indexes'!AQ584/'MSCI World Indexes'!AQ583-1</f>
        <v>-9.966314843925439E-2</v>
      </c>
      <c r="AR593" s="18">
        <f>'MSCI World Indexes'!AR584/'MSCI World Indexes'!AR583-1</f>
        <v>-8.8451830773210727E-2</v>
      </c>
      <c r="AS593" s="18">
        <f>'MSCI World Indexes'!AS584/'MSCI World Indexes'!AS583-1</f>
        <v>-8.839301568511404E-2</v>
      </c>
      <c r="AT593" s="18">
        <f>'MSCI World Indexes'!AT584/'MSCI World Indexes'!AT583-1</f>
        <v>-0.11775925607130944</v>
      </c>
      <c r="AU593" s="18">
        <f>'MSCI World Indexes'!AU584/'MSCI World Indexes'!AU583-1</f>
        <v>3.0716304803131145E-3</v>
      </c>
      <c r="AV593" s="18">
        <f>'MSCI World Indexes'!AV584/'MSCI World Indexes'!AV583-1</f>
        <v>-2.8129978822267421E-2</v>
      </c>
      <c r="AW593" s="18">
        <f>'MSCI World Indexes'!AW584/'MSCI World Indexes'!AW583-1</f>
        <v>-0.14292762623877286</v>
      </c>
      <c r="AX593" s="18">
        <f>'MSCI World Indexes'!AX584/'MSCI World Indexes'!AX583-1</f>
        <v>-1.5477276689965125E-2</v>
      </c>
      <c r="BB593">
        <v>1.8900000000000001</v>
      </c>
      <c r="BC593" s="25">
        <f t="shared" si="28"/>
        <v>1.5615190697231274E-3</v>
      </c>
      <c r="BD593">
        <v>0.14000000000000001</v>
      </c>
      <c r="BF593">
        <f t="shared" si="27"/>
        <v>2.6811257450656822E-2</v>
      </c>
    </row>
    <row r="594" spans="1:58" x14ac:dyDescent="0.2">
      <c r="A594" s="1">
        <f>'MSCI World Indexes'!A585</f>
        <v>43280</v>
      </c>
      <c r="B594" s="18">
        <f>'MSCI World Indexes'!B585/'MSCI World Indexes'!B584-1</f>
        <v>-2.4008961622283387E-2</v>
      </c>
      <c r="C594" s="18">
        <f>'MSCI World Indexes'!C585/'MSCI World Indexes'!C584-1</f>
        <v>2.9769080167910689E-2</v>
      </c>
      <c r="D594" s="18">
        <f>'MSCI World Indexes'!D585/'MSCI World Indexes'!D584-1</f>
        <v>-2.0251838024594404E-2</v>
      </c>
      <c r="E594">
        <v>-2.4741241006489334E-2</v>
      </c>
      <c r="F594" s="18">
        <f>'MSCI World Indexes'!F585/'MSCI World Indexes'!F584-1</f>
        <v>-1.0247097622546941E-2</v>
      </c>
      <c r="G594" s="18">
        <f>'MSCI World Indexes'!G585/'MSCI World Indexes'!G584-1</f>
        <v>-1.2929884810537695E-2</v>
      </c>
      <c r="H594" s="18">
        <f>'MSCI World Indexes'!H585/'MSCI World Indexes'!H584-1</f>
        <v>-2.4097990038824624E-2</v>
      </c>
      <c r="I594" s="18">
        <f>'MSCI World Indexes'!I585/'MSCI World Indexes'!I584-1</f>
        <v>3.4946862151888913E-2</v>
      </c>
      <c r="J594" s="18">
        <f>'MSCI World Indexes'!J585/'MSCI World Indexes'!J584-1</f>
        <v>-3.5558596796807396E-2</v>
      </c>
      <c r="K594" s="18">
        <f>'MSCI World Indexes'!K585/'MSCI World Indexes'!K584-1</f>
        <v>-9.2588914608032757E-3</v>
      </c>
      <c r="L594" s="18">
        <f>'MSCI World Indexes'!L585/'MSCI World Indexes'!L584-1</f>
        <v>1.4851252970803586E-2</v>
      </c>
      <c r="M594" s="18">
        <f>'MSCI World Indexes'!M585/'MSCI World Indexes'!M584-1</f>
        <v>2.8830171156823958E-4</v>
      </c>
      <c r="N594" s="18">
        <f>'MSCI World Indexes'!N585/'MSCI World Indexes'!N584-1</f>
        <v>-2.2523337433967838E-2</v>
      </c>
      <c r="O594" s="18">
        <f>'MSCI World Indexes'!O585/'MSCI World Indexes'!O584-1</f>
        <v>4.0531982267257849E-3</v>
      </c>
      <c r="P594" s="18">
        <f>'MSCI World Indexes'!P585/'MSCI World Indexes'!P584-1</f>
        <v>2.1427874613470177E-2</v>
      </c>
      <c r="Q594" s="18">
        <f>'MSCI World Indexes'!Q585/'MSCI World Indexes'!Q584-1</f>
        <v>-4.8361171271458225E-3</v>
      </c>
      <c r="R594" s="18">
        <f>'MSCI World Indexes'!R585/'MSCI World Indexes'!R584-1</f>
        <v>9.3605586271126029E-3</v>
      </c>
      <c r="S594" s="18">
        <f>'MSCI World Indexes'!S585/'MSCI World Indexes'!S584-1</f>
        <v>-1.2665940001301612E-2</v>
      </c>
      <c r="T594" s="18">
        <f>'MSCI World Indexes'!T585/'MSCI World Indexes'!T584-1</f>
        <v>5.4683423794015251E-3</v>
      </c>
      <c r="U594" s="18">
        <f>'MSCI World Indexes'!U585/'MSCI World Indexes'!U584-1</f>
        <v>-4.3874196270110577E-4</v>
      </c>
      <c r="V594" s="18">
        <f>'MSCI World Indexes'!V585/'MSCI World Indexes'!V584-1</f>
        <v>8.7843871912830496E-2</v>
      </c>
      <c r="W594" s="18">
        <f>'MSCI World Indexes'!W585/'MSCI World Indexes'!W584-1</f>
        <v>-0.219596126947051</v>
      </c>
      <c r="X594" s="18">
        <f>'MSCI World Indexes'!X585/'MSCI World Indexes'!X584-1</f>
        <v>-8.4475143433728195E-2</v>
      </c>
      <c r="Y594" s="18">
        <f>'MSCI World Indexes'!Y585/'MSCI World Indexes'!Y584-1</f>
        <v>-5.1029266793160777E-2</v>
      </c>
      <c r="Z594" s="18">
        <f>'MSCI World Indexes'!Z585/'MSCI World Indexes'!Z584-1</f>
        <v>-2.6275217089937075E-2</v>
      </c>
      <c r="AA594" s="18">
        <f>'MSCI World Indexes'!AA585/'MSCI World Indexes'!AA584-1</f>
        <v>-5.2181499936386544E-2</v>
      </c>
      <c r="AB594" s="18">
        <f>'MSCI World Indexes'!AB585/'MSCI World Indexes'!AB584-1</f>
        <v>2.2482788844215396E-2</v>
      </c>
      <c r="AC594" s="18">
        <f>'MSCI World Indexes'!AC585/'MSCI World Indexes'!AC584-1</f>
        <v>-6.9321252404583755E-2</v>
      </c>
      <c r="AD594" s="18">
        <f>'MSCI World Indexes'!AD585/'MSCI World Indexes'!AD584-1</f>
        <v>-3.237576401807063E-2</v>
      </c>
      <c r="AE594" s="18">
        <f>'MSCI World Indexes'!AE585/'MSCI World Indexes'!AE584-1</f>
        <v>-5.7903239350450497E-2</v>
      </c>
      <c r="AF594" s="18">
        <f>'MSCI World Indexes'!AF585/'MSCI World Indexes'!AF584-1</f>
        <v>-7.4460981369115498E-2</v>
      </c>
      <c r="AG594" s="18">
        <f>'MSCI World Indexes'!AG585/'MSCI World Indexes'!AG584-1</f>
        <v>-0.10334208557579327</v>
      </c>
      <c r="AH594" s="18">
        <f>'MSCI World Indexes'!AH585/'MSCI World Indexes'!AH584-1</f>
        <v>-2.6851817746510021E-2</v>
      </c>
      <c r="AI594" s="18">
        <f>'MSCI World Indexes'!AI585/'MSCI World Indexes'!AI584-1</f>
        <v>1.0777613798488961E-2</v>
      </c>
      <c r="AJ594" s="18">
        <f>'MSCI World Indexes'!AJ585/'MSCI World Indexes'!AJ584-1</f>
        <v>1.842112764380599E-2</v>
      </c>
      <c r="AK594" s="18">
        <f>'MSCI World Indexes'!AK585/'MSCI World Indexes'!AK584-1</f>
        <v>-4.4507461105393831E-2</v>
      </c>
      <c r="AL594" s="18">
        <f>'MSCI World Indexes'!AL585/'MSCI World Indexes'!AL584-1</f>
        <v>-9.9460667606046105E-3</v>
      </c>
      <c r="AM594" s="18">
        <f>'MSCI World Indexes'!AM585/'MSCI World Indexes'!AM584-1</f>
        <v>-1.248712100531002E-2</v>
      </c>
      <c r="AN594" s="18">
        <f>'MSCI World Indexes'!AN585/'MSCI World Indexes'!AN584-1</f>
        <v>-5.6440401519380901E-2</v>
      </c>
      <c r="AO594" s="18">
        <f>'MSCI World Indexes'!AO585/'MSCI World Indexes'!AO584-1</f>
        <v>-4.9464661061481952E-2</v>
      </c>
      <c r="AP594" s="18">
        <f>'MSCI World Indexes'!AP585/'MSCI World Indexes'!AP584-1</f>
        <v>-7.5383939656288645E-2</v>
      </c>
      <c r="AQ594" s="18">
        <f>'MSCI World Indexes'!AQ585/'MSCI World Indexes'!AQ584-1</f>
        <v>-8.0235458445575225E-2</v>
      </c>
      <c r="AR594" s="18">
        <f>'MSCI World Indexes'!AR585/'MSCI World Indexes'!AR584-1</f>
        <v>1.0646131189789632E-2</v>
      </c>
      <c r="AS594" s="18">
        <f>'MSCI World Indexes'!AS585/'MSCI World Indexes'!AS584-1</f>
        <v>-2.9756648659879481E-2</v>
      </c>
      <c r="AT594" s="18">
        <f>'MSCI World Indexes'!AT585/'MSCI World Indexes'!AT584-1</f>
        <v>6.6205153088623181E-3</v>
      </c>
      <c r="AU594" s="18">
        <f>'MSCI World Indexes'!AU585/'MSCI World Indexes'!AU584-1</f>
        <v>-1.7305940065641678E-3</v>
      </c>
      <c r="AV594" s="18">
        <f>'MSCI World Indexes'!AV585/'MSCI World Indexes'!AV584-1</f>
        <v>-1.3859854755489009E-2</v>
      </c>
      <c r="AW594" s="18">
        <f>'MSCI World Indexes'!AW585/'MSCI World Indexes'!AW584-1</f>
        <v>-3.2591664544711851E-2</v>
      </c>
      <c r="AX594" s="18">
        <f>'MSCI World Indexes'!AX585/'MSCI World Indexes'!AX584-1</f>
        <v>-5.0903207392098304E-2</v>
      </c>
      <c r="BB594">
        <v>1.8900000000000001</v>
      </c>
      <c r="BC594" s="25">
        <f t="shared" si="28"/>
        <v>1.5615190697231274E-3</v>
      </c>
      <c r="BD594">
        <v>0.14000000000000001</v>
      </c>
      <c r="BF594">
        <f t="shared" si="27"/>
        <v>0</v>
      </c>
    </row>
    <row r="595" spans="1:58" x14ac:dyDescent="0.2">
      <c r="A595" s="1">
        <f>'MSCI World Indexes'!A586</f>
        <v>43312</v>
      </c>
      <c r="B595" s="18">
        <f>'MSCI World Indexes'!B586/'MSCI World Indexes'!B585-1</f>
        <v>4.5412273667017278E-2</v>
      </c>
      <c r="C595" s="18">
        <f>'MSCI World Indexes'!C586/'MSCI World Indexes'!C585-1</f>
        <v>2.1700352134809808E-2</v>
      </c>
      <c r="D595" s="18">
        <f>'MSCI World Indexes'!D586/'MSCI World Indexes'!D585-1</f>
        <v>5.9166831009690224E-2</v>
      </c>
      <c r="E595">
        <v>5.7438778248340316E-2</v>
      </c>
      <c r="F595" s="18">
        <f>'MSCI World Indexes'!F586/'MSCI World Indexes'!F585-1</f>
        <v>1.1683525305720144E-2</v>
      </c>
      <c r="G595" s="18">
        <f>'MSCI World Indexes'!G586/'MSCI World Indexes'!G585-1</f>
        <v>3.60761846082025E-2</v>
      </c>
      <c r="H595" s="18">
        <f>'MSCI World Indexes'!H586/'MSCI World Indexes'!H585-1</f>
        <v>4.3018029241920441E-2</v>
      </c>
      <c r="I595" s="18">
        <f>'MSCI World Indexes'!I586/'MSCI World Indexes'!I585-1</f>
        <v>-2.2486227185848362E-3</v>
      </c>
      <c r="J595" s="18">
        <f>'MSCI World Indexes'!J586/'MSCI World Indexes'!J585-1</f>
        <v>-8.6827951654200319E-4</v>
      </c>
      <c r="K595" s="18">
        <f>'MSCI World Indexes'!K586/'MSCI World Indexes'!K585-1</f>
        <v>2.8925604773308189E-2</v>
      </c>
      <c r="L595" s="18">
        <f>'MSCI World Indexes'!L586/'MSCI World Indexes'!L585-1</f>
        <v>8.5806949017792622E-3</v>
      </c>
      <c r="M595" s="18">
        <f>'MSCI World Indexes'!M586/'MSCI World Indexes'!M585-1</f>
        <v>4.0705459702318647E-2</v>
      </c>
      <c r="N595" s="18">
        <f>'MSCI World Indexes'!N586/'MSCI World Indexes'!N585-1</f>
        <v>0.10216819973718794</v>
      </c>
      <c r="O595" s="18">
        <f>'MSCI World Indexes'!O586/'MSCI World Indexes'!O585-1</f>
        <v>4.9605427301907756E-2</v>
      </c>
      <c r="P595" s="18">
        <f>'MSCI World Indexes'!P586/'MSCI World Indexes'!P585-1</f>
        <v>3.4493787564467748E-2</v>
      </c>
      <c r="Q595" s="18">
        <f>'MSCI World Indexes'!Q586/'MSCI World Indexes'!Q585-1</f>
        <v>5.4317761931090613E-2</v>
      </c>
      <c r="R595" s="18">
        <f>'MSCI World Indexes'!R586/'MSCI World Indexes'!R585-1</f>
        <v>6.5230081019054476E-2</v>
      </c>
      <c r="S595" s="18">
        <f>'MSCI World Indexes'!S586/'MSCI World Indexes'!S585-1</f>
        <v>8.2015902269669816E-3</v>
      </c>
      <c r="T595" s="18">
        <f>'MSCI World Indexes'!T586/'MSCI World Indexes'!T585-1</f>
        <v>3.4731954053121461E-2</v>
      </c>
      <c r="U595" s="18">
        <f>'MSCI World Indexes'!U586/'MSCI World Indexes'!U585-1</f>
        <v>2.2512568430710145E-2</v>
      </c>
      <c r="V595" s="18">
        <f>'MSCI World Indexes'!V586/'MSCI World Indexes'!V585-1</f>
        <v>8.455632024156956E-2</v>
      </c>
      <c r="W595" s="18">
        <f>'MSCI World Indexes'!W586/'MSCI World Indexes'!W585-1</f>
        <v>0.14016272060640445</v>
      </c>
      <c r="X595" s="18">
        <f>'MSCI World Indexes'!X586/'MSCI World Indexes'!X585-1</f>
        <v>0.11691829511859009</v>
      </c>
      <c r="Y595" s="18">
        <f>'MSCI World Indexes'!Y586/'MSCI World Indexes'!Y585-1</f>
        <v>4.4871848574056683E-2</v>
      </c>
      <c r="Z595" s="18">
        <f>'MSCI World Indexes'!Z586/'MSCI World Indexes'!Z585-1</f>
        <v>3.928673464242971E-3</v>
      </c>
      <c r="AA595" s="18">
        <f>'MSCI World Indexes'!AA586/'MSCI World Indexes'!AA585-1</f>
        <v>1.622727973872129E-2</v>
      </c>
      <c r="AB595" s="18">
        <f>'MSCI World Indexes'!AB586/'MSCI World Indexes'!AB585-1</f>
        <v>4.0866977986653286E-2</v>
      </c>
      <c r="AC595" s="18">
        <f>'MSCI World Indexes'!AC586/'MSCI World Indexes'!AC585-1</f>
        <v>-1.5343288743764449E-2</v>
      </c>
      <c r="AD595" s="18">
        <f>'MSCI World Indexes'!AD586/'MSCI World Indexes'!AD585-1</f>
        <v>4.676244174262667E-2</v>
      </c>
      <c r="AE595" s="18">
        <f>'MSCI World Indexes'!AE586/'MSCI World Indexes'!AE585-1</f>
        <v>7.4554171149891379E-2</v>
      </c>
      <c r="AF595" s="18">
        <f>'MSCI World Indexes'!AF586/'MSCI World Indexes'!AF585-1</f>
        <v>1.1217012879559896E-2</v>
      </c>
      <c r="AG595" s="18">
        <f>'MSCI World Indexes'!AG586/'MSCI World Indexes'!AG585-1</f>
        <v>7.7732529652673188E-2</v>
      </c>
      <c r="AH595" s="18">
        <f>'MSCI World Indexes'!AH586/'MSCI World Indexes'!AH585-1</f>
        <v>3.5357413215096889E-2</v>
      </c>
      <c r="AI595" s="18">
        <f>'MSCI World Indexes'!AI586/'MSCI World Indexes'!AI585-1</f>
        <v>2.2218200193381277E-2</v>
      </c>
      <c r="AJ595" s="18">
        <f>'MSCI World Indexes'!AJ586/'MSCI World Indexes'!AJ585-1</f>
        <v>-4.5902052297551732E-3</v>
      </c>
      <c r="AK595" s="18">
        <f>'MSCI World Indexes'!AK586/'MSCI World Indexes'!AK585-1</f>
        <v>5.0312722117838549E-2</v>
      </c>
      <c r="AL595" s="18">
        <f>'MSCI World Indexes'!AL586/'MSCI World Indexes'!AL585-1</f>
        <v>1.9800781627020925E-2</v>
      </c>
      <c r="AM595" s="18">
        <f>'MSCI World Indexes'!AM586/'MSCI World Indexes'!AM585-1</f>
        <v>6.2322653135840289E-2</v>
      </c>
      <c r="AN595" s="18">
        <f>'MSCI World Indexes'!AN586/'MSCI World Indexes'!AN585-1</f>
        <v>-3.1253987957817642E-2</v>
      </c>
      <c r="AO595" s="18">
        <f>'MSCI World Indexes'!AO586/'MSCI World Indexes'!AO585-1</f>
        <v>-7.2130717057276694E-2</v>
      </c>
      <c r="AP595" s="18">
        <f>'MSCI World Indexes'!AP586/'MSCI World Indexes'!AP585-1</f>
        <v>2.6240784216812862E-2</v>
      </c>
      <c r="AQ595" s="18">
        <f>'MSCI World Indexes'!AQ586/'MSCI World Indexes'!AQ585-1</f>
        <v>1.8006681997656981E-2</v>
      </c>
      <c r="AR595" s="18">
        <f>'MSCI World Indexes'!AR586/'MSCI World Indexes'!AR585-1</f>
        <v>-3.2000394644971397E-2</v>
      </c>
      <c r="AS595" s="18">
        <f>'MSCI World Indexes'!AS586/'MSCI World Indexes'!AS585-1</f>
        <v>2.4091064222762082E-3</v>
      </c>
      <c r="AT595" s="18">
        <f>'MSCI World Indexes'!AT586/'MSCI World Indexes'!AT585-1</f>
        <v>-3.3490409868546345E-2</v>
      </c>
      <c r="AU595" s="18">
        <f>'MSCI World Indexes'!AU586/'MSCI World Indexes'!AU585-1</f>
        <v>3.0534135579315835E-2</v>
      </c>
      <c r="AV595" s="18">
        <f>'MSCI World Indexes'!AV586/'MSCI World Indexes'!AV585-1</f>
        <v>2.4209655679450881E-2</v>
      </c>
      <c r="AW595" s="18">
        <f>'MSCI World Indexes'!AW586/'MSCI World Indexes'!AW585-1</f>
        <v>9.0892906163708931E-2</v>
      </c>
      <c r="AX595" s="18">
        <f>'MSCI World Indexes'!AX586/'MSCI World Indexes'!AX585-1</f>
        <v>1.3369831645195784E-3</v>
      </c>
      <c r="BB595">
        <v>1.99</v>
      </c>
      <c r="BC595" s="25">
        <f t="shared" si="28"/>
        <v>1.6433975062259965E-3</v>
      </c>
      <c r="BD595">
        <v>0.16</v>
      </c>
      <c r="BF595">
        <f t="shared" si="27"/>
        <v>5.1557809664849907E-2</v>
      </c>
    </row>
    <row r="596" spans="1:58" x14ac:dyDescent="0.2">
      <c r="A596" s="1">
        <f>'MSCI World Indexes'!A587</f>
        <v>43343</v>
      </c>
      <c r="B596" s="18">
        <f>'MSCI World Indexes'!B587/'MSCI World Indexes'!B586-1</f>
        <v>-7.3547409973868549E-2</v>
      </c>
      <c r="C596" s="18">
        <f>'MSCI World Indexes'!C587/'MSCI World Indexes'!C586-1</f>
        <v>-4.7691103089654074E-2</v>
      </c>
      <c r="D596" s="18">
        <f>'MSCI World Indexes'!D587/'MSCI World Indexes'!D586-1</f>
        <v>-2.1052664798404397E-2</v>
      </c>
      <c r="E596">
        <v>8.6977708514335283E-4</v>
      </c>
      <c r="F596" s="18">
        <f>'MSCI World Indexes'!F587/'MSCI World Indexes'!F586-1</f>
        <v>2.573416457014055E-2</v>
      </c>
      <c r="G596" s="18">
        <f>'MSCI World Indexes'!G587/'MSCI World Indexes'!G586-1</f>
        <v>-1.9784431842629902E-2</v>
      </c>
      <c r="H596" s="18">
        <f>'MSCI World Indexes'!H587/'MSCI World Indexes'!H586-1</f>
        <v>-3.0302015460676679E-2</v>
      </c>
      <c r="I596" s="18">
        <f>'MSCI World Indexes'!I587/'MSCI World Indexes'!I586-1</f>
        <v>-0.10002629305487731</v>
      </c>
      <c r="J596" s="18">
        <f>'MSCI World Indexes'!J587/'MSCI World Indexes'!J586-1</f>
        <v>-1.8999567965913955E-2</v>
      </c>
      <c r="K596" s="18">
        <f>'MSCI World Indexes'!K587/'MSCI World Indexes'!K586-1</f>
        <v>-9.4879470057918192E-2</v>
      </c>
      <c r="L596" s="18">
        <f>'MSCI World Indexes'!L587/'MSCI World Indexes'!L586-1</f>
        <v>-1.2249692109280619E-2</v>
      </c>
      <c r="M596" s="18">
        <f>'MSCI World Indexes'!M587/'MSCI World Indexes'!M586-1</f>
        <v>-2.5572724061564078E-2</v>
      </c>
      <c r="N596" s="18">
        <f>'MSCI World Indexes'!N587/'MSCI World Indexes'!N586-1</f>
        <v>5.6030170091587728E-3</v>
      </c>
      <c r="O596" s="18">
        <f>'MSCI World Indexes'!O587/'MSCI World Indexes'!O586-1</f>
        <v>-2.1420368045725224E-2</v>
      </c>
      <c r="P596" s="18">
        <f>'MSCI World Indexes'!P587/'MSCI World Indexes'!P586-1</f>
        <v>-5.9121084859883766E-2</v>
      </c>
      <c r="Q596" s="18">
        <f>'MSCI World Indexes'!Q587/'MSCI World Indexes'!Q586-1</f>
        <v>-1.4258558141350242E-2</v>
      </c>
      <c r="R596" s="18">
        <f>'MSCI World Indexes'!R587/'MSCI World Indexes'!R586-1</f>
        <v>6.2262670771158213E-3</v>
      </c>
      <c r="S596" s="18">
        <f>'MSCI World Indexes'!S587/'MSCI World Indexes'!S586-1</f>
        <v>-4.9954892526541395E-2</v>
      </c>
      <c r="T596" s="18">
        <f>'MSCI World Indexes'!T587/'MSCI World Indexes'!T586-1</f>
        <v>3.0854094051502301E-2</v>
      </c>
      <c r="U596" s="18">
        <f>'MSCI World Indexes'!U587/'MSCI World Indexes'!U586-1</f>
        <v>-1.6416467592919481E-2</v>
      </c>
      <c r="V596" s="18">
        <f>'MSCI World Indexes'!V587/'MSCI World Indexes'!V586-1</f>
        <v>-3.4095994448846145E-2</v>
      </c>
      <c r="W596" s="18">
        <f>'MSCI World Indexes'!W587/'MSCI World Indexes'!W586-1</f>
        <v>-0.23707299651906955</v>
      </c>
      <c r="X596" s="18">
        <f>'MSCI World Indexes'!X587/'MSCI World Indexes'!X586-1</f>
        <v>-0.11997558517848583</v>
      </c>
      <c r="Y596" s="18">
        <f>'MSCI World Indexes'!Y587/'MSCI World Indexes'!Y586-1</f>
        <v>-8.8688943267256182E-2</v>
      </c>
      <c r="Z596" s="18">
        <f>'MSCI World Indexes'!Z587/'MSCI World Indexes'!Z586-1</f>
        <v>1.9003012920673079E-3</v>
      </c>
      <c r="AA596" s="18">
        <f>'MSCI World Indexes'!AA587/'MSCI World Indexes'!AA586-1</f>
        <v>-2.6185720768383658E-2</v>
      </c>
      <c r="AB596" s="18">
        <f>'MSCI World Indexes'!AB587/'MSCI World Indexes'!AB586-1</f>
        <v>2.9533016360946407E-2</v>
      </c>
      <c r="AC596" s="18">
        <f>'MSCI World Indexes'!AC587/'MSCI World Indexes'!AC586-1</f>
        <v>1.8682104059462468E-2</v>
      </c>
      <c r="AD596" s="18">
        <f>'MSCI World Indexes'!AD587/'MSCI World Indexes'!AD586-1</f>
        <v>5.2368658564740933E-3</v>
      </c>
      <c r="AE596" s="18">
        <f>'MSCI World Indexes'!AE587/'MSCI World Indexes'!AE586-1</f>
        <v>2.3844086180778934E-2</v>
      </c>
      <c r="AF596" s="18">
        <f>'MSCI World Indexes'!AF587/'MSCI World Indexes'!AF586-1</f>
        <v>-2.7267814979282212E-2</v>
      </c>
      <c r="AG596" s="18">
        <f>'MSCI World Indexes'!AG587/'MSCI World Indexes'!AG586-1</f>
        <v>1.7610640154918755E-2</v>
      </c>
      <c r="AH596" s="18">
        <f>'MSCI World Indexes'!AH587/'MSCI World Indexes'!AH586-1</f>
        <v>4.8647632377440964E-3</v>
      </c>
      <c r="AI596" s="18">
        <f>'MSCI World Indexes'!AI587/'MSCI World Indexes'!AI586-1</f>
        <v>-2.5876523258093753E-2</v>
      </c>
      <c r="AJ596" s="18">
        <f>'MSCI World Indexes'!AJ587/'MSCI World Indexes'!AJ586-1</f>
        <v>5.088677534321695E-2</v>
      </c>
      <c r="AK596" s="18">
        <f>'MSCI World Indexes'!AK587/'MSCI World Indexes'!AK586-1</f>
        <v>-0.10057060130859419</v>
      </c>
      <c r="AL596" s="18">
        <f>'MSCI World Indexes'!AL587/'MSCI World Indexes'!AL586-1</f>
        <v>-6.9750542595120479E-2</v>
      </c>
      <c r="AM596" s="18">
        <f>'MSCI World Indexes'!AM587/'MSCI World Indexes'!AM586-1</f>
        <v>8.1475524604668337E-3</v>
      </c>
      <c r="AN596" s="18">
        <f>'MSCI World Indexes'!AN587/'MSCI World Indexes'!AN586-1</f>
        <v>-3.900458666155715E-2</v>
      </c>
      <c r="AO596" s="18">
        <f>'MSCI World Indexes'!AO587/'MSCI World Indexes'!AO586-1</f>
        <v>-0.29031849647914854</v>
      </c>
      <c r="AP596" s="18">
        <f>'MSCI World Indexes'!AP587/'MSCI World Indexes'!AP586-1</f>
        <v>8.0858026202601518E-3</v>
      </c>
      <c r="AQ596" s="18">
        <f>'MSCI World Indexes'!AQ587/'MSCI World Indexes'!AQ586-1</f>
        <v>-6.3165970505498215E-2</v>
      </c>
      <c r="AR596" s="18">
        <f>'MSCI World Indexes'!AR587/'MSCI World Indexes'!AR586-1</f>
        <v>-7.1745820184637044E-2</v>
      </c>
      <c r="AS596" s="18">
        <f>'MSCI World Indexes'!AS587/'MSCI World Indexes'!AS586-1</f>
        <v>-1.7363962267929689E-2</v>
      </c>
      <c r="AT596" s="18">
        <f>'MSCI World Indexes'!AT587/'MSCI World Indexes'!AT586-1</f>
        <v>2.9546341982890301E-2</v>
      </c>
      <c r="AU596" s="18">
        <f>'MSCI World Indexes'!AU587/'MSCI World Indexes'!AU586-1</f>
        <v>1.0404552328368011E-2</v>
      </c>
      <c r="AV596" s="18">
        <f>'MSCI World Indexes'!AV587/'MSCI World Indexes'!AV586-1</f>
        <v>-2.1940043607911575E-2</v>
      </c>
      <c r="AW596" s="18">
        <f>'MSCI World Indexes'!AW587/'MSCI World Indexes'!AW586-1</f>
        <v>-8.8239375715381652E-2</v>
      </c>
      <c r="AX596" s="18">
        <f>'MSCI World Indexes'!AX587/'MSCI World Indexes'!AX586-1</f>
        <v>-9.9651364959553179E-3</v>
      </c>
      <c r="BB596">
        <v>2.0699999999999998</v>
      </c>
      <c r="BC596" s="25">
        <f t="shared" si="28"/>
        <v>1.7088472872288651E-3</v>
      </c>
      <c r="BD596">
        <v>0.16</v>
      </c>
      <c r="BF596">
        <f t="shared" si="27"/>
        <v>3.9413968540876643E-2</v>
      </c>
    </row>
    <row r="597" spans="1:58" x14ac:dyDescent="0.2">
      <c r="A597" s="1">
        <f>'MSCI World Indexes'!A588</f>
        <v>43371</v>
      </c>
      <c r="B597" s="18">
        <f>'MSCI World Indexes'!B588/'MSCI World Indexes'!B587-1</f>
        <v>3.0784949748934531E-2</v>
      </c>
      <c r="C597" s="18">
        <f>'MSCI World Indexes'!C588/'MSCI World Indexes'!C587-1</f>
        <v>-2.6422049438262429E-2</v>
      </c>
      <c r="D597" s="18">
        <f>'MSCI World Indexes'!D588/'MSCI World Indexes'!D587-1</f>
        <v>2.9239106256910841E-3</v>
      </c>
      <c r="E597">
        <v>-3.6277706686247524E-2</v>
      </c>
      <c r="F597" s="18">
        <f>'MSCI World Indexes'!F588/'MSCI World Indexes'!F587-1</f>
        <v>-6.3243366292911052E-3</v>
      </c>
      <c r="G597" s="18">
        <f>'MSCI World Indexes'!G588/'MSCI World Indexes'!G587-1</f>
        <v>1.1436995839633646E-2</v>
      </c>
      <c r="H597" s="18">
        <f>'MSCI World Indexes'!H588/'MSCI World Indexes'!H587-1</f>
        <v>-1.7006143320192679E-2</v>
      </c>
      <c r="I597" s="18">
        <f>'MSCI World Indexes'!I588/'MSCI World Indexes'!I587-1</f>
        <v>-8.2178631051752937E-2</v>
      </c>
      <c r="J597" s="18">
        <f>'MSCI World Indexes'!J588/'MSCI World Indexes'!J587-1</f>
        <v>-3.8314932648939148E-2</v>
      </c>
      <c r="K597" s="18">
        <f>'MSCI World Indexes'!K588/'MSCI World Indexes'!K587-1</f>
        <v>2.0480527257143555E-2</v>
      </c>
      <c r="L597" s="18">
        <f>'MSCI World Indexes'!L588/'MSCI World Indexes'!L587-1</f>
        <v>6.4314649269793689E-2</v>
      </c>
      <c r="M597" s="18">
        <f>'MSCI World Indexes'!M588/'MSCI World Indexes'!M587-1</f>
        <v>-3.4735359151282896E-2</v>
      </c>
      <c r="N597" s="18">
        <f>'MSCI World Indexes'!N588/'MSCI World Indexes'!N587-1</f>
        <v>-1.7849514137533218E-2</v>
      </c>
      <c r="O597" s="18">
        <f>'MSCI World Indexes'!O588/'MSCI World Indexes'!O587-1</f>
        <v>-3.6791397145118587E-2</v>
      </c>
      <c r="P597" s="18">
        <f>'MSCI World Indexes'!P588/'MSCI World Indexes'!P587-1</f>
        <v>-4.0390671352297236E-4</v>
      </c>
      <c r="Q597" s="18">
        <f>'MSCI World Indexes'!Q588/'MSCI World Indexes'!Q587-1</f>
        <v>2.9722732480024217E-2</v>
      </c>
      <c r="R597" s="18">
        <f>'MSCI World Indexes'!R588/'MSCI World Indexes'!R587-1</f>
        <v>4.1719708744336614E-5</v>
      </c>
      <c r="S597" s="18">
        <f>'MSCI World Indexes'!S588/'MSCI World Indexes'!S587-1</f>
        <v>1.6054367235156741E-2</v>
      </c>
      <c r="T597" s="18">
        <f>'MSCI World Indexes'!T588/'MSCI World Indexes'!T587-1</f>
        <v>3.1748257713157813E-3</v>
      </c>
      <c r="U597" s="18">
        <f>'MSCI World Indexes'!U588/'MSCI World Indexes'!U587-1</f>
        <v>-2.8715589479941794E-3</v>
      </c>
      <c r="V597" s="18">
        <f>'MSCI World Indexes'!V588/'MSCI World Indexes'!V587-1</f>
        <v>1.5967595179956051E-2</v>
      </c>
      <c r="W597" s="18">
        <f>'MSCI World Indexes'!W588/'MSCI World Indexes'!W587-1</f>
        <v>4.1953110699678664E-2</v>
      </c>
      <c r="X597" s="18">
        <f>'MSCI World Indexes'!X588/'MSCI World Indexes'!X587-1</f>
        <v>6.8165128492082561E-2</v>
      </c>
      <c r="Y597" s="18">
        <f>'MSCI World Indexes'!Y588/'MSCI World Indexes'!Y587-1</f>
        <v>2.8102801364756846E-2</v>
      </c>
      <c r="Z597" s="18">
        <f>'MSCI World Indexes'!Z588/'MSCI World Indexes'!Z587-1</f>
        <v>2.3280113234929178E-2</v>
      </c>
      <c r="AA597" s="18">
        <f>'MSCI World Indexes'!AA588/'MSCI World Indexes'!AA587-1</f>
        <v>-7.1115623516307958E-3</v>
      </c>
      <c r="AB597" s="18">
        <f>'MSCI World Indexes'!AB588/'MSCI World Indexes'!AB587-1</f>
        <v>-2.1030699612592296E-2</v>
      </c>
      <c r="AC597" s="18">
        <f>'MSCI World Indexes'!AC588/'MSCI World Indexes'!AC587-1</f>
        <v>1.8481805844821064E-3</v>
      </c>
      <c r="AD597" s="18">
        <f>'MSCI World Indexes'!AD588/'MSCI World Indexes'!AD587-1</f>
        <v>-2.44714725687738E-2</v>
      </c>
      <c r="AE597" s="18">
        <f>'MSCI World Indexes'!AE588/'MSCI World Indexes'!AE587-1</f>
        <v>-8.4383993950663982E-2</v>
      </c>
      <c r="AF597" s="18">
        <f>'MSCI World Indexes'!AF588/'MSCI World Indexes'!AF587-1</f>
        <v>1.9869244360034344E-2</v>
      </c>
      <c r="AG597" s="18">
        <f>'MSCI World Indexes'!AG588/'MSCI World Indexes'!AG587-1</f>
        <v>2.9280052937593837E-2</v>
      </c>
      <c r="AH597" s="18">
        <f>'MSCI World Indexes'!AH588/'MSCI World Indexes'!AH587-1</f>
        <v>2.1906288897954873E-3</v>
      </c>
      <c r="AI597" s="18">
        <f>'MSCI World Indexes'!AI588/'MSCI World Indexes'!AI587-1</f>
        <v>-1.8470062542771726E-2</v>
      </c>
      <c r="AJ597" s="18">
        <f>'MSCI World Indexes'!AJ588/'MSCI World Indexes'!AJ587-1</f>
        <v>-2.8395408572804648E-2</v>
      </c>
      <c r="AK597" s="18">
        <f>'MSCI World Indexes'!AK588/'MSCI World Indexes'!AK587-1</f>
        <v>-2.798334245013534E-2</v>
      </c>
      <c r="AL597" s="18">
        <f>'MSCI World Indexes'!AL588/'MSCI World Indexes'!AL587-1</f>
        <v>9.3498829992878285E-2</v>
      </c>
      <c r="AM597" s="18">
        <f>'MSCI World Indexes'!AM588/'MSCI World Indexes'!AM587-1</f>
        <v>-9.1571577972728968E-2</v>
      </c>
      <c r="AN597" s="18">
        <f>'MSCI World Indexes'!AN588/'MSCI World Indexes'!AN587-1</f>
        <v>-1.6636343244523011E-2</v>
      </c>
      <c r="AO597" s="18">
        <f>'MSCI World Indexes'!AO588/'MSCI World Indexes'!AO587-1</f>
        <v>0.20408227516003774</v>
      </c>
      <c r="AP597" s="18">
        <f>'MSCI World Indexes'!AP588/'MSCI World Indexes'!AP587-1</f>
        <v>-1.5682251598151065E-2</v>
      </c>
      <c r="AQ597" s="18">
        <f>'MSCI World Indexes'!AQ588/'MSCI World Indexes'!AQ587-1</f>
        <v>-1.230664240218371E-2</v>
      </c>
      <c r="AR597" s="18">
        <f>'MSCI World Indexes'!AR588/'MSCI World Indexes'!AR587-1</f>
        <v>-5.0305541126638098E-2</v>
      </c>
      <c r="AS597" s="18">
        <f>'MSCI World Indexes'!AS588/'MSCI World Indexes'!AS587-1</f>
        <v>-1.3417848796130172E-2</v>
      </c>
      <c r="AT597" s="18">
        <f>'MSCI World Indexes'!AT588/'MSCI World Indexes'!AT587-1</f>
        <v>-6.3473702175783075E-2</v>
      </c>
      <c r="AU597" s="18">
        <f>'MSCI World Indexes'!AU588/'MSCI World Indexes'!AU587-1</f>
        <v>3.9122076876190182E-3</v>
      </c>
      <c r="AV597" s="18">
        <f>'MSCI World Indexes'!AV588/'MSCI World Indexes'!AV587-1</f>
        <v>5.8887538257277328E-3</v>
      </c>
      <c r="AW597" s="18">
        <f>'MSCI World Indexes'!AW588/'MSCI World Indexes'!AW587-1</f>
        <v>4.5751538485891308E-2</v>
      </c>
      <c r="AX597" s="18">
        <f>'MSCI World Indexes'!AX588/'MSCI World Indexes'!AX587-1</f>
        <v>-1.8952192814942648E-2</v>
      </c>
      <c r="BB597">
        <v>2.15</v>
      </c>
      <c r="BC597" s="25">
        <f t="shared" si="28"/>
        <v>1.7742500619855051E-3</v>
      </c>
      <c r="BD597">
        <v>0.15</v>
      </c>
      <c r="BF597">
        <f t="shared" si="27"/>
        <v>3.791923486229376E-2</v>
      </c>
    </row>
    <row r="598" spans="1:58" x14ac:dyDescent="0.2">
      <c r="A598" s="1">
        <f>'MSCI World Indexes'!A589</f>
        <v>43404</v>
      </c>
      <c r="B598" s="18">
        <f>'MSCI World Indexes'!B589/'MSCI World Indexes'!B588-1</f>
        <v>-6.2989944101141226E-2</v>
      </c>
      <c r="C598" s="18">
        <f>'MSCI World Indexes'!C589/'MSCI World Indexes'!C588-1</f>
        <v>-0.11681384682996088</v>
      </c>
      <c r="D598" s="18">
        <f>'MSCI World Indexes'!D589/'MSCI World Indexes'!D588-1</f>
        <v>-7.8226853697108356E-2</v>
      </c>
      <c r="E598">
        <v>-9.7894492241316633E-2</v>
      </c>
      <c r="F598" s="18">
        <f>'MSCI World Indexes'!F589/'MSCI World Indexes'!F588-1</f>
        <v>-9.5554950771329583E-2</v>
      </c>
      <c r="G598" s="18">
        <f>'MSCI World Indexes'!G589/'MSCI World Indexes'!G588-1</f>
        <v>-9.4125835830482174E-2</v>
      </c>
      <c r="H598" s="18">
        <f>'MSCI World Indexes'!H589/'MSCI World Indexes'!H588-1</f>
        <v>-8.4436378763064979E-2</v>
      </c>
      <c r="I598" s="18">
        <f>'MSCI World Indexes'!I589/'MSCI World Indexes'!I588-1</f>
        <v>-8.3352280478377394E-2</v>
      </c>
      <c r="J598" s="18">
        <f>'MSCI World Indexes'!J589/'MSCI World Indexes'!J588-1</f>
        <v>-8.1762098769331271E-2</v>
      </c>
      <c r="K598" s="18">
        <f>'MSCI World Indexes'!K589/'MSCI World Indexes'!K588-1</f>
        <v>-9.3743288436167305E-2</v>
      </c>
      <c r="L598" s="18">
        <f>'MSCI World Indexes'!L589/'MSCI World Indexes'!L588-1</f>
        <v>-8.1072499984054081E-2</v>
      </c>
      <c r="M598" s="18">
        <f>'MSCI World Indexes'!M589/'MSCI World Indexes'!M588-1</f>
        <v>-7.7909950544325146E-2</v>
      </c>
      <c r="N598" s="18">
        <f>'MSCI World Indexes'!N589/'MSCI World Indexes'!N588-1</f>
        <v>-9.981836008342404E-2</v>
      </c>
      <c r="O598" s="18">
        <f>'MSCI World Indexes'!O589/'MSCI World Indexes'!O588-1</f>
        <v>-9.7971154118613901E-2</v>
      </c>
      <c r="P598" s="18">
        <f>'MSCI World Indexes'!P589/'MSCI World Indexes'!P588-1</f>
        <v>-7.0246528308864686E-2</v>
      </c>
      <c r="Q598" s="18">
        <f>'MSCI World Indexes'!Q589/'MSCI World Indexes'!Q588-1</f>
        <v>-0.10086886800333139</v>
      </c>
      <c r="R598" s="18">
        <f>'MSCI World Indexes'!R589/'MSCI World Indexes'!R588-1</f>
        <v>-3.943763433791081E-2</v>
      </c>
      <c r="S598" s="18">
        <f>'MSCI World Indexes'!S589/'MSCI World Indexes'!S588-1</f>
        <v>-7.000390255630129E-2</v>
      </c>
      <c r="T598" s="18">
        <f>'MSCI World Indexes'!T589/'MSCI World Indexes'!T588-1</f>
        <v>-7.0468916070688725E-2</v>
      </c>
      <c r="U598" s="18">
        <f>'MSCI World Indexes'!U589/'MSCI World Indexes'!U588-1</f>
        <v>-8.0088374339398305E-2</v>
      </c>
      <c r="V598" s="18">
        <f>'MSCI World Indexes'!V589/'MSCI World Indexes'!V588-1</f>
        <v>-0.17415704121314846</v>
      </c>
      <c r="W598" s="18">
        <f>'MSCI World Indexes'!W589/'MSCI World Indexes'!W588-1</f>
        <v>-1.8880639568705782E-2</v>
      </c>
      <c r="X598" s="18">
        <f>'MSCI World Indexes'!X589/'MSCI World Indexes'!X588-1</f>
        <v>0.17758594271738271</v>
      </c>
      <c r="Y598" s="18">
        <f>'MSCI World Indexes'!Y589/'MSCI World Indexes'!Y588-1</f>
        <v>-8.3434122608441741E-2</v>
      </c>
      <c r="Z598" s="18">
        <f>'MSCI World Indexes'!Z589/'MSCI World Indexes'!Z588-1</f>
        <v>-8.4741206225022903E-2</v>
      </c>
      <c r="AA598" s="18">
        <f>'MSCI World Indexes'!AA589/'MSCI World Indexes'!AA588-1</f>
        <v>-0.11162075921921022</v>
      </c>
      <c r="AB598" s="18">
        <f>'MSCI World Indexes'!AB589/'MSCI World Indexes'!AB588-1</f>
        <v>-6.0209884226378518E-2</v>
      </c>
      <c r="AC598" s="18">
        <f>'MSCI World Indexes'!AC589/'MSCI World Indexes'!AC588-1</f>
        <v>-0.14339193783001292</v>
      </c>
      <c r="AD598" s="18">
        <f>'MSCI World Indexes'!AD589/'MSCI World Indexes'!AD588-1</f>
        <v>-6.4460461681702941E-2</v>
      </c>
      <c r="AE598" s="18">
        <f>'MSCI World Indexes'!AE589/'MSCI World Indexes'!AE588-1</f>
        <v>-1.0356908854567193E-2</v>
      </c>
      <c r="AF598" s="18">
        <f>'MSCI World Indexes'!AF589/'MSCI World Indexes'!AF588-1</f>
        <v>-8.6411103774174269E-2</v>
      </c>
      <c r="AG598" s="18">
        <f>'MSCI World Indexes'!AG589/'MSCI World Indexes'!AG588-1</f>
        <v>-7.4602540872004353E-2</v>
      </c>
      <c r="AH598" s="18">
        <f>'MSCI World Indexes'!AH589/'MSCI World Indexes'!AH588-1</f>
        <v>-0.11796019332890806</v>
      </c>
      <c r="AI598" s="18">
        <f>'MSCI World Indexes'!AI589/'MSCI World Indexes'!AI588-1</f>
        <v>-7.6060938234044029E-2</v>
      </c>
      <c r="AJ598" s="18">
        <f>'MSCI World Indexes'!AJ589/'MSCI World Indexes'!AJ588-1</f>
        <v>-8.4715423645964627E-2</v>
      </c>
      <c r="AK598" s="18">
        <f>'MSCI World Indexes'!AK589/'MSCI World Indexes'!AK588-1</f>
        <v>-0.11069473402775831</v>
      </c>
      <c r="AL598" s="18">
        <f>'MSCI World Indexes'!AL589/'MSCI World Indexes'!AL588-1</f>
        <v>-5.2604189663981726E-2</v>
      </c>
      <c r="AM598" s="18">
        <f>'MSCI World Indexes'!AM589/'MSCI World Indexes'!AM588-1</f>
        <v>-7.1002229131225447E-2</v>
      </c>
      <c r="AN598" s="18">
        <f>'MSCI World Indexes'!AN589/'MSCI World Indexes'!AN588-1</f>
        <v>-0.11497763302961561</v>
      </c>
      <c r="AO598" s="18">
        <f>'MSCI World Indexes'!AO589/'MSCI World Indexes'!AO588-1</f>
        <v>-2.338391277443197E-2</v>
      </c>
      <c r="AP598" s="18">
        <f>'MSCI World Indexes'!AP589/'MSCI World Indexes'!AP588-1</f>
        <v>-3.2042172816869274E-2</v>
      </c>
      <c r="AQ598" s="18">
        <f>'MSCI World Indexes'!AQ589/'MSCI World Indexes'!AQ588-1</f>
        <v>-7.3354982841613126E-2</v>
      </c>
      <c r="AR598" s="18">
        <f>'MSCI World Indexes'!AR589/'MSCI World Indexes'!AR588-1</f>
        <v>-6.9636830145721751E-3</v>
      </c>
      <c r="AS598" s="18">
        <f>'MSCI World Indexes'!AS589/'MSCI World Indexes'!AS588-1</f>
        <v>-5.3533677186555328E-2</v>
      </c>
      <c r="AT598" s="18">
        <f>'MSCI World Indexes'!AT589/'MSCI World Indexes'!AT588-1</f>
        <v>-6.596618855476688E-2</v>
      </c>
      <c r="AU598" s="18">
        <f>'MSCI World Indexes'!AU589/'MSCI World Indexes'!AU588-1</f>
        <v>-7.4187881093896624E-2</v>
      </c>
      <c r="AV598" s="18">
        <f>'MSCI World Indexes'!AV589/'MSCI World Indexes'!AV588-1</f>
        <v>-8.0275679101985631E-2</v>
      </c>
      <c r="AW598" s="18">
        <f>'MSCI World Indexes'!AW589/'MSCI World Indexes'!AW588-1</f>
        <v>3.4063158352312328E-2</v>
      </c>
      <c r="AX598" s="18">
        <f>'MSCI World Indexes'!AX589/'MSCI World Indexes'!AX588-1</f>
        <v>-0.10958222811671081</v>
      </c>
      <c r="BB598">
        <v>2.29</v>
      </c>
      <c r="BC598" s="25">
        <f t="shared" si="28"/>
        <v>1.8885920210915952E-3</v>
      </c>
      <c r="BD598">
        <v>0.19</v>
      </c>
      <c r="BF598">
        <f t="shared" si="27"/>
        <v>6.3083975426576844E-2</v>
      </c>
    </row>
    <row r="599" spans="1:58" x14ac:dyDescent="0.2">
      <c r="A599" s="1">
        <f>'MSCI World Indexes'!A590</f>
        <v>43434</v>
      </c>
      <c r="B599" s="18">
        <f>'MSCI World Indexes'!B590/'MSCI World Indexes'!B589-1</f>
        <v>-4.2433675752668432E-2</v>
      </c>
      <c r="C599" s="18">
        <f>'MSCI World Indexes'!C590/'MSCI World Indexes'!C589-1</f>
        <v>1.347280346591373E-2</v>
      </c>
      <c r="D599" s="18">
        <f>'MSCI World Indexes'!D590/'MSCI World Indexes'!D589-1</f>
        <v>2.0615752638865059E-2</v>
      </c>
      <c r="E599">
        <v>3.4118433950215854E-2</v>
      </c>
      <c r="F599" s="18">
        <f>'MSCI World Indexes'!F590/'MSCI World Indexes'!F589-1</f>
        <v>-5.0087510307933458E-2</v>
      </c>
      <c r="G599" s="18">
        <f>'MSCI World Indexes'!G590/'MSCI World Indexes'!G589-1</f>
        <v>-1.8186050374495055E-2</v>
      </c>
      <c r="H599" s="18">
        <f>'MSCI World Indexes'!H590/'MSCI World Indexes'!H589-1</f>
        <v>-2.0369413389956237E-2</v>
      </c>
      <c r="I599" s="18">
        <f>'MSCI World Indexes'!I590/'MSCI World Indexes'!I589-1</f>
        <v>-3.3287032443694797E-2</v>
      </c>
      <c r="J599" s="18">
        <f>'MSCI World Indexes'!J590/'MSCI World Indexes'!J589-1</f>
        <v>-5.7210008885322017E-2</v>
      </c>
      <c r="K599" s="18">
        <f>'MSCI World Indexes'!K590/'MSCI World Indexes'!K589-1</f>
        <v>6.1489371606553433E-3</v>
      </c>
      <c r="L599" s="18">
        <f>'MSCI World Indexes'!L590/'MSCI World Indexes'!L589-1</f>
        <v>-5.5682209056427845E-2</v>
      </c>
      <c r="M599" s="18">
        <f>'MSCI World Indexes'!M590/'MSCI World Indexes'!M589-1</f>
        <v>2.6431434855880731E-2</v>
      </c>
      <c r="N599" s="18">
        <f>'MSCI World Indexes'!N590/'MSCI World Indexes'!N589-1</f>
        <v>7.5885233284173292E-2</v>
      </c>
      <c r="O599" s="18">
        <f>'MSCI World Indexes'!O590/'MSCI World Indexes'!O589-1</f>
        <v>-3.1413448097130425E-2</v>
      </c>
      <c r="P599" s="18">
        <f>'MSCI World Indexes'!P590/'MSCI World Indexes'!P589-1</f>
        <v>1.7271012983951728E-2</v>
      </c>
      <c r="Q599" s="18">
        <f>'MSCI World Indexes'!Q590/'MSCI World Indexes'!Q589-1</f>
        <v>-1.5708851730256601E-2</v>
      </c>
      <c r="R599" s="18">
        <f>'MSCI World Indexes'!R590/'MSCI World Indexes'!R589-1</f>
        <v>2.3904376290442286E-3</v>
      </c>
      <c r="S599" s="18">
        <f>'MSCI World Indexes'!S590/'MSCI World Indexes'!S589-1</f>
        <v>-2.1374807365488024E-2</v>
      </c>
      <c r="T599" s="18">
        <f>'MSCI World Indexes'!T590/'MSCI World Indexes'!T589-1</f>
        <v>1.7011116451417729E-2</v>
      </c>
      <c r="U599" s="18">
        <f>'MSCI World Indexes'!U590/'MSCI World Indexes'!U589-1</f>
        <v>9.2004447512650245E-4</v>
      </c>
      <c r="V599" s="18">
        <f>'MSCI World Indexes'!V590/'MSCI World Indexes'!V589-1</f>
        <v>-5.4288888682074044E-2</v>
      </c>
      <c r="W599" s="18">
        <f>'MSCI World Indexes'!W590/'MSCI World Indexes'!W589-1</f>
        <v>5.6158601377253703E-2</v>
      </c>
      <c r="X599" s="18">
        <f>'MSCI World Indexes'!X590/'MSCI World Indexes'!X589-1</f>
        <v>-2.1036722937756491E-2</v>
      </c>
      <c r="Y599" s="18">
        <f>'MSCI World Indexes'!Y590/'MSCI World Indexes'!Y589-1</f>
        <v>3.3347109958632881E-2</v>
      </c>
      <c r="Z599" s="18">
        <f>'MSCI World Indexes'!Z590/'MSCI World Indexes'!Z589-1</f>
        <v>3.6814154781283914E-3</v>
      </c>
      <c r="AA599" s="18">
        <f>'MSCI World Indexes'!AA590/'MSCI World Indexes'!AA589-1</f>
        <v>7.02302048381378E-2</v>
      </c>
      <c r="AB599" s="18">
        <f>'MSCI World Indexes'!AB590/'MSCI World Indexes'!AB589-1</f>
        <v>4.3240674744595031E-2</v>
      </c>
      <c r="AC599" s="18">
        <f>'MSCI World Indexes'!AC590/'MSCI World Indexes'!AC589-1</f>
        <v>3.350656934306584E-2</v>
      </c>
      <c r="AD599" s="18">
        <f>'MSCI World Indexes'!AD590/'MSCI World Indexes'!AD589-1</f>
        <v>-1.1502240677665587E-2</v>
      </c>
      <c r="AE599" s="18">
        <f>'MSCI World Indexes'!AE590/'MSCI World Indexes'!AE589-1</f>
        <v>4.7515343496337348E-2</v>
      </c>
      <c r="AF599" s="18">
        <f>'MSCI World Indexes'!AF590/'MSCI World Indexes'!AF589-1</f>
        <v>2.8861493426313389E-2</v>
      </c>
      <c r="AG599" s="18">
        <f>'MSCI World Indexes'!AG590/'MSCI World Indexes'!AG589-1</f>
        <v>-3.0266959896277923E-3</v>
      </c>
      <c r="AH599" s="18">
        <f>'MSCI World Indexes'!AH590/'MSCI World Indexes'!AH589-1</f>
        <v>-7.4109785960588814E-3</v>
      </c>
      <c r="AI599" s="18">
        <f>'MSCI World Indexes'!AI590/'MSCI World Indexes'!AI589-1</f>
        <v>-9.2680026579927688E-4</v>
      </c>
      <c r="AJ599" s="18">
        <f>'MSCI World Indexes'!AJ590/'MSCI World Indexes'!AJ589-1</f>
        <v>3.7722082650098576E-2</v>
      </c>
      <c r="AK599" s="18">
        <f>'MSCI World Indexes'!AK590/'MSCI World Indexes'!AK589-1</f>
        <v>8.6104982422111842E-2</v>
      </c>
      <c r="AL599" s="18">
        <f>'MSCI World Indexes'!AL590/'MSCI World Indexes'!AL589-1</f>
        <v>-1.162833278404185E-2</v>
      </c>
      <c r="AM599" s="18">
        <f>'MSCI World Indexes'!AM590/'MSCI World Indexes'!AM589-1</f>
        <v>0.10237542721381621</v>
      </c>
      <c r="AN599" s="18">
        <f>'MSCI World Indexes'!AN590/'MSCI World Indexes'!AN589-1</f>
        <v>7.3169334746126635E-2</v>
      </c>
      <c r="AO599" s="18">
        <f>'MSCI World Indexes'!AO590/'MSCI World Indexes'!AO589-1</f>
        <v>0.12968747211166032</v>
      </c>
      <c r="AP599" s="18">
        <f>'MSCI World Indexes'!AP590/'MSCI World Indexes'!AP589-1</f>
        <v>0.12197469440513475</v>
      </c>
      <c r="AQ599" s="18">
        <f>'MSCI World Indexes'!AQ590/'MSCI World Indexes'!AQ589-1</f>
        <v>-5.9949296614803416E-2</v>
      </c>
      <c r="AR599" s="18">
        <f>'MSCI World Indexes'!AR590/'MSCI World Indexes'!AR589-1</f>
        <v>-3.2241452656561309E-2</v>
      </c>
      <c r="AS599" s="18">
        <f>'MSCI World Indexes'!AS590/'MSCI World Indexes'!AS589-1</f>
        <v>3.9892901057165586E-2</v>
      </c>
      <c r="AT599" s="18">
        <f>'MSCI World Indexes'!AT590/'MSCI World Indexes'!AT589-1</f>
        <v>-2.7179097065106794E-2</v>
      </c>
      <c r="AU599" s="18">
        <f>'MSCI World Indexes'!AU590/'MSCI World Indexes'!AU589-1</f>
        <v>9.5831713635434745E-3</v>
      </c>
      <c r="AV599" s="18">
        <f>'MSCI World Indexes'!AV590/'MSCI World Indexes'!AV589-1</f>
        <v>-3.0867683248979594E-3</v>
      </c>
      <c r="AW599" s="18">
        <f>'MSCI World Indexes'!AW590/'MSCI World Indexes'!AW589-1</f>
        <v>-2.4276800566909063E-2</v>
      </c>
      <c r="AX599" s="18">
        <f>'MSCI World Indexes'!AX590/'MSCI World Indexes'!AX589-1</f>
        <v>5.1272020568220222E-2</v>
      </c>
      <c r="BB599">
        <v>2.3199999999999998</v>
      </c>
      <c r="BC599" s="25">
        <f t="shared" si="28"/>
        <v>1.913075204727166E-3</v>
      </c>
      <c r="BD599">
        <v>0.18</v>
      </c>
      <c r="BF599">
        <f t="shared" si="27"/>
        <v>1.3015368112070269E-2</v>
      </c>
    </row>
    <row r="600" spans="1:58" x14ac:dyDescent="0.2">
      <c r="A600" s="1">
        <f>'MSCI World Indexes'!A591</f>
        <v>43465</v>
      </c>
      <c r="B600" s="18">
        <f>'MSCI World Indexes'!B591/'MSCI World Indexes'!B590-1</f>
        <v>-0.11636554192187043</v>
      </c>
      <c r="C600" s="18">
        <f>'MSCI World Indexes'!C591/'MSCI World Indexes'!C590-1</f>
        <v>-9.3428686331765598E-2</v>
      </c>
      <c r="D600" s="18">
        <f>'MSCI World Indexes'!D591/'MSCI World Indexes'!D590-1</f>
        <v>-2.9834325874751766E-2</v>
      </c>
      <c r="E600">
        <v>-3.3829273949885441E-2</v>
      </c>
      <c r="F600" s="18">
        <f>'MSCI World Indexes'!F591/'MSCI World Indexes'!F590-1</f>
        <v>-7.1474254231816969E-3</v>
      </c>
      <c r="G600" s="18">
        <f>'MSCI World Indexes'!G591/'MSCI World Indexes'!G590-1</f>
        <v>-4.7262218651923149E-2</v>
      </c>
      <c r="H600" s="18">
        <f>'MSCI World Indexes'!H591/'MSCI World Indexes'!H590-1</f>
        <v>-5.7603025949017006E-2</v>
      </c>
      <c r="I600" s="18">
        <f>'MSCI World Indexes'!I591/'MSCI World Indexes'!I590-1</f>
        <v>-5.6909734694924885E-2</v>
      </c>
      <c r="J600" s="18">
        <f>'MSCI World Indexes'!J591/'MSCI World Indexes'!J590-1</f>
        <v>-5.0034961845985548E-2</v>
      </c>
      <c r="K600" s="18">
        <f>'MSCI World Indexes'!K591/'MSCI World Indexes'!K590-1</f>
        <v>-3.4388485577529826E-2</v>
      </c>
      <c r="L600" s="18">
        <f>'MSCI World Indexes'!L591/'MSCI World Indexes'!L590-1</f>
        <v>-6.1918758733677137E-2</v>
      </c>
      <c r="M600" s="18">
        <f>'MSCI World Indexes'!M591/'MSCI World Indexes'!M590-1</f>
        <v>-6.1388212953795707E-2</v>
      </c>
      <c r="N600" s="18">
        <f>'MSCI World Indexes'!N591/'MSCI World Indexes'!N590-1</f>
        <v>1.6355693917380343E-3</v>
      </c>
      <c r="O600" s="18">
        <f>'MSCI World Indexes'!O591/'MSCI World Indexes'!O590-1</f>
        <v>-1.9167463959654296E-2</v>
      </c>
      <c r="P600" s="18">
        <f>'MSCI World Indexes'!P591/'MSCI World Indexes'!P590-1</f>
        <v>-4.136314704590327E-2</v>
      </c>
      <c r="Q600" s="18">
        <f>'MSCI World Indexes'!Q591/'MSCI World Indexes'!Q590-1</f>
        <v>-3.2546342534611195E-2</v>
      </c>
      <c r="R600" s="18">
        <f>'MSCI World Indexes'!R591/'MSCI World Indexes'!R590-1</f>
        <v>-5.4256104783748982E-2</v>
      </c>
      <c r="S600" s="18">
        <f>'MSCI World Indexes'!S591/'MSCI World Indexes'!S590-1</f>
        <v>-3.9103302852476318E-2</v>
      </c>
      <c r="T600" s="18">
        <f>'MSCI World Indexes'!T591/'MSCI World Indexes'!T590-1</f>
        <v>-9.1581524539531167E-2</v>
      </c>
      <c r="U600" s="18">
        <f>'MSCI World Indexes'!U591/'MSCI World Indexes'!U590-1</f>
        <v>-8.619033088633965E-2</v>
      </c>
      <c r="V600" s="18">
        <f>'MSCI World Indexes'!V591/'MSCI World Indexes'!V590-1</f>
        <v>3.1898168042598929E-2</v>
      </c>
      <c r="W600" s="18">
        <f>'MSCI World Indexes'!W591/'MSCI World Indexes'!W590-1</f>
        <v>-4.8418146614417013E-2</v>
      </c>
      <c r="X600" s="18">
        <f>'MSCI World Indexes'!X591/'MSCI World Indexes'!X590-1</f>
        <v>-2.4988652236826003E-2</v>
      </c>
      <c r="Y600" s="18">
        <f>'MSCI World Indexes'!Y591/'MSCI World Indexes'!Y590-1</f>
        <v>-3.7709595635604054E-2</v>
      </c>
      <c r="Z600" s="18">
        <f>'MSCI World Indexes'!Z591/'MSCI World Indexes'!Z590-1</f>
        <v>-6.8193143708146442E-2</v>
      </c>
      <c r="AA600" s="18">
        <f>'MSCI World Indexes'!AA591/'MSCI World Indexes'!AA590-1</f>
        <v>1.8392364474095757E-4</v>
      </c>
      <c r="AB600" s="18">
        <f>'MSCI World Indexes'!AB591/'MSCI World Indexes'!AB590-1</f>
        <v>-0.12800360505288866</v>
      </c>
      <c r="AC600" s="18">
        <f>'MSCI World Indexes'!AC591/'MSCI World Indexes'!AC590-1</f>
        <v>-3.0605464777273106E-2</v>
      </c>
      <c r="AD600" s="18">
        <f>'MSCI World Indexes'!AD591/'MSCI World Indexes'!AD590-1</f>
        <v>1.4422145008375686E-2</v>
      </c>
      <c r="AE600" s="18">
        <f>'MSCI World Indexes'!AE591/'MSCI World Indexes'!AE590-1</f>
        <v>1.4599756535240482E-2</v>
      </c>
      <c r="AF600" s="18">
        <f>'MSCI World Indexes'!AF591/'MSCI World Indexes'!AF590-1</f>
        <v>-1.1699815503120603E-2</v>
      </c>
      <c r="AG600" s="18">
        <f>'MSCI World Indexes'!AG591/'MSCI World Indexes'!AG590-1</f>
        <v>-2.9977142096269449E-2</v>
      </c>
      <c r="AH600" s="18">
        <f>'MSCI World Indexes'!AH591/'MSCI World Indexes'!AH590-1</f>
        <v>-1.3943432548497059E-2</v>
      </c>
      <c r="AI600" s="18">
        <f>'MSCI World Indexes'!AI591/'MSCI World Indexes'!AI590-1</f>
        <v>-3.4099920697858832E-2</v>
      </c>
      <c r="AJ600" s="18">
        <f>'MSCI World Indexes'!AJ591/'MSCI World Indexes'!AJ590-1</f>
        <v>-2.0600024644646053E-2</v>
      </c>
      <c r="AK600" s="18">
        <f>'MSCI World Indexes'!AK591/'MSCI World Indexes'!AK590-1</f>
        <v>-7.3108553365894835E-3</v>
      </c>
      <c r="AL600" s="18">
        <f>'MSCI World Indexes'!AL591/'MSCI World Indexes'!AL590-1</f>
        <v>-3.6651128012017864E-2</v>
      </c>
      <c r="AM600" s="18">
        <f>'MSCI World Indexes'!AM591/'MSCI World Indexes'!AM590-1</f>
        <v>-1.8276103413030764E-3</v>
      </c>
      <c r="AN600" s="18">
        <f>'MSCI World Indexes'!AN591/'MSCI World Indexes'!AN590-1</f>
        <v>-6.0642045151304891E-2</v>
      </c>
      <c r="AO600" s="18">
        <f>'MSCI World Indexes'!AO591/'MSCI World Indexes'!AO590-1</f>
        <v>-5.3279983568483069E-2</v>
      </c>
      <c r="AP600" s="18">
        <f>'MSCI World Indexes'!AP591/'MSCI World Indexes'!AP590-1</f>
        <v>7.7503212230685126E-3</v>
      </c>
      <c r="AQ600" s="18">
        <f>'MSCI World Indexes'!AQ591/'MSCI World Indexes'!AQ590-1</f>
        <v>-0.12423986039870982</v>
      </c>
      <c r="AR600" s="18">
        <f>'MSCI World Indexes'!AR591/'MSCI World Indexes'!AR590-1</f>
        <v>5.6173796358420791E-3</v>
      </c>
      <c r="AS600" s="18">
        <f>'MSCI World Indexes'!AS591/'MSCI World Indexes'!AS590-1</f>
        <v>9.5993731021646322E-3</v>
      </c>
      <c r="AT600" s="18">
        <f>'MSCI World Indexes'!AT591/'MSCI World Indexes'!AT590-1</f>
        <v>-1.0461467401103319E-2</v>
      </c>
      <c r="AU600" s="18">
        <f>'MSCI World Indexes'!AU591/'MSCI World Indexes'!AU590-1</f>
        <v>-7.7133909322172123E-2</v>
      </c>
      <c r="AV600" s="18">
        <f>'MSCI World Indexes'!AV591/'MSCI World Indexes'!AV590-1</f>
        <v>-4.9562214986593522E-2</v>
      </c>
      <c r="AW600" s="18">
        <f>'MSCI World Indexes'!AW591/'MSCI World Indexes'!AW590-1</f>
        <v>-1.2951647797038834E-2</v>
      </c>
      <c r="AX600" s="18">
        <f>'MSCI World Indexes'!AX591/'MSCI World Indexes'!AX590-1</f>
        <v>-3.4099592460519634E-2</v>
      </c>
      <c r="BB600">
        <v>2.4</v>
      </c>
      <c r="BC600" s="25">
        <f t="shared" si="28"/>
        <v>1.9783315388433032E-3</v>
      </c>
      <c r="BD600">
        <v>0.19</v>
      </c>
      <c r="BF600">
        <f t="shared" si="27"/>
        <v>3.3901551675681318E-2</v>
      </c>
    </row>
    <row r="601" spans="1:58" x14ac:dyDescent="0.2">
      <c r="A601" s="1">
        <v>43496</v>
      </c>
      <c r="B601" s="18">
        <f>'MSCI World Indexes'!B592/'MSCI World Indexes'!B591-1</f>
        <v>8.9108091803717482E-2</v>
      </c>
      <c r="C601" s="18">
        <f>'MSCI World Indexes'!C592/'MSCI World Indexes'!C591-1</f>
        <v>9.7651352846374051E-2</v>
      </c>
      <c r="D601" s="18">
        <f>'MSCI World Indexes'!D592/'MSCI World Indexes'!D591-1</f>
        <v>6.5634563709935811E-2</v>
      </c>
      <c r="E601">
        <v>3.4290039210875145E-2</v>
      </c>
      <c r="F601" s="18">
        <f>'MSCI World Indexes'!F592/'MSCI World Indexes'!F591-1</f>
        <v>8.2634648315078829E-2</v>
      </c>
      <c r="G601" s="18">
        <f>'MSCI World Indexes'!G592/'MSCI World Indexes'!G591-1</f>
        <v>5.8171293416168224E-2</v>
      </c>
      <c r="H601" s="18">
        <f>'MSCI World Indexes'!H592/'MSCI World Indexes'!H591-1</f>
        <v>6.4029705988305929E-2</v>
      </c>
      <c r="I601" s="18">
        <f>'MSCI World Indexes'!I592/'MSCI World Indexes'!I591-1</f>
        <v>5.5609968440526902E-2</v>
      </c>
      <c r="J601" s="18">
        <f>'MSCI World Indexes'!J592/'MSCI World Indexes'!J591-1</f>
        <v>5.1889449294656886E-2</v>
      </c>
      <c r="K601" s="18">
        <f>'MSCI World Indexes'!K592/'MSCI World Indexes'!K591-1</f>
        <v>8.139281638484519E-2</v>
      </c>
      <c r="L601" s="18">
        <f>'MSCI World Indexes'!L592/'MSCI World Indexes'!L591-1</f>
        <v>6.4358547533893029E-2</v>
      </c>
      <c r="M601" s="18">
        <f>'MSCI World Indexes'!M592/'MSCI World Indexes'!M591-1</f>
        <v>7.2557458094802962E-2</v>
      </c>
      <c r="N601" s="18">
        <f>'MSCI World Indexes'!N592/'MSCI World Indexes'!N591-1</f>
        <v>5.3136392316320835E-2</v>
      </c>
      <c r="O601" s="18">
        <f>'MSCI World Indexes'!O592/'MSCI World Indexes'!O591-1</f>
        <v>4.9929734644953427E-2</v>
      </c>
      <c r="P601" s="18">
        <f>'MSCI World Indexes'!P592/'MSCI World Indexes'!P591-1</f>
        <v>6.2147347854439872E-2</v>
      </c>
      <c r="Q601" s="18">
        <f>'MSCI World Indexes'!Q592/'MSCI World Indexes'!Q591-1</f>
        <v>5.7447120679722241E-2</v>
      </c>
      <c r="R601" s="18">
        <f>'MSCI World Indexes'!R592/'MSCI World Indexes'!R591-1</f>
        <v>6.1705178076924661E-2</v>
      </c>
      <c r="S601" s="18">
        <f>'MSCI World Indexes'!S592/'MSCI World Indexes'!S591-1</f>
        <v>6.9004637673864444E-2</v>
      </c>
      <c r="T601" s="18">
        <f>'MSCI World Indexes'!T592/'MSCI World Indexes'!T591-1</f>
        <v>8.0805033831861106E-2</v>
      </c>
      <c r="U601" s="18">
        <f>'MSCI World Indexes'!U592/'MSCI World Indexes'!U591-1</f>
        <v>0.12828020520858918</v>
      </c>
      <c r="V601" s="18">
        <f>'MSCI World Indexes'!V592/'MSCI World Indexes'!V591-1</f>
        <v>9.7682305668986835E-2</v>
      </c>
      <c r="W601" s="18">
        <f>'MSCI World Indexes'!W592/'MSCI World Indexes'!W591-1</f>
        <v>0.19720619646678328</v>
      </c>
      <c r="X601" s="18">
        <f>'MSCI World Indexes'!X592/'MSCI World Indexes'!X591-1</f>
        <v>0.17681303605058329</v>
      </c>
      <c r="Y601" s="18">
        <f>'MSCI World Indexes'!Y592/'MSCI World Indexes'!Y591-1</f>
        <v>0.11953939671636138</v>
      </c>
      <c r="Z601" s="18">
        <f>'MSCI World Indexes'!Z592/'MSCI World Indexes'!Z591-1</f>
        <v>6.0924427712597762E-2</v>
      </c>
      <c r="AA601" s="18">
        <f>'MSCI World Indexes'!AA592/'MSCI World Indexes'!AA591-1</f>
        <v>7.6993330874839172E-2</v>
      </c>
      <c r="AB601" s="18">
        <f>'MSCI World Indexes'!AB592/'MSCI World Indexes'!AB591-1</f>
        <v>0.12083240720160027</v>
      </c>
      <c r="AC601" s="18">
        <f>'MSCI World Indexes'!AC592/'MSCI World Indexes'!AC591-1</f>
        <v>0.10260696433900329</v>
      </c>
      <c r="AD601" s="18">
        <f>'MSCI World Indexes'!AD592/'MSCI World Indexes'!AD591-1</f>
        <v>1.3253135748387157E-2</v>
      </c>
      <c r="AE601" s="18">
        <f>'MSCI World Indexes'!AE592/'MSCI World Indexes'!AE591-1</f>
        <v>8.6039575600854956E-2</v>
      </c>
      <c r="AF601" s="18">
        <f>'MSCI World Indexes'!AF592/'MSCI World Indexes'!AF591-1</f>
        <v>5.6658715541263671E-2</v>
      </c>
      <c r="AG601" s="18">
        <f>'MSCI World Indexes'!AG592/'MSCI World Indexes'!AG591-1</f>
        <v>9.681264327319461E-2</v>
      </c>
      <c r="AH601" s="18">
        <f>'MSCI World Indexes'!AH592/'MSCI World Indexes'!AH591-1</f>
        <v>1.7198190675853375E-2</v>
      </c>
      <c r="AI601" s="18">
        <f>'MSCI World Indexes'!AI592/'MSCI World Indexes'!AI591-1</f>
        <v>6.8512493692518106E-2</v>
      </c>
      <c r="AJ601" s="18">
        <f>'MSCI World Indexes'!AJ592/'MSCI World Indexes'!AJ591-1</f>
        <v>5.8082135006919833E-2</v>
      </c>
      <c r="AK601" s="18">
        <f>'MSCI World Indexes'!AK592/'MSCI World Indexes'!AK591-1</f>
        <v>0.12144442520503085</v>
      </c>
      <c r="AL601" s="18">
        <f>'MSCI World Indexes'!AL592/'MSCI World Indexes'!AL591-1</f>
        <v>0.13222499016651379</v>
      </c>
      <c r="AM601" s="18">
        <f>'MSCI World Indexes'!AM592/'MSCI World Indexes'!AM591-1</f>
        <v>-1.9853595202570906E-2</v>
      </c>
      <c r="AN601" s="18">
        <f>'MSCI World Indexes'!AN592/'MSCI World Indexes'!AN591-1</f>
        <v>0.11053506242631705</v>
      </c>
      <c r="AO601" s="18">
        <f>'MSCI World Indexes'!AO592/'MSCI World Indexes'!AO591-1</f>
        <v>0.17957886041146032</v>
      </c>
      <c r="AP601" s="18">
        <f>'MSCI World Indexes'!AP592/'MSCI World Indexes'!AP591-1</f>
        <v>8.5867955720793532E-2</v>
      </c>
      <c r="AQ601" s="18">
        <f>'MSCI World Indexes'!AQ592/'MSCI World Indexes'!AQ591-1</f>
        <v>0.16378347371916813</v>
      </c>
      <c r="AR601" s="18">
        <f>'MSCI World Indexes'!AR592/'MSCI World Indexes'!AR591-1</f>
        <v>-5.4971954962292235E-2</v>
      </c>
      <c r="AS601" s="18">
        <f>'MSCI World Indexes'!AS592/'MSCI World Indexes'!AS591-1</f>
        <v>8.6002577998309793E-3</v>
      </c>
      <c r="AT601" s="18">
        <f>'MSCI World Indexes'!AT592/'MSCI World Indexes'!AT591-1</f>
        <v>0.10571862006276911</v>
      </c>
      <c r="AU601" s="18">
        <f>'MSCI World Indexes'!AU592/'MSCI World Indexes'!AU591-1</f>
        <v>7.6750848372605596E-2</v>
      </c>
      <c r="AV601" s="18">
        <f>'MSCI World Indexes'!AV592/'MSCI World Indexes'!AV591-1</f>
        <v>6.4665633260033717E-2</v>
      </c>
      <c r="AW601" s="18">
        <f>'MSCI World Indexes'!AW592/'MSCI World Indexes'!AW591-1</f>
        <v>0.14873478276627927</v>
      </c>
      <c r="AX601" s="18">
        <f>'MSCI World Indexes'!AX592/'MSCI World Indexes'!AX591-1</f>
        <v>7.3013152256320657E-2</v>
      </c>
      <c r="BB601">
        <v>2.36</v>
      </c>
      <c r="BC601" s="25">
        <f t="shared" si="28"/>
        <v>1.945709215699809E-3</v>
      </c>
      <c r="BD601">
        <v>0.21</v>
      </c>
    </row>
    <row r="602" spans="1:58" x14ac:dyDescent="0.2">
      <c r="A602" s="1">
        <v>43524</v>
      </c>
      <c r="B602" s="18">
        <f>'MSCI World Indexes'!B593/'MSCI World Indexes'!B592-1</f>
        <v>2.7650017368208601E-2</v>
      </c>
      <c r="C602" s="18">
        <f>'MSCI World Indexes'!C593/'MSCI World Indexes'!C592-1</f>
        <v>2.5601503548013493E-2</v>
      </c>
      <c r="D602" s="18">
        <f>'MSCI World Indexes'!D593/'MSCI World Indexes'!D592-1</f>
        <v>4.0153608206536795E-3</v>
      </c>
      <c r="E602">
        <v>5.7572002210418916E-2</v>
      </c>
      <c r="F602" s="18">
        <f>'MSCI World Indexes'!F593/'MSCI World Indexes'!F592-1</f>
        <v>9.5311281796850444E-3</v>
      </c>
      <c r="G602" s="18">
        <f>'MSCI World Indexes'!G593/'MSCI World Indexes'!G592-1</f>
        <v>4.1388742070373352E-2</v>
      </c>
      <c r="H602" s="18">
        <f>'MSCI World Indexes'!H593/'MSCI World Indexes'!H592-1</f>
        <v>1.6729153145870423E-2</v>
      </c>
      <c r="I602" s="18">
        <f>'MSCI World Indexes'!I593/'MSCI World Indexes'!I592-1</f>
        <v>5.7319587628865909E-2</v>
      </c>
      <c r="J602" s="18">
        <f>'MSCI World Indexes'!J593/'MSCI World Indexes'!J592-1</f>
        <v>5.8219699044072426E-2</v>
      </c>
      <c r="K602" s="18">
        <f>'MSCI World Indexes'!K593/'MSCI World Indexes'!K592-1</f>
        <v>3.4261914735926213E-2</v>
      </c>
      <c r="L602" s="18">
        <f>'MSCI World Indexes'!L593/'MSCI World Indexes'!L592-1</f>
        <v>1.9925809895013247E-2</v>
      </c>
      <c r="M602" s="18">
        <f>'MSCI World Indexes'!M593/'MSCI World Indexes'!M592-1</f>
        <v>4.607768469154605E-2</v>
      </c>
      <c r="N602" s="18">
        <f>'MSCI World Indexes'!N593/'MSCI World Indexes'!N592-1</f>
        <v>-3.6289981457673703E-2</v>
      </c>
      <c r="O602" s="18">
        <f>'MSCI World Indexes'!O593/'MSCI World Indexes'!O592-1</f>
        <v>3.0958192268325302E-2</v>
      </c>
      <c r="P602" s="18">
        <f>'MSCI World Indexes'!P593/'MSCI World Indexes'!P592-1</f>
        <v>2.0677868067473737E-2</v>
      </c>
      <c r="Q602" s="18">
        <f>'MSCI World Indexes'!Q593/'MSCI World Indexes'!Q592-1</f>
        <v>1.6793477574643223E-2</v>
      </c>
      <c r="R602" s="18">
        <f>'MSCI World Indexes'!R593/'MSCI World Indexes'!R592-1</f>
        <v>4.2010223138736702E-2</v>
      </c>
      <c r="S602" s="18">
        <f>'MSCI World Indexes'!S593/'MSCI World Indexes'!S592-1</f>
        <v>2.5979153291492585E-2</v>
      </c>
      <c r="T602" s="18">
        <f>'MSCI World Indexes'!T593/'MSCI World Indexes'!T592-1</f>
        <v>3.1172813747619932E-2</v>
      </c>
      <c r="U602" s="18">
        <f>'MSCI World Indexes'!U593/'MSCI World Indexes'!U592-1</f>
        <v>2.6278779103185324E-2</v>
      </c>
      <c r="V602" s="18">
        <f>'MSCI World Indexes'!V593/'MSCI World Indexes'!V592-1</f>
        <v>-4.3965861767380487E-2</v>
      </c>
      <c r="W602" s="18">
        <f>'MSCI World Indexes'!W593/'MSCI World Indexes'!W592-1</f>
        <v>-0.10575862415270998</v>
      </c>
      <c r="X602" s="18">
        <f>'MSCI World Indexes'!X593/'MSCI World Indexes'!X592-1</f>
        <v>-5.2896798111275123E-2</v>
      </c>
      <c r="Y602" s="18">
        <f>'MSCI World Indexes'!Y593/'MSCI World Indexes'!Y592-1</f>
        <v>-2.8241101061878826E-2</v>
      </c>
      <c r="Z602" s="18">
        <f>'MSCI World Indexes'!Z593/'MSCI World Indexes'!Z592-1</f>
        <v>-7.034665392656736E-4</v>
      </c>
      <c r="AA602" s="18">
        <f>'MSCI World Indexes'!AA593/'MSCI World Indexes'!AA592-1</f>
        <v>5.8501374008276263E-2</v>
      </c>
      <c r="AB602" s="18">
        <f>'MSCI World Indexes'!AB593/'MSCI World Indexes'!AB592-1</f>
        <v>-8.1653900498253051E-3</v>
      </c>
      <c r="AC602" s="18">
        <f>'MSCI World Indexes'!AC593/'MSCI World Indexes'!AC592-1</f>
        <v>-1.9609294221876405E-2</v>
      </c>
      <c r="AD602" s="18">
        <f>'MSCI World Indexes'!AD593/'MSCI World Indexes'!AD592-1</f>
        <v>1.7493195526920857E-2</v>
      </c>
      <c r="AE602" s="18">
        <f>'MSCI World Indexes'!AE593/'MSCI World Indexes'!AE592-1</f>
        <v>-2.8188756220006606E-2</v>
      </c>
      <c r="AF602" s="18">
        <f>'MSCI World Indexes'!AF593/'MSCI World Indexes'!AF592-1</f>
        <v>-2.2311361305987765E-3</v>
      </c>
      <c r="AG602" s="18">
        <f>'MSCI World Indexes'!AG593/'MSCI World Indexes'!AG592-1</f>
        <v>-6.7957256596004045E-3</v>
      </c>
      <c r="AH602" s="18">
        <f>'MSCI World Indexes'!AH593/'MSCI World Indexes'!AH592-1</f>
        <v>4.7506702729516848E-2</v>
      </c>
      <c r="AI602" s="18">
        <f>'MSCI World Indexes'!AI593/'MSCI World Indexes'!AI592-1</f>
        <v>2.4631043124219598E-2</v>
      </c>
      <c r="AJ602" s="18">
        <f>'MSCI World Indexes'!AJ593/'MSCI World Indexes'!AJ592-1</f>
        <v>4.0303006987626455E-2</v>
      </c>
      <c r="AK602" s="18">
        <f>'MSCI World Indexes'!AK593/'MSCI World Indexes'!AK592-1</f>
        <v>-5.3391458489574828E-2</v>
      </c>
      <c r="AL602" s="18">
        <f>'MSCI World Indexes'!AL593/'MSCI World Indexes'!AL592-1</f>
        <v>-2.1000183738097533E-2</v>
      </c>
      <c r="AM602" s="18">
        <f>'MSCI World Indexes'!AM593/'MSCI World Indexes'!AM592-1</f>
        <v>-1.0227586673765554E-3</v>
      </c>
      <c r="AN602" s="18">
        <f>'MSCI World Indexes'!AN593/'MSCI World Indexes'!AN592-1</f>
        <v>3.4482317580098565E-2</v>
      </c>
      <c r="AO602" s="18">
        <f>'MSCI World Indexes'!AO593/'MSCI World Indexes'!AO592-1</f>
        <v>-3.482889733840322E-2</v>
      </c>
      <c r="AP602" s="18">
        <f>'MSCI World Indexes'!AP593/'MSCI World Indexes'!AP592-1</f>
        <v>-4.5704749609171924E-2</v>
      </c>
      <c r="AQ602" s="18">
        <f>'MSCI World Indexes'!AQ593/'MSCI World Indexes'!AQ592-1</f>
        <v>-4.7097125661512917E-2</v>
      </c>
      <c r="AR602" s="18">
        <f>'MSCI World Indexes'!AR593/'MSCI World Indexes'!AR592-1</f>
        <v>5.8354675677517953E-2</v>
      </c>
      <c r="AS602" s="18">
        <f>'MSCI World Indexes'!AS593/'MSCI World Indexes'!AS592-1</f>
        <v>-3.4963137028562907E-2</v>
      </c>
      <c r="AT602" s="18">
        <f>'MSCI World Indexes'!AT593/'MSCI World Indexes'!AT592-1</f>
        <v>4.8198838724967441E-2</v>
      </c>
      <c r="AU602" s="18">
        <f>'MSCI World Indexes'!AU593/'MSCI World Indexes'!AU592-1</f>
        <v>2.8273712689032227E-2</v>
      </c>
      <c r="AV602" s="18">
        <f>'MSCI World Indexes'!AV593/'MSCI World Indexes'!AV592-1</f>
        <v>2.3277874714310309E-2</v>
      </c>
      <c r="AW602" s="18">
        <f>'MSCI World Indexes'!AW593/'MSCI World Indexes'!AW592-1</f>
        <v>-4.2876747416935701E-2</v>
      </c>
      <c r="AX602" s="18">
        <f>'MSCI World Indexes'!AX593/'MSCI World Indexes'!AX592-1</f>
        <v>1.6306601744900506E-2</v>
      </c>
      <c r="BB602">
        <v>2.4</v>
      </c>
      <c r="BC602" s="25">
        <f t="shared" si="28"/>
        <v>1.9783315388433032E-3</v>
      </c>
      <c r="BD602">
        <v>0.18</v>
      </c>
    </row>
    <row r="603" spans="1:58" x14ac:dyDescent="0.2">
      <c r="A603" s="1">
        <v>43553</v>
      </c>
      <c r="B603" s="18">
        <f>'MSCI World Indexes'!B594/'MSCI World Indexes'!B593-1</f>
        <v>-3.3846644486486666E-2</v>
      </c>
      <c r="C603" s="18">
        <f>'MSCI World Indexes'!C594/'MSCI World Indexes'!C593-1</f>
        <v>3.1620217476372225E-2</v>
      </c>
      <c r="D603" s="18">
        <f>'MSCI World Indexes'!D594/'MSCI World Indexes'!D593-1</f>
        <v>-2.9657376655266687E-2</v>
      </c>
      <c r="E603">
        <v>2.0619424972214251E-2</v>
      </c>
      <c r="F603" s="18">
        <f>'MSCI World Indexes'!F594/'MSCI World Indexes'!F593-1</f>
        <v>-2.0698459855740925E-2</v>
      </c>
      <c r="G603" s="18">
        <f>'MSCI World Indexes'!G594/'MSCI World Indexes'!G593-1</f>
        <v>2.8956100512691485E-3</v>
      </c>
      <c r="H603" s="18">
        <f>'MSCI World Indexes'!H594/'MSCI World Indexes'!H593-1</f>
        <v>-1.6676229508196694E-2</v>
      </c>
      <c r="I603" s="18">
        <f>'MSCI World Indexes'!I594/'MSCI World Indexes'!I593-1</f>
        <v>1.0432917316692603E-2</v>
      </c>
      <c r="J603" s="18">
        <f>'MSCI World Indexes'!J594/'MSCI World Indexes'!J593-1</f>
        <v>-6.9058311435159503E-3</v>
      </c>
      <c r="K603" s="18">
        <f>'MSCI World Indexes'!K594/'MSCI World Indexes'!K593-1</f>
        <v>2.0415157533979933E-2</v>
      </c>
      <c r="L603" s="18">
        <f>'MSCI World Indexes'!L594/'MSCI World Indexes'!L593-1</f>
        <v>-1.8896138006808894E-2</v>
      </c>
      <c r="M603" s="18">
        <f>'MSCI World Indexes'!M594/'MSCI World Indexes'!M593-1</f>
        <v>1.0533769824956796E-2</v>
      </c>
      <c r="N603" s="18">
        <f>'MSCI World Indexes'!N594/'MSCI World Indexes'!N593-1</f>
        <v>-2.0446519285177711E-2</v>
      </c>
      <c r="O603" s="18">
        <f>'MSCI World Indexes'!O594/'MSCI World Indexes'!O593-1</f>
        <v>1.8374547509584449E-2</v>
      </c>
      <c r="P603" s="18">
        <f>'MSCI World Indexes'!P594/'MSCI World Indexes'!P593-1</f>
        <v>-1.6754340126574951E-2</v>
      </c>
      <c r="Q603" s="18">
        <f>'MSCI World Indexes'!Q594/'MSCI World Indexes'!Q593-1</f>
        <v>-1.4185335920986253E-2</v>
      </c>
      <c r="R603" s="18">
        <f>'MSCI World Indexes'!R594/'MSCI World Indexes'!R593-1</f>
        <v>1.5195090924855048E-2</v>
      </c>
      <c r="S603" s="18">
        <f>'MSCI World Indexes'!S594/'MSCI World Indexes'!S593-1</f>
        <v>5.3819954688152372E-3</v>
      </c>
      <c r="T603" s="18">
        <f>'MSCI World Indexes'!T594/'MSCI World Indexes'!T593-1</f>
        <v>1.6968063901559249E-2</v>
      </c>
      <c r="U603" s="18">
        <f>'MSCI World Indexes'!U594/'MSCI World Indexes'!U593-1</f>
        <v>-9.4562323786735458E-3</v>
      </c>
      <c r="V603" s="18">
        <f>'MSCI World Indexes'!V594/'MSCI World Indexes'!V593-1</f>
        <v>2.3746740097285723E-3</v>
      </c>
      <c r="W603" s="18">
        <f>'MSCI World Indexes'!W594/'MSCI World Indexes'!W593-1</f>
        <v>-8.4694114170095647E-2</v>
      </c>
      <c r="X603" s="18">
        <f>'MSCI World Indexes'!X594/'MSCI World Indexes'!X593-1</f>
        <v>-3.9736092713703597E-2</v>
      </c>
      <c r="Y603" s="18">
        <f>'MSCI World Indexes'!Y594/'MSCI World Indexes'!Y593-1</f>
        <v>-4.746210913811022E-2</v>
      </c>
      <c r="Z603" s="18">
        <f>'MSCI World Indexes'!Z594/'MSCI World Indexes'!Z593-1</f>
        <v>-3.4214918784148951E-3</v>
      </c>
      <c r="AA603" s="18">
        <f>'MSCI World Indexes'!AA594/'MSCI World Indexes'!AA593-1</f>
        <v>8.7315154175484633E-3</v>
      </c>
      <c r="AB603" s="18">
        <f>'MSCI World Indexes'!AB594/'MSCI World Indexes'!AB593-1</f>
        <v>-1.090183846684456E-2</v>
      </c>
      <c r="AC603" s="18">
        <f>'MSCI World Indexes'!AC594/'MSCI World Indexes'!AC593-1</f>
        <v>-3.241780164558461E-2</v>
      </c>
      <c r="AD603" s="18">
        <f>'MSCI World Indexes'!AD594/'MSCI World Indexes'!AD593-1</f>
        <v>-3.6420873260008424E-2</v>
      </c>
      <c r="AE603" s="18">
        <f>'MSCI World Indexes'!AE594/'MSCI World Indexes'!AE593-1</f>
        <v>1.85569671182233E-2</v>
      </c>
      <c r="AF603" s="18">
        <f>'MSCI World Indexes'!AF594/'MSCI World Indexes'!AF593-1</f>
        <v>6.4268832647218499E-3</v>
      </c>
      <c r="AG603" s="18">
        <f>'MSCI World Indexes'!AG594/'MSCI World Indexes'!AG593-1</f>
        <v>-2.1902255749630894E-2</v>
      </c>
      <c r="AH603" s="18">
        <f>'MSCI World Indexes'!AH594/'MSCI World Indexes'!AH593-1</f>
        <v>2.2832530436326826E-2</v>
      </c>
      <c r="AI603" s="18">
        <f>'MSCI World Indexes'!AI594/'MSCI World Indexes'!AI593-1</f>
        <v>-8.3138748768185611E-4</v>
      </c>
      <c r="AJ603" s="18">
        <f>'MSCI World Indexes'!AJ594/'MSCI World Indexes'!AJ593-1</f>
        <v>4.8968257703608575E-2</v>
      </c>
      <c r="AK603" s="18">
        <f>'MSCI World Indexes'!AK594/'MSCI World Indexes'!AK593-1</f>
        <v>-2.1208808900412657E-2</v>
      </c>
      <c r="AL603" s="18">
        <f>'MSCI World Indexes'!AL594/'MSCI World Indexes'!AL593-1</f>
        <v>9.0338453774090333E-3</v>
      </c>
      <c r="AM603" s="18">
        <f>'MSCI World Indexes'!AM594/'MSCI World Indexes'!AM593-1</f>
        <v>9.1144354782583203E-2</v>
      </c>
      <c r="AN603" s="18">
        <f>'MSCI World Indexes'!AN594/'MSCI World Indexes'!AN593-1</f>
        <v>2.4307315686007858E-2</v>
      </c>
      <c r="AO603" s="18">
        <f>'MSCI World Indexes'!AO594/'MSCI World Indexes'!AO593-1</f>
        <v>-0.15926164806250409</v>
      </c>
      <c r="AP603" s="18">
        <f>'MSCI World Indexes'!AP594/'MSCI World Indexes'!AP593-1</f>
        <v>6.2281927066305531E-3</v>
      </c>
      <c r="AQ603" s="18">
        <f>'MSCI World Indexes'!AQ594/'MSCI World Indexes'!AQ593-1</f>
        <v>-3.115769414006675E-2</v>
      </c>
      <c r="AR603" s="18">
        <f>'MSCI World Indexes'!AR594/'MSCI World Indexes'!AR593-1</f>
        <v>-1.6580253672360601E-2</v>
      </c>
      <c r="AS603" s="18">
        <f>'MSCI World Indexes'!AS594/'MSCI World Indexes'!AS593-1</f>
        <v>-3.2879911427869613E-2</v>
      </c>
      <c r="AT603" s="18">
        <f>'MSCI World Indexes'!AT594/'MSCI World Indexes'!AT593-1</f>
        <v>-1.0672498092304306E-2</v>
      </c>
      <c r="AU603" s="18">
        <f>'MSCI World Indexes'!AU594/'MSCI World Indexes'!AU593-1</f>
        <v>1.0497903727266333E-2</v>
      </c>
      <c r="AV603" s="18">
        <f>'MSCI World Indexes'!AV594/'MSCI World Indexes'!AV593-1</f>
        <v>9.1422459824541669E-4</v>
      </c>
      <c r="AW603" s="18">
        <f>'MSCI World Indexes'!AW594/'MSCI World Indexes'!AW593-1</f>
        <v>-2.6610822481207386E-2</v>
      </c>
      <c r="AX603" s="18">
        <f>'MSCI World Indexes'!AX594/'MSCI World Indexes'!AX593-1</f>
        <v>1.7265385160345703E-2</v>
      </c>
      <c r="BB603">
        <v>2.35</v>
      </c>
      <c r="BC603" s="25">
        <f t="shared" si="28"/>
        <v>1.937551809032545E-3</v>
      </c>
      <c r="BD603">
        <v>0.19</v>
      </c>
    </row>
    <row r="604" spans="1:58" x14ac:dyDescent="0.2">
      <c r="A604" s="1">
        <v>43585</v>
      </c>
      <c r="B604" s="18">
        <f>'MSCI World Indexes'!B595/'MSCI World Indexes'!B594-1</f>
        <v>6.534293111807199E-2</v>
      </c>
      <c r="C604" s="18">
        <f>'MSCI World Indexes'!C595/'MSCI World Indexes'!C594-1</f>
        <v>3.0604524048831738E-2</v>
      </c>
      <c r="D604" s="18">
        <f>'MSCI World Indexes'!D595/'MSCI World Indexes'!D594-1</f>
        <v>-4.6167989063512382E-2</v>
      </c>
      <c r="E604">
        <v>-5.771507134573528E-3</v>
      </c>
      <c r="F604" s="18">
        <f>'MSCI World Indexes'!F595/'MSCI World Indexes'!F594-1</f>
        <v>-2.0056787631238859E-2</v>
      </c>
      <c r="G604" s="18">
        <f>'MSCI World Indexes'!G595/'MSCI World Indexes'!G594-1</f>
        <v>4.2415736631236101E-2</v>
      </c>
      <c r="H604" s="18">
        <f>'MSCI World Indexes'!H595/'MSCI World Indexes'!H594-1</f>
        <v>6.499316470151828E-2</v>
      </c>
      <c r="I604" s="18">
        <f>'MSCI World Indexes'!I595/'MSCI World Indexes'!I594-1</f>
        <v>6.2288912477082015E-2</v>
      </c>
      <c r="J604" s="18">
        <f>'MSCI World Indexes'!J595/'MSCI World Indexes'!J594-1</f>
        <v>5.9365410225233006E-2</v>
      </c>
      <c r="K604" s="18">
        <f>'MSCI World Indexes'!K595/'MSCI World Indexes'!K594-1</f>
        <v>1.6136665496236935E-2</v>
      </c>
      <c r="L604" s="18">
        <f>'MSCI World Indexes'!L595/'MSCI World Indexes'!L594-1</f>
        <v>1.8302858541844769E-2</v>
      </c>
      <c r="M604" s="18">
        <f>'MSCI World Indexes'!M595/'MSCI World Indexes'!M594-1</f>
        <v>4.757221996039962E-2</v>
      </c>
      <c r="N604" s="18">
        <f>'MSCI World Indexes'!N595/'MSCI World Indexes'!N594-1</f>
        <v>1.3423380805608565E-2</v>
      </c>
      <c r="O604" s="18">
        <f>'MSCI World Indexes'!O595/'MSCI World Indexes'!O594-1</f>
        <v>1.6993130755616814E-2</v>
      </c>
      <c r="P604" s="18">
        <f>'MSCI World Indexes'!P595/'MSCI World Indexes'!P594-1</f>
        <v>3.4006438949265583E-2</v>
      </c>
      <c r="Q604" s="18">
        <f>'MSCI World Indexes'!Q595/'MSCI World Indexes'!Q594-1</f>
        <v>4.7750992742718212E-2</v>
      </c>
      <c r="R604" s="18">
        <f>'MSCI World Indexes'!R595/'MSCI World Indexes'!R594-1</f>
        <v>6.7628879195824609E-3</v>
      </c>
      <c r="S604" s="18">
        <f>'MSCI World Indexes'!S595/'MSCI World Indexes'!S594-1</f>
        <v>1.8105843468947835E-2</v>
      </c>
      <c r="T604" s="18">
        <f>'MSCI World Indexes'!T595/'MSCI World Indexes'!T594-1</f>
        <v>3.892711405659588E-2</v>
      </c>
      <c r="U604" s="18">
        <f>'MSCI World Indexes'!U595/'MSCI World Indexes'!U594-1</f>
        <v>2.8228690286214775E-2</v>
      </c>
      <c r="V604" s="18">
        <f>'MSCI World Indexes'!V595/'MSCI World Indexes'!V594-1</f>
        <v>5.0107691862691484E-2</v>
      </c>
      <c r="W604" s="18">
        <f>'MSCI World Indexes'!W595/'MSCI World Indexes'!W594-1</f>
        <v>-8.3250624168561771E-2</v>
      </c>
      <c r="X604" s="18">
        <f>'MSCI World Indexes'!X595/'MSCI World Indexes'!X594-1</f>
        <v>-9.6694423416603392E-3</v>
      </c>
      <c r="Y604" s="18">
        <f>'MSCI World Indexes'!Y595/'MSCI World Indexes'!Y594-1</f>
        <v>-2.3208909785880971E-2</v>
      </c>
      <c r="Z604" s="18">
        <f>'MSCI World Indexes'!Z595/'MSCI World Indexes'!Z594-1</f>
        <v>1.3803882728897765E-2</v>
      </c>
      <c r="AA604" s="18">
        <f>'MSCI World Indexes'!AA595/'MSCI World Indexes'!AA594-1</f>
        <v>1.0326979750534537E-2</v>
      </c>
      <c r="AB604" s="18">
        <f>'MSCI World Indexes'!AB595/'MSCI World Indexes'!AB594-1</f>
        <v>2.9028133638573372E-2</v>
      </c>
      <c r="AC604" s="18">
        <f>'MSCI World Indexes'!AC595/'MSCI World Indexes'!AC594-1</f>
        <v>4.0656749154099892E-3</v>
      </c>
      <c r="AD604" s="18">
        <f>'MSCI World Indexes'!AD595/'MSCI World Indexes'!AD594-1</f>
        <v>-1.0421152355524876E-2</v>
      </c>
      <c r="AE604" s="18">
        <f>'MSCI World Indexes'!AE595/'MSCI World Indexes'!AE594-1</f>
        <v>1.1315530579695032E-2</v>
      </c>
      <c r="AF604" s="18">
        <f>'MSCI World Indexes'!AF595/'MSCI World Indexes'!AF594-1</f>
        <v>5.9830606526684704E-2</v>
      </c>
      <c r="AG604" s="18">
        <f>'MSCI World Indexes'!AG595/'MSCI World Indexes'!AG594-1</f>
        <v>1.3993026032138589E-2</v>
      </c>
      <c r="AH604" s="18">
        <f>'MSCI World Indexes'!AH595/'MSCI World Indexes'!AH594-1</f>
        <v>3.9654740021551005E-2</v>
      </c>
      <c r="AI604" s="18">
        <f>'MSCI World Indexes'!AI595/'MSCI World Indexes'!AI594-1</f>
        <v>1.1734483887861691E-2</v>
      </c>
      <c r="AJ604" s="18">
        <f>'MSCI World Indexes'!AJ595/'MSCI World Indexes'!AJ594-1</f>
        <v>6.7623003358716627E-3</v>
      </c>
      <c r="AK604" s="18">
        <f>'MSCI World Indexes'!AK595/'MSCI World Indexes'!AK594-1</f>
        <v>7.2841820039129646E-2</v>
      </c>
      <c r="AL604" s="18">
        <f>'MSCI World Indexes'!AL595/'MSCI World Indexes'!AL594-1</f>
        <v>3.7909432499515505E-2</v>
      </c>
      <c r="AM604" s="18">
        <f>'MSCI World Indexes'!AM595/'MSCI World Indexes'!AM594-1</f>
        <v>5.5894334530108836E-3</v>
      </c>
      <c r="AN604" s="18">
        <f>'MSCI World Indexes'!AN595/'MSCI World Indexes'!AN594-1</f>
        <v>2.2040629111494514E-2</v>
      </c>
      <c r="AO604" s="18">
        <f>'MSCI World Indexes'!AO595/'MSCI World Indexes'!AO594-1</f>
        <v>-4.0820507455790578E-2</v>
      </c>
      <c r="AP604" s="18">
        <f>'MSCI World Indexes'!AP595/'MSCI World Indexes'!AP594-1</f>
        <v>5.8966415961929641E-3</v>
      </c>
      <c r="AQ604" s="18">
        <f>'MSCI World Indexes'!AQ595/'MSCI World Indexes'!AQ594-1</f>
        <v>-4.3511857929639075E-2</v>
      </c>
      <c r="AR604" s="18">
        <f>'MSCI World Indexes'!AR595/'MSCI World Indexes'!AR594-1</f>
        <v>-5.6623456819000495E-2</v>
      </c>
      <c r="AS604" s="18">
        <f>'MSCI World Indexes'!AS595/'MSCI World Indexes'!AS594-1</f>
        <v>3.4402665047024827E-2</v>
      </c>
      <c r="AT604" s="18">
        <f>'MSCI World Indexes'!AT595/'MSCI World Indexes'!AT594-1</f>
        <v>0.10013283674292861</v>
      </c>
      <c r="AU604" s="18">
        <f>'MSCI World Indexes'!AU595/'MSCI World Indexes'!AU594-1</f>
        <v>3.3653075186621306E-2</v>
      </c>
      <c r="AV604" s="18">
        <f>'MSCI World Indexes'!AV595/'MSCI World Indexes'!AV594-1</f>
        <v>2.4560741205226444E-2</v>
      </c>
      <c r="AW604" s="18">
        <f>'MSCI World Indexes'!AW595/'MSCI World Indexes'!AW594-1</f>
        <v>9.7665460475182542E-4</v>
      </c>
      <c r="AX604" s="18">
        <f>'MSCI World Indexes'!AX595/'MSCI World Indexes'!AX594-1</f>
        <v>1.7702204789920906E-2</v>
      </c>
      <c r="BB604">
        <v>2.38</v>
      </c>
      <c r="BC604" s="25">
        <f t="shared" si="28"/>
        <v>1.9620218377029985E-3</v>
      </c>
      <c r="BD604">
        <v>0.21</v>
      </c>
    </row>
    <row r="605" spans="1:58" x14ac:dyDescent="0.2">
      <c r="A605" s="1">
        <v>43616</v>
      </c>
      <c r="B605" s="18">
        <f>'MSCI World Indexes'!B596/'MSCI World Indexes'!B595-1</f>
        <v>-0.12794158821759005</v>
      </c>
      <c r="C605" s="18">
        <f>'MSCI World Indexes'!C596/'MSCI World Indexes'!C595-1</f>
        <v>-9.1261909381379347E-2</v>
      </c>
      <c r="D605" s="18">
        <f>'MSCI World Indexes'!D596/'MSCI World Indexes'!D595-1</f>
        <v>1.7675321765540097E-3</v>
      </c>
      <c r="E605">
        <v>-3.5510366771281054E-2</v>
      </c>
      <c r="F605" s="18">
        <f>'MSCI World Indexes'!F596/'MSCI World Indexes'!F595-1</f>
        <v>-4.7280204230151668E-2</v>
      </c>
      <c r="G605" s="18">
        <f>'MSCI World Indexes'!G596/'MSCI World Indexes'!G595-1</f>
        <v>-7.1764934098082156E-2</v>
      </c>
      <c r="H605" s="18">
        <f>'MSCI World Indexes'!H596/'MSCI World Indexes'!H595-1</f>
        <v>-8.05107526224208E-2</v>
      </c>
      <c r="I605" s="18">
        <f>'MSCI World Indexes'!I596/'MSCI World Indexes'!I595-1</f>
        <v>2.5525730117636369E-2</v>
      </c>
      <c r="J605" s="18">
        <f>'MSCI World Indexes'!J596/'MSCI World Indexes'!J595-1</f>
        <v>-5.7448773795794716E-2</v>
      </c>
      <c r="K605" s="18">
        <f>'MSCI World Indexes'!K596/'MSCI World Indexes'!K595-1</f>
        <v>-9.6420522836538458E-2</v>
      </c>
      <c r="L605" s="18">
        <f>'MSCI World Indexes'!L596/'MSCI World Indexes'!L595-1</f>
        <v>-5.9872812918431273E-2</v>
      </c>
      <c r="M605" s="18">
        <f>'MSCI World Indexes'!M596/'MSCI World Indexes'!M595-1</f>
        <v>-6.5470187574953598E-2</v>
      </c>
      <c r="N605" s="18">
        <f>'MSCI World Indexes'!N596/'MSCI World Indexes'!N595-1</f>
        <v>-4.5000471140813181E-2</v>
      </c>
      <c r="O605" s="18">
        <f>'MSCI World Indexes'!O596/'MSCI World Indexes'!O595-1</f>
        <v>-6.9889539428082736E-2</v>
      </c>
      <c r="P605" s="18">
        <f>'MSCI World Indexes'!P596/'MSCI World Indexes'!P595-1</f>
        <v>-6.051745484948301E-2</v>
      </c>
      <c r="Q605" s="18">
        <f>'MSCI World Indexes'!Q596/'MSCI World Indexes'!Q595-1</f>
        <v>-9.7577646667445395E-2</v>
      </c>
      <c r="R605" s="18">
        <f>'MSCI World Indexes'!R596/'MSCI World Indexes'!R595-1</f>
        <v>-7.9834257591325786E-3</v>
      </c>
      <c r="S605" s="18">
        <f>'MSCI World Indexes'!S596/'MSCI World Indexes'!S595-1</f>
        <v>-6.5977443609022579E-2</v>
      </c>
      <c r="T605" s="18">
        <f>'MSCI World Indexes'!T596/'MSCI World Indexes'!T595-1</f>
        <v>-6.5396039974361386E-2</v>
      </c>
      <c r="U605" s="18">
        <f>'MSCI World Indexes'!U596/'MSCI World Indexes'!U595-1</f>
        <v>-4.1602341842832291E-2</v>
      </c>
      <c r="V605" s="18">
        <f>'MSCI World Indexes'!V596/'MSCI World Indexes'!V595-1</f>
        <v>-7.5837538033470708E-2</v>
      </c>
      <c r="W605" s="18">
        <f>'MSCI World Indexes'!W596/'MSCI World Indexes'!W595-1</f>
        <v>0.11811889321415259</v>
      </c>
      <c r="X605" s="18">
        <f>'MSCI World Indexes'!X596/'MSCI World Indexes'!X595-1</f>
        <v>1.5015600907954063E-2</v>
      </c>
      <c r="Y605" s="18">
        <f>'MSCI World Indexes'!Y596/'MSCI World Indexes'!Y595-1</f>
        <v>-9.8270056675355044E-2</v>
      </c>
      <c r="Z605" s="18">
        <f>'MSCI World Indexes'!Z596/'MSCI World Indexes'!Z595-1</f>
        <v>-3.993064830856663E-2</v>
      </c>
      <c r="AA605" s="18">
        <f>'MSCI World Indexes'!AA596/'MSCI World Indexes'!AA595-1</f>
        <v>-7.6894859913080427E-2</v>
      </c>
      <c r="AB605" s="18">
        <f>'MSCI World Indexes'!AB596/'MSCI World Indexes'!AB595-1</f>
        <v>-0.10070179401928092</v>
      </c>
      <c r="AC605" s="18">
        <f>'MSCI World Indexes'!AC596/'MSCI World Indexes'!AC595-1</f>
        <v>-9.3125219221325883E-2</v>
      </c>
      <c r="AD605" s="18">
        <f>'MSCI World Indexes'!AD596/'MSCI World Indexes'!AD595-1</f>
        <v>-1.1018276762402079E-2</v>
      </c>
      <c r="AE605" s="18">
        <f>'MSCI World Indexes'!AE596/'MSCI World Indexes'!AE595-1</f>
        <v>5.6395999034579702E-3</v>
      </c>
      <c r="AF605" s="18">
        <f>'MSCI World Indexes'!AF596/'MSCI World Indexes'!AF595-1</f>
        <v>-0.10392924769459744</v>
      </c>
      <c r="AG605" s="18">
        <f>'MSCI World Indexes'!AG596/'MSCI World Indexes'!AG595-1</f>
        <v>-2.4006403401595322E-2</v>
      </c>
      <c r="AH605" s="18">
        <f>'MSCI World Indexes'!AH596/'MSCI World Indexes'!AH595-1</f>
        <v>-7.7813946337403128E-2</v>
      </c>
      <c r="AI605" s="18">
        <f>'MSCI World Indexes'!AI596/'MSCI World Indexes'!AI595-1</f>
        <v>3.3249789040157296E-4</v>
      </c>
      <c r="AJ605" s="18">
        <f>'MSCI World Indexes'!AJ596/'MSCI World Indexes'!AJ595-1</f>
        <v>-1.9316597375642175E-2</v>
      </c>
      <c r="AK605" s="18">
        <f>'MSCI World Indexes'!AK596/'MSCI World Indexes'!AK595-1</f>
        <v>-7.162007048433261E-2</v>
      </c>
      <c r="AL605" s="18">
        <f>'MSCI World Indexes'!AL596/'MSCI World Indexes'!AL595-1</f>
        <v>3.1237481966502001E-2</v>
      </c>
      <c r="AM605" s="18">
        <f>'MSCI World Indexes'!AM596/'MSCI World Indexes'!AM595-1</f>
        <v>1.2652375157946594E-3</v>
      </c>
      <c r="AN605" s="18">
        <f>'MSCI World Indexes'!AN596/'MSCI World Indexes'!AN595-1</f>
        <v>-0.13532058625535881</v>
      </c>
      <c r="AO605" s="18">
        <f>'MSCI World Indexes'!AO596/'MSCI World Indexes'!AO595-1</f>
        <v>-1.9890572314068433E-2</v>
      </c>
      <c r="AP605" s="18">
        <f>'MSCI World Indexes'!AP596/'MSCI World Indexes'!AP595-1</f>
        <v>-4.0340378550748457E-2</v>
      </c>
      <c r="AQ605" s="18">
        <f>'MSCI World Indexes'!AQ596/'MSCI World Indexes'!AQ595-1</f>
        <v>-8.4607588243070575E-2</v>
      </c>
      <c r="AR605" s="18">
        <f>'MSCI World Indexes'!AR596/'MSCI World Indexes'!AR595-1</f>
        <v>-3.639807794345884E-2</v>
      </c>
      <c r="AS605" s="18">
        <f>'MSCI World Indexes'!AS596/'MSCI World Indexes'!AS595-1</f>
        <v>-2.8593186743579468E-2</v>
      </c>
      <c r="AT605" s="18">
        <f>'MSCI World Indexes'!AT596/'MSCI World Indexes'!AT595-1</f>
        <v>-5.0755555699816157E-2</v>
      </c>
      <c r="AU605" s="18">
        <f>'MSCI World Indexes'!AU596/'MSCI World Indexes'!AU595-1</f>
        <v>-6.0783761131770975E-2</v>
      </c>
      <c r="AV605" s="18">
        <f>'MSCI World Indexes'!AV596/'MSCI World Indexes'!AV595-1</f>
        <v>-5.4177114266294901E-2</v>
      </c>
      <c r="AW605" s="18">
        <f>'MSCI World Indexes'!AW596/'MSCI World Indexes'!AW595-1</f>
        <v>-2.3674771927003624E-2</v>
      </c>
      <c r="AX605" s="18">
        <f>'MSCI World Indexes'!AX596/'MSCI World Indexes'!AX595-1</f>
        <v>-9.0599201454025113E-2</v>
      </c>
      <c r="BB605">
        <v>2.3000000000000003</v>
      </c>
      <c r="BC605" s="25">
        <f t="shared" si="28"/>
        <v>1.8967538135683526E-3</v>
      </c>
      <c r="BD605">
        <v>0.21</v>
      </c>
    </row>
    <row r="606" spans="1:58" x14ac:dyDescent="0.2">
      <c r="A606" s="1">
        <v>43644</v>
      </c>
      <c r="B606" s="18">
        <f>'MSCI World Indexes'!B597/'MSCI World Indexes'!B596-1</f>
        <v>5.7592877710089585E-2</v>
      </c>
      <c r="C606" s="18">
        <f>'MSCI World Indexes'!C597/'MSCI World Indexes'!C596-1</f>
        <v>6.458914229415269E-2</v>
      </c>
      <c r="D606" s="18">
        <f>'MSCI World Indexes'!D597/'MSCI World Indexes'!D596-1</f>
        <v>4.9293524566884406E-2</v>
      </c>
      <c r="E606">
        <v>5.6834286074314733E-2</v>
      </c>
      <c r="F606" s="18">
        <f>'MSCI World Indexes'!F597/'MSCI World Indexes'!F596-1</f>
        <v>5.6434599156118148E-2</v>
      </c>
      <c r="G606" s="18">
        <f>'MSCI World Indexes'!G597/'MSCI World Indexes'!G596-1</f>
        <v>8.129468731096412E-2</v>
      </c>
      <c r="H606" s="18">
        <f>'MSCI World Indexes'!H597/'MSCI World Indexes'!H596-1</f>
        <v>7.2389138437098044E-2</v>
      </c>
      <c r="I606" s="18">
        <f>'MSCI World Indexes'!I597/'MSCI World Indexes'!I596-1</f>
        <v>5.2526684086983577E-2</v>
      </c>
      <c r="J606" s="18">
        <f>'MSCI World Indexes'!J597/'MSCI World Indexes'!J596-1</f>
        <v>4.2591561709925063E-2</v>
      </c>
      <c r="K606" s="18">
        <f>'MSCI World Indexes'!K597/'MSCI World Indexes'!K596-1</f>
        <v>9.5082907606549361E-2</v>
      </c>
      <c r="L606" s="18">
        <f>'MSCI World Indexes'!L597/'MSCI World Indexes'!L596-1</f>
        <v>5.0047859391583627E-2</v>
      </c>
      <c r="M606" s="18">
        <f>'MSCI World Indexes'!M597/'MSCI World Indexes'!M596-1</f>
        <v>6.5289385594438087E-2</v>
      </c>
      <c r="N606" s="18">
        <f>'MSCI World Indexes'!N597/'MSCI World Indexes'!N596-1</f>
        <v>6.5391265276506516E-2</v>
      </c>
      <c r="O606" s="18">
        <f>'MSCI World Indexes'!O597/'MSCI World Indexes'!O596-1</f>
        <v>4.2398680788989784E-2</v>
      </c>
      <c r="P606" s="18">
        <f>'MSCI World Indexes'!P597/'MSCI World Indexes'!P596-1</f>
        <v>4.43532895984593E-2</v>
      </c>
      <c r="Q606" s="18">
        <f>'MSCI World Indexes'!Q597/'MSCI World Indexes'!Q596-1</f>
        <v>9.6027409454693569E-2</v>
      </c>
      <c r="R606" s="18">
        <f>'MSCI World Indexes'!R597/'MSCI World Indexes'!R596-1</f>
        <v>7.0176510208331155E-2</v>
      </c>
      <c r="S606" s="18">
        <f>'MSCI World Indexes'!S597/'MSCI World Indexes'!S596-1</f>
        <v>4.722675080914529E-2</v>
      </c>
      <c r="T606" s="18">
        <f>'MSCI World Indexes'!T597/'MSCI World Indexes'!T596-1</f>
        <v>6.8682638291643006E-2</v>
      </c>
      <c r="U606" s="18">
        <f>'MSCI World Indexes'!U597/'MSCI World Indexes'!U596-1</f>
        <v>5.7589328495819103E-2</v>
      </c>
      <c r="V606" s="18">
        <f>'MSCI World Indexes'!V597/'MSCI World Indexes'!V596-1</f>
        <v>2.8340962574457507E-2</v>
      </c>
      <c r="W606" s="18">
        <f>'MSCI World Indexes'!W597/'MSCI World Indexes'!W596-1</f>
        <v>0.26599159185354804</v>
      </c>
      <c r="X606" s="18">
        <f>'MSCI World Indexes'!X597/'MSCI World Indexes'!X596-1</f>
        <v>6.0943025615426194E-2</v>
      </c>
      <c r="Y606" s="18">
        <f>'MSCI World Indexes'!Y597/'MSCI World Indexes'!Y596-1</f>
        <v>5.7232518077180661E-2</v>
      </c>
      <c r="Z606" s="18">
        <f>'MSCI World Indexes'!Z597/'MSCI World Indexes'!Z596-1</f>
        <v>3.6066390459319253E-2</v>
      </c>
      <c r="AA606" s="18">
        <f>'MSCI World Indexes'!AA597/'MSCI World Indexes'!AA596-1</f>
        <v>6.89037593049453E-2</v>
      </c>
      <c r="AB606" s="18">
        <f>'MSCI World Indexes'!AB597/'MSCI World Indexes'!AB596-1</f>
        <v>3.9679765831494684E-2</v>
      </c>
      <c r="AC606" s="18">
        <f>'MSCI World Indexes'!AC597/'MSCI World Indexes'!AC596-1</f>
        <v>8.4744766945159089E-2</v>
      </c>
      <c r="AD606" s="18">
        <f>'MSCI World Indexes'!AD597/'MSCI World Indexes'!AD596-1</f>
        <v>2.6233345653589701E-2</v>
      </c>
      <c r="AE606" s="18">
        <f>'MSCI World Indexes'!AE597/'MSCI World Indexes'!AE596-1</f>
        <v>2.0887455801256616E-2</v>
      </c>
      <c r="AF606" s="18">
        <f>'MSCI World Indexes'!AF597/'MSCI World Indexes'!AF596-1</f>
        <v>0.10286613269944844</v>
      </c>
      <c r="AG606" s="18">
        <f>'MSCI World Indexes'!AG597/'MSCI World Indexes'!AG596-1</f>
        <v>9.5710244037907399E-2</v>
      </c>
      <c r="AH606" s="18">
        <f>'MSCI World Indexes'!AH597/'MSCI World Indexes'!AH596-1</f>
        <v>4.1875185043591223E-2</v>
      </c>
      <c r="AI606" s="18">
        <f>'MSCI World Indexes'!AI597/'MSCI World Indexes'!AI596-1</f>
        <v>5.0856527005215035E-2</v>
      </c>
      <c r="AJ606" s="18">
        <f>'MSCI World Indexes'!AJ597/'MSCI World Indexes'!AJ596-1</f>
        <v>5.0268448968727508E-2</v>
      </c>
      <c r="AK606" s="18">
        <f>'MSCI World Indexes'!AK597/'MSCI World Indexes'!AK596-1</f>
        <v>6.1734860172529826E-2</v>
      </c>
      <c r="AL606" s="18">
        <f>'MSCI World Indexes'!AL597/'MSCI World Indexes'!AL596-1</f>
        <v>6.9256774023963796E-2</v>
      </c>
      <c r="AM606" s="18">
        <f>'MSCI World Indexes'!AM597/'MSCI World Indexes'!AM596-1</f>
        <v>-4.9161880787855772E-3</v>
      </c>
      <c r="AN606" s="18">
        <f>'MSCI World Indexes'!AN597/'MSCI World Indexes'!AN596-1</f>
        <v>7.2539780099706297E-2</v>
      </c>
      <c r="AO606" s="18">
        <f>'MSCI World Indexes'!AO597/'MSCI World Indexes'!AO596-1</f>
        <v>7.4546660051836744E-2</v>
      </c>
      <c r="AP606" s="18">
        <f>'MSCI World Indexes'!AP597/'MSCI World Indexes'!AP596-1</f>
        <v>4.8038146572034535E-2</v>
      </c>
      <c r="AQ606" s="18">
        <f>'MSCI World Indexes'!AQ597/'MSCI World Indexes'!AQ596-1</f>
        <v>-0.11553458816733264</v>
      </c>
      <c r="AR606" s="18">
        <f>'MSCI World Indexes'!AR597/'MSCI World Indexes'!AR596-1</f>
        <v>-1.6056072746360339E-2</v>
      </c>
      <c r="AS606" s="18">
        <f>'MSCI World Indexes'!AS597/'MSCI World Indexes'!AS596-1</f>
        <v>4.6150577340132504E-2</v>
      </c>
      <c r="AT606" s="18">
        <f>'MSCI World Indexes'!AT597/'MSCI World Indexes'!AT596-1</f>
        <v>2.7929799365698171E-2</v>
      </c>
      <c r="AU606" s="18">
        <f>'MSCI World Indexes'!AU597/'MSCI World Indexes'!AU596-1</f>
        <v>6.455773157284117E-2</v>
      </c>
      <c r="AV606" s="18">
        <f>'MSCI World Indexes'!AV597/'MSCI World Indexes'!AV596-1</f>
        <v>5.7724993988641948E-2</v>
      </c>
      <c r="AW606" s="18">
        <f>'MSCI World Indexes'!AW597/'MSCI World Indexes'!AW596-1</f>
        <v>5.9582727518655121E-2</v>
      </c>
      <c r="AX606" s="18">
        <f>'MSCI World Indexes'!AX597/'MSCI World Indexes'!AX596-1</f>
        <v>5.7554158941141464E-2</v>
      </c>
      <c r="BB606">
        <v>2.08</v>
      </c>
      <c r="BC606" s="25">
        <f t="shared" si="28"/>
        <v>1.717025203279432E-3</v>
      </c>
      <c r="BD606">
        <v>0.18</v>
      </c>
    </row>
    <row r="607" spans="1:58" x14ac:dyDescent="0.2">
      <c r="A607" s="1">
        <v>43677</v>
      </c>
      <c r="B607" s="18">
        <f>'MSCI World Indexes'!B598/'MSCI World Indexes'!B597-1</f>
        <v>-1.2290237887142896E-2</v>
      </c>
      <c r="C607" s="18">
        <f>'MSCI World Indexes'!C598/'MSCI World Indexes'!C597-1</f>
        <v>6.0628512110911137E-2</v>
      </c>
      <c r="D607" s="18">
        <f>'MSCI World Indexes'!D598/'MSCI World Indexes'!D597-1</f>
        <v>-3.6966487912980184E-2</v>
      </c>
      <c r="E607">
        <v>-2.6389042229550852E-2</v>
      </c>
      <c r="F607" s="18">
        <f>'MSCI World Indexes'!F598/'MSCI World Indexes'!F597-1</f>
        <v>-1.0688947421779171E-2</v>
      </c>
      <c r="G607" s="18">
        <f>'MSCI World Indexes'!G598/'MSCI World Indexes'!G597-1</f>
        <v>-2.4545700049466435E-2</v>
      </c>
      <c r="H607" s="18">
        <f>'MSCI World Indexes'!H598/'MSCI World Indexes'!H597-1</f>
        <v>-3.4832362033117348E-2</v>
      </c>
      <c r="I607" s="18">
        <f>'MSCI World Indexes'!I598/'MSCI World Indexes'!I597-1</f>
        <v>-4.5865768988008204E-3</v>
      </c>
      <c r="J607" s="18">
        <f>'MSCI World Indexes'!J598/'MSCI World Indexes'!J597-1</f>
        <v>-1.5311712653714893E-2</v>
      </c>
      <c r="K607" s="18">
        <f>'MSCI World Indexes'!K598/'MSCI World Indexes'!K597-1</f>
        <v>-1.6842352994765331E-2</v>
      </c>
      <c r="L607" s="18">
        <f>'MSCI World Indexes'!L598/'MSCI World Indexes'!L597-1</f>
        <v>-3.2210559527449334E-2</v>
      </c>
      <c r="M607" s="18">
        <f>'MSCI World Indexes'!M598/'MSCI World Indexes'!M597-1</f>
        <v>7.9192030441490591E-3</v>
      </c>
      <c r="N607" s="18">
        <f>'MSCI World Indexes'!N598/'MSCI World Indexes'!N597-1</f>
        <v>-5.6922338217086033E-2</v>
      </c>
      <c r="O607" s="18">
        <f>'MSCI World Indexes'!O598/'MSCI World Indexes'!O597-1</f>
        <v>-4.8370904444646756E-3</v>
      </c>
      <c r="P607" s="18">
        <f>'MSCI World Indexes'!P598/'MSCI World Indexes'!P597-1</f>
        <v>-4.3524319743333706E-2</v>
      </c>
      <c r="Q607" s="18">
        <f>'MSCI World Indexes'!Q598/'MSCI World Indexes'!Q597-1</f>
        <v>-4.6224357882607592E-2</v>
      </c>
      <c r="R607" s="18">
        <f>'MSCI World Indexes'!R598/'MSCI World Indexes'!R597-1</f>
        <v>-6.737917384310621E-3</v>
      </c>
      <c r="S607" s="18">
        <f>'MSCI World Indexes'!S598/'MSCI World Indexes'!S597-1</f>
        <v>-1.859485190409027E-2</v>
      </c>
      <c r="T607" s="18">
        <f>'MSCI World Indexes'!T598/'MSCI World Indexes'!T597-1</f>
        <v>1.4242770261087223E-2</v>
      </c>
      <c r="U607" s="18">
        <f>'MSCI World Indexes'!U598/'MSCI World Indexes'!U597-1</f>
        <v>-7.4336740818718994E-3</v>
      </c>
      <c r="V607" s="18">
        <f>'MSCI World Indexes'!V598/'MSCI World Indexes'!V597-1</f>
        <v>-4.0488380860588813E-2</v>
      </c>
      <c r="W607" s="18">
        <f>'MSCI World Indexes'!W598/'MSCI World Indexes'!W597-1</f>
        <v>-1.2763259940696936E-2</v>
      </c>
      <c r="X607" s="18">
        <f>'MSCI World Indexes'!X598/'MSCI World Indexes'!X597-1</f>
        <v>2.4466706206633049E-2</v>
      </c>
      <c r="Y607" s="18">
        <f>'MSCI World Indexes'!Y598/'MSCI World Indexes'!Y597-1</f>
        <v>-4.9816170747148614E-2</v>
      </c>
      <c r="Z607" s="18">
        <f>'MSCI World Indexes'!Z598/'MSCI World Indexes'!Z597-1</f>
        <v>1.323583573752396E-3</v>
      </c>
      <c r="AA607" s="18">
        <f>'MSCI World Indexes'!AA598/'MSCI World Indexes'!AA597-1</f>
        <v>-3.3300110850266407E-2</v>
      </c>
      <c r="AB607" s="18">
        <f>'MSCI World Indexes'!AB598/'MSCI World Indexes'!AB597-1</f>
        <v>1.7743274049017099E-2</v>
      </c>
      <c r="AC607" s="18">
        <f>'MSCI World Indexes'!AC598/'MSCI World Indexes'!AC597-1</f>
        <v>-6.1894080265747053E-2</v>
      </c>
      <c r="AD607" s="18">
        <f>'MSCI World Indexes'!AD598/'MSCI World Indexes'!AD597-1</f>
        <v>-2.1592419500064408E-2</v>
      </c>
      <c r="AE607" s="18">
        <f>'MSCI World Indexes'!AE598/'MSCI World Indexes'!AE597-1</f>
        <v>5.7642162765532134E-3</v>
      </c>
      <c r="AF607" s="18">
        <f>'MSCI World Indexes'!AF598/'MSCI World Indexes'!AF597-1</f>
        <v>-1.436937094620605E-2</v>
      </c>
      <c r="AG607" s="18">
        <f>'MSCI World Indexes'!AG598/'MSCI World Indexes'!AG597-1</f>
        <v>-2.6036283280464811E-2</v>
      </c>
      <c r="AH607" s="18">
        <f>'MSCI World Indexes'!AH598/'MSCI World Indexes'!AH597-1</f>
        <v>1.5640389671659261E-2</v>
      </c>
      <c r="AI607" s="18">
        <f>'MSCI World Indexes'!AI598/'MSCI World Indexes'!AI597-1</f>
        <v>6.2601315286583414E-3</v>
      </c>
      <c r="AJ607" s="18">
        <f>'MSCI World Indexes'!AJ598/'MSCI World Indexes'!AJ597-1</f>
        <v>3.9733953120363985E-2</v>
      </c>
      <c r="AK607" s="18">
        <f>'MSCI World Indexes'!AK598/'MSCI World Indexes'!AK597-1</f>
        <v>-2.8171118310510668E-2</v>
      </c>
      <c r="AL607" s="18">
        <f>'MSCI World Indexes'!AL598/'MSCI World Indexes'!AL597-1</f>
        <v>-2.0298793653741765E-2</v>
      </c>
      <c r="AM607" s="18">
        <f>'MSCI World Indexes'!AM598/'MSCI World Indexes'!AM597-1</f>
        <v>-5.4859559126562818E-2</v>
      </c>
      <c r="AN607" s="18">
        <f>'MSCI World Indexes'!AN598/'MSCI World Indexes'!AN597-1</f>
        <v>-9.3090186689758214E-3</v>
      </c>
      <c r="AO607" s="18">
        <f>'MSCI World Indexes'!AO598/'MSCI World Indexes'!AO597-1</f>
        <v>0.11339561174516199</v>
      </c>
      <c r="AP607" s="18">
        <f>'MSCI World Indexes'!AP598/'MSCI World Indexes'!AP597-1</f>
        <v>1.3218359260500634E-2</v>
      </c>
      <c r="AQ607" s="18">
        <f>'MSCI World Indexes'!AQ598/'MSCI World Indexes'!AQ597-1</f>
        <v>6.0959015947312789E-3</v>
      </c>
      <c r="AR607" s="18">
        <f>'MSCI World Indexes'!AR598/'MSCI World Indexes'!AR597-1</f>
        <v>-0.1159629495970167</v>
      </c>
      <c r="AS607" s="18">
        <f>'MSCI World Indexes'!AS598/'MSCI World Indexes'!AS597-1</f>
        <v>3.359199366889154E-2</v>
      </c>
      <c r="AT607" s="18">
        <f>'MSCI World Indexes'!AT598/'MSCI World Indexes'!AT597-1</f>
        <v>-1.9626399836335739E-2</v>
      </c>
      <c r="AU607" s="18">
        <f>'MSCI World Indexes'!AU598/'MSCI World Indexes'!AU597-1</f>
        <v>4.2311899802922603E-3</v>
      </c>
      <c r="AV607" s="18">
        <f>'MSCI World Indexes'!AV598/'MSCI World Indexes'!AV597-1</f>
        <v>-1.3098358114385866E-2</v>
      </c>
      <c r="AW607" s="18">
        <f>'MSCI World Indexes'!AW598/'MSCI World Indexes'!AW597-1</f>
        <v>1.0198279163375901E-5</v>
      </c>
      <c r="AX607" s="18">
        <f>'MSCI World Indexes'!AX598/'MSCI World Indexes'!AX597-1</f>
        <v>-2.0404910536401921E-2</v>
      </c>
      <c r="BB607">
        <v>2.04</v>
      </c>
      <c r="BC607" s="25">
        <f t="shared" si="28"/>
        <v>1.6843091316907088E-3</v>
      </c>
      <c r="BD607">
        <v>0.19</v>
      </c>
    </row>
    <row r="608" spans="1:58" x14ac:dyDescent="0.2">
      <c r="A608" s="1">
        <v>43707</v>
      </c>
      <c r="B608" s="18">
        <f>'MSCI World Indexes'!B599/'MSCI World Indexes'!B598-1</f>
        <v>-5.0578711802673593E-2</v>
      </c>
      <c r="C608" s="18">
        <f>'MSCI World Indexes'!C599/'MSCI World Indexes'!C598-1</f>
        <v>-5.1289235203288652E-2</v>
      </c>
      <c r="D608" s="18">
        <f>'MSCI World Indexes'!D599/'MSCI World Indexes'!D598-1</f>
        <v>-5.336232912566452E-2</v>
      </c>
      <c r="E608">
        <v>2.1414250030802995E-2</v>
      </c>
      <c r="F608" s="18">
        <f>'MSCI World Indexes'!F599/'MSCI World Indexes'!F598-1</f>
        <v>-3.3577277429209573E-2</v>
      </c>
      <c r="G608" s="18">
        <f>'MSCI World Indexes'!G599/'MSCI World Indexes'!G598-1</f>
        <v>-1.7029748778808251E-2</v>
      </c>
      <c r="H608" s="18">
        <f>'MSCI World Indexes'!H599/'MSCI World Indexes'!H598-1</f>
        <v>-2.9511604381867174E-2</v>
      </c>
      <c r="I608" s="18">
        <f>'MSCI World Indexes'!I599/'MSCI World Indexes'!I598-1</f>
        <v>-5.3136624957727308E-2</v>
      </c>
      <c r="J608" s="18">
        <f>'MSCI World Indexes'!J599/'MSCI World Indexes'!J598-1</f>
        <v>-2.2248706536228346E-2</v>
      </c>
      <c r="K608" s="18">
        <f>'MSCI World Indexes'!K599/'MSCI World Indexes'!K598-1</f>
        <v>-1.3964927453418152E-2</v>
      </c>
      <c r="L608" s="18">
        <f>'MSCI World Indexes'!L599/'MSCI World Indexes'!L598-1</f>
        <v>-4.0319592384431835E-2</v>
      </c>
      <c r="M608" s="18">
        <f>'MSCI World Indexes'!M599/'MSCI World Indexes'!M598-1</f>
        <v>-1.6268936434123749E-2</v>
      </c>
      <c r="N608" s="18">
        <f>'MSCI World Indexes'!N599/'MSCI World Indexes'!N598-1</f>
        <v>-9.5083849524097208E-2</v>
      </c>
      <c r="O608" s="18">
        <f>'MSCI World Indexes'!O599/'MSCI World Indexes'!O598-1</f>
        <v>-1.6691122523844415E-2</v>
      </c>
      <c r="P608" s="18">
        <f>'MSCI World Indexes'!P599/'MSCI World Indexes'!P598-1</f>
        <v>-3.4750604289542797E-2</v>
      </c>
      <c r="Q608" s="18">
        <f>'MSCI World Indexes'!Q599/'MSCI World Indexes'!Q598-1</f>
        <v>-4.2923656150212097E-2</v>
      </c>
      <c r="R608" s="18">
        <f>'MSCI World Indexes'!R599/'MSCI World Indexes'!R598-1</f>
        <v>2.6767761494699283E-3</v>
      </c>
      <c r="S608" s="18">
        <f>'MSCI World Indexes'!S599/'MSCI World Indexes'!S598-1</f>
        <v>-5.6525339843672917E-2</v>
      </c>
      <c r="T608" s="18">
        <f>'MSCI World Indexes'!T599/'MSCI World Indexes'!T598-1</f>
        <v>-1.9570954867046186E-2</v>
      </c>
      <c r="U608" s="18">
        <f>'MSCI World Indexes'!U599/'MSCI World Indexes'!U598-1</f>
        <v>-1.3243585211097253E-2</v>
      </c>
      <c r="V608" s="18">
        <f>'MSCI World Indexes'!V599/'MSCI World Indexes'!V598-1</f>
        <v>-7.5868648232406688E-3</v>
      </c>
      <c r="W608" s="18">
        <f>'MSCI World Indexes'!W599/'MSCI World Indexes'!W598-1</f>
        <v>-0.50532221791392007</v>
      </c>
      <c r="X608" s="18">
        <f>'MSCI World Indexes'!X599/'MSCI World Indexes'!X598-1</f>
        <v>-9.7339363171647819E-2</v>
      </c>
      <c r="Y608" s="18">
        <f>'MSCI World Indexes'!Y599/'MSCI World Indexes'!Y598-1</f>
        <v>-6.442780109076085E-2</v>
      </c>
      <c r="Z608" s="18">
        <f>'MSCI World Indexes'!Z599/'MSCI World Indexes'!Z598-1</f>
        <v>-1.0463880725872121E-2</v>
      </c>
      <c r="AA608" s="18">
        <f>'MSCI World Indexes'!AA599/'MSCI World Indexes'!AA598-1</f>
        <v>-8.6380418467509545E-2</v>
      </c>
      <c r="AB608" s="18">
        <f>'MSCI World Indexes'!AB599/'MSCI World Indexes'!AB598-1</f>
        <v>-6.3356729975227011E-2</v>
      </c>
      <c r="AC608" s="18">
        <f>'MSCI World Indexes'!AC599/'MSCI World Indexes'!AC598-1</f>
        <v>-5.0223598211214249E-2</v>
      </c>
      <c r="AD608" s="18">
        <f>'MSCI World Indexes'!AD599/'MSCI World Indexes'!AD598-1</f>
        <v>-4.1008966055198548E-2</v>
      </c>
      <c r="AE608" s="18">
        <f>'MSCI World Indexes'!AE599/'MSCI World Indexes'!AE598-1</f>
        <v>-3.4558376141730629E-2</v>
      </c>
      <c r="AF608" s="18">
        <f>'MSCI World Indexes'!AF599/'MSCI World Indexes'!AF598-1</f>
        <v>-6.9774716175461826E-2</v>
      </c>
      <c r="AG608" s="18">
        <f>'MSCI World Indexes'!AG599/'MSCI World Indexes'!AG598-1</f>
        <v>-3.0206738676539113E-2</v>
      </c>
      <c r="AH608" s="18">
        <f>'MSCI World Indexes'!AH599/'MSCI World Indexes'!AH598-1</f>
        <v>-2.7406228268428423E-2</v>
      </c>
      <c r="AI608" s="18">
        <f>'MSCI World Indexes'!AI599/'MSCI World Indexes'!AI598-1</f>
        <v>-5.0872037643831414E-2</v>
      </c>
      <c r="AJ608" s="18">
        <f>'MSCI World Indexes'!AJ599/'MSCI World Indexes'!AJ598-1</f>
        <v>-7.0099403105752467E-2</v>
      </c>
      <c r="AK608" s="18">
        <f>'MSCI World Indexes'!AK599/'MSCI World Indexes'!AK598-1</f>
        <v>-9.0132587563387712E-2</v>
      </c>
      <c r="AL608" s="18">
        <f>'MSCI World Indexes'!AL599/'MSCI World Indexes'!AL598-1</f>
        <v>-4.7205819211874944E-2</v>
      </c>
      <c r="AM608" s="18">
        <f>'MSCI World Indexes'!AM599/'MSCI World Indexes'!AM598-1</f>
        <v>-3.1561968235961246E-2</v>
      </c>
      <c r="AN608" s="18">
        <f>'MSCI World Indexes'!AN599/'MSCI World Indexes'!AN598-1</f>
        <v>-4.2869078989652198E-2</v>
      </c>
      <c r="AO608" s="18">
        <f>'MSCI World Indexes'!AO599/'MSCI World Indexes'!AO598-1</f>
        <v>-0.10729552192532021</v>
      </c>
      <c r="AP608" s="18">
        <f>'MSCI World Indexes'!AP599/'MSCI World Indexes'!AP598-1</f>
        <v>-3.7333972624212231E-2</v>
      </c>
      <c r="AQ608" s="18">
        <f>'MSCI World Indexes'!AQ599/'MSCI World Indexes'!AQ598-1</f>
        <v>-8.3779641150482309E-2</v>
      </c>
      <c r="AR608" s="18">
        <f>'MSCI World Indexes'!AR599/'MSCI World Indexes'!AR598-1</f>
        <v>-4.7359297627006525E-2</v>
      </c>
      <c r="AS608" s="18">
        <f>'MSCI World Indexes'!AS599/'MSCI World Indexes'!AS598-1</f>
        <v>4.8209996374932729E-3</v>
      </c>
      <c r="AT608" s="18">
        <f>'MSCI World Indexes'!AT599/'MSCI World Indexes'!AT598-1</f>
        <v>9.904976154969769E-2</v>
      </c>
      <c r="AU608" s="18">
        <f>'MSCI World Indexes'!AU599/'MSCI World Indexes'!AU598-1</f>
        <v>-2.2419001226935409E-2</v>
      </c>
      <c r="AV608" s="18">
        <f>'MSCI World Indexes'!AV599/'MSCI World Indexes'!AV598-1</f>
        <v>-2.8750903341533518E-2</v>
      </c>
      <c r="AW608" s="18">
        <f>'MSCI World Indexes'!AW599/'MSCI World Indexes'!AW598-1</f>
        <v>-8.5367517616468436E-2</v>
      </c>
      <c r="AX608" s="18">
        <f>'MSCI World Indexes'!AX599/'MSCI World Indexes'!AX598-1</f>
        <v>-3.9509874563218306E-2</v>
      </c>
      <c r="BB608">
        <v>1.99</v>
      </c>
      <c r="BC608" s="25">
        <f t="shared" si="28"/>
        <v>1.6433975062259965E-3</v>
      </c>
      <c r="BD608">
        <v>0.16</v>
      </c>
    </row>
    <row r="609" spans="1:56" x14ac:dyDescent="0.2">
      <c r="A609" s="1">
        <v>43738</v>
      </c>
      <c r="B609" s="18">
        <f>'MSCI World Indexes'!B600/'MSCI World Indexes'!B599-1</f>
        <v>2.9888857894280196E-2</v>
      </c>
      <c r="C609" s="18">
        <f>'MSCI World Indexes'!C600/'MSCI World Indexes'!C599-1</f>
        <v>2.7176029049918338E-2</v>
      </c>
      <c r="D609" s="18">
        <f>'MSCI World Indexes'!D600/'MSCI World Indexes'!D599-1</f>
        <v>-2.6940063091482447E-2</v>
      </c>
      <c r="E609">
        <v>-7.7012381637512339E-3</v>
      </c>
      <c r="F609" s="18">
        <f>'MSCI World Indexes'!F600/'MSCI World Indexes'!F599-1</f>
        <v>2.4958535819250116E-2</v>
      </c>
      <c r="G609" s="18">
        <f>'MSCI World Indexes'!G600/'MSCI World Indexes'!G599-1</f>
        <v>2.3611434946797738E-2</v>
      </c>
      <c r="H609" s="18">
        <f>'MSCI World Indexes'!H600/'MSCI World Indexes'!H599-1</f>
        <v>2.4534733572803447E-2</v>
      </c>
      <c r="I609" s="18">
        <f>'MSCI World Indexes'!I600/'MSCI World Indexes'!I599-1</f>
        <v>2.0983079601767818E-2</v>
      </c>
      <c r="J609" s="18">
        <f>'MSCI World Indexes'!J600/'MSCI World Indexes'!J599-1</f>
        <v>2.9253921030588437E-2</v>
      </c>
      <c r="K609" s="18">
        <f>'MSCI World Indexes'!K600/'MSCI World Indexes'!K599-1</f>
        <v>2.5142038224042595E-2</v>
      </c>
      <c r="L609" s="18">
        <f>'MSCI World Indexes'!L600/'MSCI World Indexes'!L599-1</f>
        <v>3.5753903804650156E-2</v>
      </c>
      <c r="M609" s="18">
        <f>'MSCI World Indexes'!M600/'MSCI World Indexes'!M599-1</f>
        <v>2.5664159052927626E-2</v>
      </c>
      <c r="N609" s="18">
        <f>'MSCI World Indexes'!N600/'MSCI World Indexes'!N599-1</f>
        <v>8.8302468929684075E-3</v>
      </c>
      <c r="O609" s="18">
        <f>'MSCI World Indexes'!O600/'MSCI World Indexes'!O599-1</f>
        <v>3.2378909407448919E-2</v>
      </c>
      <c r="P609" s="18">
        <f>'MSCI World Indexes'!P600/'MSCI World Indexes'!P599-1</f>
        <v>4.062672587929983E-2</v>
      </c>
      <c r="Q609" s="18">
        <f>'MSCI World Indexes'!Q600/'MSCI World Indexes'!Q599-1</f>
        <v>4.182992056830459E-2</v>
      </c>
      <c r="R609" s="18">
        <f>'MSCI World Indexes'!R600/'MSCI World Indexes'!R599-1</f>
        <v>6.0447748554883773E-3</v>
      </c>
      <c r="S609" s="18">
        <f>'MSCI World Indexes'!S600/'MSCI World Indexes'!S599-1</f>
        <v>3.9891429354821595E-2</v>
      </c>
      <c r="T609" s="18">
        <f>'MSCI World Indexes'!T600/'MSCI World Indexes'!T599-1</f>
        <v>1.6255566170026547E-2</v>
      </c>
      <c r="U609" s="18">
        <f>'MSCI World Indexes'!U600/'MSCI World Indexes'!U599-1</f>
        <v>1.9624631703005324E-2</v>
      </c>
      <c r="V609" s="18">
        <f>'MSCI World Indexes'!V600/'MSCI World Indexes'!V599-1</f>
        <v>2.5807780790254142E-2</v>
      </c>
      <c r="W609" s="18">
        <f>'MSCI World Indexes'!W600/'MSCI World Indexes'!W599-1</f>
        <v>8.4964891900916495E-2</v>
      </c>
      <c r="X609" s="18">
        <f>'MSCI World Indexes'!X600/'MSCI World Indexes'!X599-1</f>
        <v>2.419739223753492E-2</v>
      </c>
      <c r="Y609" s="18">
        <f>'MSCI World Indexes'!Y600/'MSCI World Indexes'!Y599-1</f>
        <v>4.1846896543672685E-2</v>
      </c>
      <c r="Z609" s="18">
        <f>'MSCI World Indexes'!Z600/'MSCI World Indexes'!Z599-1</f>
        <v>3.1801355106850338E-2</v>
      </c>
      <c r="AA609" s="18">
        <f>'MSCI World Indexes'!AA600/'MSCI World Indexes'!AA599-1</f>
        <v>-1.1072791471222643E-2</v>
      </c>
      <c r="AB609" s="18">
        <f>'MSCI World Indexes'!AB600/'MSCI World Indexes'!AB599-1</f>
        <v>7.5654052147846595E-3</v>
      </c>
      <c r="AC609" s="18">
        <f>'MSCI World Indexes'!AC600/'MSCI World Indexes'!AC599-1</f>
        <v>6.9266481435985128E-2</v>
      </c>
      <c r="AD609" s="18">
        <f>'MSCI World Indexes'!AD600/'MSCI World Indexes'!AD599-1</f>
        <v>-1.1859718388808727E-2</v>
      </c>
      <c r="AE609" s="18">
        <f>'MSCI World Indexes'!AE600/'MSCI World Indexes'!AE599-1</f>
        <v>-1.9727394538649912E-2</v>
      </c>
      <c r="AF609" s="18">
        <f>'MSCI World Indexes'!AF600/'MSCI World Indexes'!AF599-1</f>
        <v>1.1600486414828692E-2</v>
      </c>
      <c r="AG609" s="18">
        <f>'MSCI World Indexes'!AG600/'MSCI World Indexes'!AG599-1</f>
        <v>-1.153413176414364E-2</v>
      </c>
      <c r="AH609" s="18">
        <f>'MSCI World Indexes'!AH600/'MSCI World Indexes'!AH599-1</f>
        <v>3.9529213297992749E-2</v>
      </c>
      <c r="AI609" s="18">
        <f>'MSCI World Indexes'!AI600/'MSCI World Indexes'!AI599-1</f>
        <v>1.869168257759557E-2</v>
      </c>
      <c r="AJ609" s="18">
        <f>'MSCI World Indexes'!AJ600/'MSCI World Indexes'!AJ599-1</f>
        <v>-5.4023642536106253E-3</v>
      </c>
      <c r="AK609" s="18">
        <f>'MSCI World Indexes'!AK600/'MSCI World Indexes'!AK599-1</f>
        <v>-1.8842464865665431E-2</v>
      </c>
      <c r="AL609" s="18">
        <f>'MSCI World Indexes'!AL600/'MSCI World Indexes'!AL599-1</f>
        <v>2.756753988748839E-2</v>
      </c>
      <c r="AM609" s="18">
        <f>'MSCI World Indexes'!AM600/'MSCI World Indexes'!AM599-1</f>
        <v>3.0756615674086607E-2</v>
      </c>
      <c r="AN609" s="18">
        <f>'MSCI World Indexes'!AN600/'MSCI World Indexes'!AN599-1</f>
        <v>-2.4979854955682335E-3</v>
      </c>
      <c r="AO609" s="18">
        <f>'MSCI World Indexes'!AO600/'MSCI World Indexes'!AO599-1</f>
        <v>0.12320435513069294</v>
      </c>
      <c r="AP609" s="18">
        <f>'MSCI World Indexes'!AP600/'MSCI World Indexes'!AP599-1</f>
        <v>-2.8781087022111129E-2</v>
      </c>
      <c r="AQ609" s="18">
        <f>'MSCI World Indexes'!AQ600/'MSCI World Indexes'!AQ599-1</f>
        <v>8.5791887264067279E-2</v>
      </c>
      <c r="AR609" s="18">
        <f>'MSCI World Indexes'!AR600/'MSCI World Indexes'!AR599-1</f>
        <v>4.7453143048776125E-2</v>
      </c>
      <c r="AS609" s="18">
        <f>'MSCI World Indexes'!AS600/'MSCI World Indexes'!AS599-1</f>
        <v>-2.7640851006439981E-2</v>
      </c>
      <c r="AT609" s="18">
        <f>'MSCI World Indexes'!AT600/'MSCI World Indexes'!AT599-1</f>
        <v>-2.8495833680655114E-3</v>
      </c>
      <c r="AU609" s="18">
        <f>'MSCI World Indexes'!AU600/'MSCI World Indexes'!AU599-1</f>
        <v>1.9404532384764916E-2</v>
      </c>
      <c r="AV609" s="18">
        <f>'MSCI World Indexes'!AV600/'MSCI World Indexes'!AV599-1</f>
        <v>2.5387785272707353E-2</v>
      </c>
      <c r="AW609" s="18">
        <f>'MSCI World Indexes'!AW600/'MSCI World Indexes'!AW599-1</f>
        <v>2.5407062425914839E-2</v>
      </c>
      <c r="AX609" s="18">
        <f>'MSCI World Indexes'!AX600/'MSCI World Indexes'!AX599-1</f>
        <v>1.7804782627985016E-2</v>
      </c>
      <c r="BB609">
        <v>1.93</v>
      </c>
      <c r="BC609" s="25">
        <f t="shared" si="28"/>
        <v>1.5942792801031391E-3</v>
      </c>
      <c r="BD609">
        <v>0.18</v>
      </c>
    </row>
    <row r="610" spans="1:56" x14ac:dyDescent="0.2">
      <c r="A610" s="1">
        <v>43769</v>
      </c>
      <c r="B610" s="18">
        <f>'MSCI World Indexes'!B601/'MSCI World Indexes'!B600-1</f>
        <v>6.7437685024476668E-2</v>
      </c>
      <c r="C610" s="18">
        <f>'MSCI World Indexes'!C601/'MSCI World Indexes'!C600-1</f>
        <v>-4.9723774713621771E-2</v>
      </c>
      <c r="D610" s="18">
        <f>'MSCI World Indexes'!D601/'MSCI World Indexes'!D600-1</f>
        <v>3.2819585721859168E-2</v>
      </c>
      <c r="E610">
        <v>3.8029547359112348E-2</v>
      </c>
      <c r="F610" s="18">
        <f>'MSCI World Indexes'!F601/'MSCI World Indexes'!F600-1</f>
        <v>-2.6527218214185133E-3</v>
      </c>
      <c r="G610" s="18">
        <f>'MSCI World Indexes'!G601/'MSCI World Indexes'!G600-1</f>
        <v>3.6119103044314427E-2</v>
      </c>
      <c r="H610" s="18">
        <f>'MSCI World Indexes'!H601/'MSCI World Indexes'!H600-1</f>
        <v>5.9157942514943995E-2</v>
      </c>
      <c r="I610" s="18">
        <f>'MSCI World Indexes'!I601/'MSCI World Indexes'!I600-1</f>
        <v>7.7747168656259635E-2</v>
      </c>
      <c r="J610" s="18">
        <f>'MSCI World Indexes'!J601/'MSCI World Indexes'!J600-1</f>
        <v>7.1555657830486785E-2</v>
      </c>
      <c r="K610" s="18">
        <f>'MSCI World Indexes'!K601/'MSCI World Indexes'!K600-1</f>
        <v>4.5796570031702455E-2</v>
      </c>
      <c r="L610" s="18">
        <f>'MSCI World Indexes'!L601/'MSCI World Indexes'!L600-1</f>
        <v>-9.4903471411249551E-3</v>
      </c>
      <c r="M610" s="18">
        <f>'MSCI World Indexes'!M601/'MSCI World Indexes'!M600-1</f>
        <v>1.0498826908389214E-2</v>
      </c>
      <c r="N610" s="18">
        <f>'MSCI World Indexes'!N601/'MSCI World Indexes'!N600-1</f>
        <v>5.9885511532420832E-2</v>
      </c>
      <c r="O610" s="18">
        <f>'MSCI World Indexes'!O601/'MSCI World Indexes'!O600-1</f>
        <v>4.623955431754867E-2</v>
      </c>
      <c r="P610" s="18">
        <f>'MSCI World Indexes'!P601/'MSCI World Indexes'!P600-1</f>
        <v>1.57931597709422E-2</v>
      </c>
      <c r="Q610" s="18">
        <f>'MSCI World Indexes'!Q601/'MSCI World Indexes'!Q600-1</f>
        <v>6.7403707795794521E-2</v>
      </c>
      <c r="R610" s="18">
        <f>'MSCI World Indexes'!R601/'MSCI World Indexes'!R600-1</f>
        <v>1.8370731576256238E-2</v>
      </c>
      <c r="S610" s="18">
        <f>'MSCI World Indexes'!S601/'MSCI World Indexes'!S600-1</f>
        <v>2.4875558123076846E-2</v>
      </c>
      <c r="T610" s="18">
        <f>'MSCI World Indexes'!T601/'MSCI World Indexes'!T600-1</f>
        <v>2.0569992795401726E-2</v>
      </c>
      <c r="U610" s="18">
        <f>'MSCI World Indexes'!U601/'MSCI World Indexes'!U600-1</f>
        <v>-3.7866200312893783E-3</v>
      </c>
      <c r="V610" s="18">
        <f>'MSCI World Indexes'!V601/'MSCI World Indexes'!V600-1</f>
        <v>3.467854312475338E-2</v>
      </c>
      <c r="W610" s="18">
        <f>'MSCI World Indexes'!W601/'MSCI World Indexes'!W600-1</f>
        <v>-5.3153153153153165E-2</v>
      </c>
      <c r="X610" s="18">
        <f>'MSCI World Indexes'!X601/'MSCI World Indexes'!X600-1</f>
        <v>5.9249858673991129E-2</v>
      </c>
      <c r="Y610" s="18">
        <f>'MSCI World Indexes'!Y601/'MSCI World Indexes'!Y600-1</f>
        <v>-7.0052149357553106E-2</v>
      </c>
      <c r="Z610" s="18">
        <f>'MSCI World Indexes'!Z601/'MSCI World Indexes'!Z600-1</f>
        <v>4.8473965999739299E-2</v>
      </c>
      <c r="AA610" s="18">
        <f>'MSCI World Indexes'!AA601/'MSCI World Indexes'!AA600-1</f>
        <v>4.6506983072248431E-2</v>
      </c>
      <c r="AB610" s="18">
        <f>'MSCI World Indexes'!AB601/'MSCI World Indexes'!AB600-1</f>
        <v>3.6334403386252712E-2</v>
      </c>
      <c r="AC610" s="18">
        <f>'MSCI World Indexes'!AC601/'MSCI World Indexes'!AC600-1</f>
        <v>4.5817926859021529E-2</v>
      </c>
      <c r="AD610" s="18">
        <f>'MSCI World Indexes'!AD601/'MSCI World Indexes'!AD600-1</f>
        <v>8.9468215969246145E-3</v>
      </c>
      <c r="AE610" s="18">
        <f>'MSCI World Indexes'!AE601/'MSCI World Indexes'!AE600-1</f>
        <v>4.7484827517293438E-2</v>
      </c>
      <c r="AF610" s="18">
        <f>'MSCI World Indexes'!AF601/'MSCI World Indexes'!AF600-1</f>
        <v>5.3503752393266213E-2</v>
      </c>
      <c r="AG610" s="18">
        <f>'MSCI World Indexes'!AG601/'MSCI World Indexes'!AG600-1</f>
        <v>-1.7314328009382485E-2</v>
      </c>
      <c r="AH610" s="18">
        <f>'MSCI World Indexes'!AH601/'MSCI World Indexes'!AH600-1</f>
        <v>8.120808614908448E-2</v>
      </c>
      <c r="AI610" s="18">
        <f>'MSCI World Indexes'!AI601/'MSCI World Indexes'!AI600-1</f>
        <v>1.7181292685389815E-2</v>
      </c>
      <c r="AJ610" s="18">
        <f>'MSCI World Indexes'!AJ601/'MSCI World Indexes'!AJ600-1</f>
        <v>1.7651445027254908E-2</v>
      </c>
      <c r="AK610" s="18">
        <f>'MSCI World Indexes'!AK601/'MSCI World Indexes'!AK600-1</f>
        <v>2.9694632178620672E-2</v>
      </c>
      <c r="AL610" s="18">
        <f>'MSCI World Indexes'!AL601/'MSCI World Indexes'!AL600-1</f>
        <v>7.8056233065224578E-2</v>
      </c>
      <c r="AM610" s="18">
        <f>'MSCI World Indexes'!AM601/'MSCI World Indexes'!AM600-1</f>
        <v>4.089793628075955E-2</v>
      </c>
      <c r="AN610" s="18">
        <f>'MSCI World Indexes'!AN601/'MSCI World Indexes'!AN600-1</f>
        <v>4.0189029808546772E-2</v>
      </c>
      <c r="AO610" s="18">
        <f>'MSCI World Indexes'!AO601/'MSCI World Indexes'!AO600-1</f>
        <v>-8.5363449787229095E-2</v>
      </c>
      <c r="AP610" s="18">
        <f>'MSCI World Indexes'!AP601/'MSCI World Indexes'!AP600-1</f>
        <v>2.7140139818071285E-2</v>
      </c>
      <c r="AQ610" s="18">
        <f>'MSCI World Indexes'!AQ601/'MSCI World Indexes'!AQ600-1</f>
        <v>5.4469982598607913E-2</v>
      </c>
      <c r="AR610" s="18">
        <f>'MSCI World Indexes'!AR601/'MSCI World Indexes'!AR600-1</f>
        <v>-7.3418592103780989E-2</v>
      </c>
      <c r="AS610" s="18">
        <f>'MSCI World Indexes'!AS601/'MSCI World Indexes'!AS600-1</f>
        <v>7.6146356348305577E-3</v>
      </c>
      <c r="AT610" s="18">
        <f>'MSCI World Indexes'!AT601/'MSCI World Indexes'!AT600-1</f>
        <v>3.8079285661209328E-2</v>
      </c>
      <c r="AU610" s="18">
        <f>'MSCI World Indexes'!AU601/'MSCI World Indexes'!AU600-1</f>
        <v>2.4544751465354731E-2</v>
      </c>
      <c r="AV610" s="18">
        <f>'MSCI World Indexes'!AV601/'MSCI World Indexes'!AV600-1</f>
        <v>3.4997073079850338E-2</v>
      </c>
      <c r="AW610" s="18">
        <f>'MSCI World Indexes'!AW601/'MSCI World Indexes'!AW600-1</f>
        <v>4.1422632108623514E-2</v>
      </c>
      <c r="AX610" s="18">
        <f>'MSCI World Indexes'!AX601/'MSCI World Indexes'!AX600-1</f>
        <v>4.430293219630399E-2</v>
      </c>
      <c r="BB610">
        <v>1.68</v>
      </c>
      <c r="BC610" s="25">
        <f t="shared" si="28"/>
        <v>1.3893343063426933E-3</v>
      </c>
      <c r="BD610">
        <v>0.15</v>
      </c>
    </row>
    <row r="611" spans="1:56" x14ac:dyDescent="0.2">
      <c r="A611" s="1">
        <v>43798</v>
      </c>
      <c r="B611" s="18">
        <f>'MSCI World Indexes'!B602/'MSCI World Indexes'!B601-1</f>
        <v>-1.8592900429667547E-2</v>
      </c>
      <c r="C611" s="18">
        <f>'MSCI World Indexes'!C602/'MSCI World Indexes'!C601-1</f>
        <v>7.5461202671396332E-3</v>
      </c>
      <c r="D611" s="18">
        <f>'MSCI World Indexes'!D602/'MSCI World Indexes'!D601-1</f>
        <v>-9.7342649079010801E-3</v>
      </c>
      <c r="E611">
        <v>4.0274951107275303E-2</v>
      </c>
      <c r="F611" s="18">
        <f>'MSCI World Indexes'!F602/'MSCI World Indexes'!F601-1</f>
        <v>-1.8111538423900786E-2</v>
      </c>
      <c r="G611" s="18">
        <f>'MSCI World Indexes'!G602/'MSCI World Indexes'!G601-1</f>
        <v>1.6577590922749463E-2</v>
      </c>
      <c r="H611" s="18">
        <f>'MSCI World Indexes'!H602/'MSCI World Indexes'!H601-1</f>
        <v>1.8075326469202846E-2</v>
      </c>
      <c r="I611" s="18">
        <f>'MSCI World Indexes'!I602/'MSCI World Indexes'!I601-1</f>
        <v>1.4484521442772014E-2</v>
      </c>
      <c r="J611" s="18">
        <f>'MSCI World Indexes'!J602/'MSCI World Indexes'!J601-1</f>
        <v>5.8134906085335114E-2</v>
      </c>
      <c r="K611" s="18">
        <f>'MSCI World Indexes'!K602/'MSCI World Indexes'!K601-1</f>
        <v>4.4594594594595804E-3</v>
      </c>
      <c r="L611" s="18">
        <f>'MSCI World Indexes'!L602/'MSCI World Indexes'!L601-1</f>
        <v>-2.0709366088492942E-2</v>
      </c>
      <c r="M611" s="18">
        <f>'MSCI World Indexes'!M602/'MSCI World Indexes'!M601-1</f>
        <v>2.2179819197768236E-2</v>
      </c>
      <c r="N611" s="18">
        <f>'MSCI World Indexes'!N602/'MSCI World Indexes'!N601-1</f>
        <v>-4.3960470864516377E-2</v>
      </c>
      <c r="O611" s="18">
        <f>'MSCI World Indexes'!O602/'MSCI World Indexes'!O601-1</f>
        <v>-8.8650951270760059E-3</v>
      </c>
      <c r="P611" s="18">
        <f>'MSCI World Indexes'!P602/'MSCI World Indexes'!P601-1</f>
        <v>-4.6568884732467453E-3</v>
      </c>
      <c r="Q611" s="18">
        <f>'MSCI World Indexes'!Q602/'MSCI World Indexes'!Q601-1</f>
        <v>6.2620066016407794E-3</v>
      </c>
      <c r="R611" s="18">
        <f>'MSCI World Indexes'!R602/'MSCI World Indexes'!R601-1</f>
        <v>1.2309922644907711E-2</v>
      </c>
      <c r="S611" s="18">
        <f>'MSCI World Indexes'!S602/'MSCI World Indexes'!S601-1</f>
        <v>1.2529389484817299E-2</v>
      </c>
      <c r="T611" s="18">
        <f>'MSCI World Indexes'!T602/'MSCI World Indexes'!T601-1</f>
        <v>3.5388245515854067E-2</v>
      </c>
      <c r="U611" s="18">
        <f>'MSCI World Indexes'!U602/'MSCI World Indexes'!U601-1</f>
        <v>2.3059014904124764E-2</v>
      </c>
      <c r="V611" s="18">
        <f>'MSCI World Indexes'!V602/'MSCI World Indexes'!V601-1</f>
        <v>-2.6945257507556164E-2</v>
      </c>
      <c r="W611" s="18">
        <f>'MSCI World Indexes'!W602/'MSCI World Indexes'!W601-1</f>
        <v>7.0981392449395164E-2</v>
      </c>
      <c r="X611" s="18">
        <f>'MSCI World Indexes'!X602/'MSCI World Indexes'!X601-1</f>
        <v>-4.517081686349611E-2</v>
      </c>
      <c r="Y611" s="18">
        <f>'MSCI World Indexes'!Y602/'MSCI World Indexes'!Y601-1</f>
        <v>-0.1152244313902695</v>
      </c>
      <c r="Z611" s="18">
        <f>'MSCI World Indexes'!Z602/'MSCI World Indexes'!Z601-1</f>
        <v>5.5144805445226375E-3</v>
      </c>
      <c r="AA611" s="18">
        <f>'MSCI World Indexes'!AA602/'MSCI World Indexes'!AA601-1</f>
        <v>-1.7426715268914927E-2</v>
      </c>
      <c r="AB611" s="18">
        <f>'MSCI World Indexes'!AB602/'MSCI World Indexes'!AB601-1</f>
        <v>5.1107909720792932E-2</v>
      </c>
      <c r="AC611" s="18">
        <f>'MSCI World Indexes'!AC602/'MSCI World Indexes'!AC601-1</f>
        <v>-1.495988802167092E-2</v>
      </c>
      <c r="AD611" s="18">
        <f>'MSCI World Indexes'!AD602/'MSCI World Indexes'!AD601-1</f>
        <v>-2.1893706285159076E-2</v>
      </c>
      <c r="AE611" s="18">
        <f>'MSCI World Indexes'!AE602/'MSCI World Indexes'!AE601-1</f>
        <v>-3.4230462555819408E-2</v>
      </c>
      <c r="AF611" s="18">
        <f>'MSCI World Indexes'!AF602/'MSCI World Indexes'!AF601-1</f>
        <v>-1.6102538722887472E-2</v>
      </c>
      <c r="AG611" s="18">
        <f>'MSCI World Indexes'!AG602/'MSCI World Indexes'!AG601-1</f>
        <v>-2.4387454057704927E-3</v>
      </c>
      <c r="AH611" s="18">
        <f>'MSCI World Indexes'!AH602/'MSCI World Indexes'!AH601-1</f>
        <v>1.5332354249447677E-2</v>
      </c>
      <c r="AI611" s="18">
        <f>'MSCI World Indexes'!AI602/'MSCI World Indexes'!AI601-1</f>
        <v>3.9588473579839079E-3</v>
      </c>
      <c r="AJ611" s="18">
        <f>'MSCI World Indexes'!AJ602/'MSCI World Indexes'!AJ601-1</f>
        <v>9.5133721591267983E-2</v>
      </c>
      <c r="AK611" s="18">
        <f>'MSCI World Indexes'!AK602/'MSCI World Indexes'!AK601-1</f>
        <v>-1.702164704480813E-3</v>
      </c>
      <c r="AL611" s="18">
        <f>'MSCI World Indexes'!AL602/'MSCI World Indexes'!AL601-1</f>
        <v>-6.8044820827632968E-3</v>
      </c>
      <c r="AM611" s="18">
        <f>'MSCI World Indexes'!AM602/'MSCI World Indexes'!AM601-1</f>
        <v>-5.8888756205326409E-3</v>
      </c>
      <c r="AN611" s="18">
        <f>'MSCI World Indexes'!AN602/'MSCI World Indexes'!AN601-1</f>
        <v>1.7706674950491053E-2</v>
      </c>
      <c r="AO611" s="18">
        <f>'MSCI World Indexes'!AO602/'MSCI World Indexes'!AO601-1</f>
        <v>6.8064552934166578E-2</v>
      </c>
      <c r="AP611" s="18">
        <f>'MSCI World Indexes'!AP602/'MSCI World Indexes'!AP601-1</f>
        <v>-2.8296486012580169E-2</v>
      </c>
      <c r="AQ611" s="18">
        <f>'MSCI World Indexes'!AQ602/'MSCI World Indexes'!AQ601-1</f>
        <v>0.10853832533993413</v>
      </c>
      <c r="AR611" s="18">
        <f>'MSCI World Indexes'!AR602/'MSCI World Indexes'!AR601-1</f>
        <v>6.2624776042999875E-2</v>
      </c>
      <c r="AS611" s="18">
        <f>'MSCI World Indexes'!AS602/'MSCI World Indexes'!AS601-1</f>
        <v>2.6205486806062162E-2</v>
      </c>
      <c r="AT611" s="18">
        <f>'MSCI World Indexes'!AT602/'MSCI World Indexes'!AT601-1</f>
        <v>-3.6402084209458785E-2</v>
      </c>
      <c r="AU611" s="18">
        <f>'MSCI World Indexes'!AU602/'MSCI World Indexes'!AU601-1</f>
        <v>2.6296089680621693E-2</v>
      </c>
      <c r="AV611" s="18">
        <f>'MSCI World Indexes'!AV602/'MSCI World Indexes'!AV601-1</f>
        <v>9.7116820422606942E-3</v>
      </c>
      <c r="AW611" s="18">
        <f>'MSCI World Indexes'!AW602/'MSCI World Indexes'!AW601-1</f>
        <v>-4.3369715691940036E-2</v>
      </c>
      <c r="AX611" s="18">
        <f>'MSCI World Indexes'!AX602/'MSCI World Indexes'!AX601-1</f>
        <v>5.1416613068169248E-3</v>
      </c>
      <c r="BB611">
        <v>1.57</v>
      </c>
      <c r="BC611" s="25">
        <f t="shared" si="28"/>
        <v>1.2990121499387719E-3</v>
      </c>
      <c r="BD611">
        <v>0.12</v>
      </c>
    </row>
    <row r="612" spans="1:56" ht="13.5" customHeight="1" x14ac:dyDescent="0.2">
      <c r="A612" s="1">
        <v>43830</v>
      </c>
      <c r="B612" s="18">
        <f>'MSCI World Indexes'!B603/'MSCI World Indexes'!B602-1</f>
        <v>3.1346956705210038E-2</v>
      </c>
      <c r="C612" s="18">
        <f>'MSCI World Indexes'!C603/'MSCI World Indexes'!C602-1</f>
        <v>2.7102343766306047E-2</v>
      </c>
      <c r="D612" s="18">
        <f>'MSCI World Indexes'!D603/'MSCI World Indexes'!D602-1</f>
        <v>5.7961664677804281E-2</v>
      </c>
      <c r="E612">
        <v>4.5859318711343633E-2</v>
      </c>
      <c r="F612" s="18">
        <f>'MSCI World Indexes'!F603/'MSCI World Indexes'!F602-1</f>
        <v>5.0857998249918657E-2</v>
      </c>
      <c r="G612" s="18">
        <f>'MSCI World Indexes'!G603/'MSCI World Indexes'!G602-1</f>
        <v>2.8949244588122314E-2</v>
      </c>
      <c r="H612" s="18">
        <f>'MSCI World Indexes'!H603/'MSCI World Indexes'!H602-1</f>
        <v>1.9139937330045154E-2</v>
      </c>
      <c r="I612" s="18">
        <f>'MSCI World Indexes'!I603/'MSCI World Indexes'!I602-1</f>
        <v>2.7355623100303816E-2</v>
      </c>
      <c r="J612" s="18">
        <f>'MSCI World Indexes'!J603/'MSCI World Indexes'!J602-1</f>
        <v>4.4669508011701886E-2</v>
      </c>
      <c r="K612" s="18">
        <f>'MSCI World Indexes'!K603/'MSCI World Indexes'!K602-1</f>
        <v>2.7307005646841409E-2</v>
      </c>
      <c r="L612" s="18">
        <f>'MSCI World Indexes'!L603/'MSCI World Indexes'!L602-1</f>
        <v>6.8527788283726743E-2</v>
      </c>
      <c r="M612" s="18">
        <f>'MSCI World Indexes'!M603/'MSCI World Indexes'!M602-1</f>
        <v>3.7198862485823936E-2</v>
      </c>
      <c r="N612" s="18">
        <f>'MSCI World Indexes'!N603/'MSCI World Indexes'!N602-1</f>
        <v>2.6985799096825858E-2</v>
      </c>
      <c r="O612" s="18">
        <f>'MSCI World Indexes'!O603/'MSCI World Indexes'!O602-1</f>
        <v>4.8018004936837499E-2</v>
      </c>
      <c r="P612" s="18">
        <f>'MSCI World Indexes'!P603/'MSCI World Indexes'!P602-1</f>
        <v>3.8287489333959757E-2</v>
      </c>
      <c r="Q612" s="18">
        <f>'MSCI World Indexes'!Q603/'MSCI World Indexes'!Q602-1</f>
        <v>5.0103839000462669E-2</v>
      </c>
      <c r="R612" s="18">
        <f>'MSCI World Indexes'!R603/'MSCI World Indexes'!R602-1</f>
        <v>4.4073147119811029E-2</v>
      </c>
      <c r="S612" s="18">
        <f>'MSCI World Indexes'!S603/'MSCI World Indexes'!S602-1</f>
        <v>5.0328459232412914E-2</v>
      </c>
      <c r="T612" s="18">
        <f>'MSCI World Indexes'!T603/'MSCI World Indexes'!T602-1</f>
        <v>2.7723066644396166E-2</v>
      </c>
      <c r="U612" s="18">
        <f>'MSCI World Indexes'!U603/'MSCI World Indexes'!U602-1</f>
        <v>2.3601374313226176E-2</v>
      </c>
      <c r="V612" s="18">
        <f>'MSCI World Indexes'!V603/'MSCI World Indexes'!V602-1</f>
        <v>4.6488999952273735E-2</v>
      </c>
      <c r="W612" s="18">
        <f>'MSCI World Indexes'!W603/'MSCI World Indexes'!W602-1</f>
        <v>0.13211007213465131</v>
      </c>
      <c r="X612" s="18">
        <f>'MSCI World Indexes'!X603/'MSCI World Indexes'!X602-1</f>
        <v>0.11645472308228655</v>
      </c>
      <c r="Y612" s="18">
        <f>'MSCI World Indexes'!Y603/'MSCI World Indexes'!Y602-1</f>
        <v>0.10665259340911892</v>
      </c>
      <c r="Z612" s="18">
        <f>'MSCI World Indexes'!Z603/'MSCI World Indexes'!Z602-1</f>
        <v>1.9541731404343343E-2</v>
      </c>
      <c r="AA612" s="18">
        <f>'MSCI World Indexes'!AA603/'MSCI World Indexes'!AA602-1</f>
        <v>3.967849761129072E-2</v>
      </c>
      <c r="AB612" s="18">
        <f>'MSCI World Indexes'!AB603/'MSCI World Indexes'!AB602-1</f>
        <v>-1.9449158073358563E-2</v>
      </c>
      <c r="AC612" s="18">
        <f>'MSCI World Indexes'!AC603/'MSCI World Indexes'!AC602-1</f>
        <v>8.8722008512125639E-2</v>
      </c>
      <c r="AD612" s="18">
        <f>'MSCI World Indexes'!AD603/'MSCI World Indexes'!AD602-1</f>
        <v>3.8819361570519018E-2</v>
      </c>
      <c r="AE612" s="18">
        <f>'MSCI World Indexes'!AE603/'MSCI World Indexes'!AE602-1</f>
        <v>1.5845119639785521E-2</v>
      </c>
      <c r="AF612" s="18">
        <f>'MSCI World Indexes'!AF603/'MSCI World Indexes'!AF602-1</f>
        <v>2.9619197353380589E-2</v>
      </c>
      <c r="AG612" s="18">
        <f>'MSCI World Indexes'!AG603/'MSCI World Indexes'!AG602-1</f>
        <v>8.3120052442218206E-3</v>
      </c>
      <c r="AH612" s="18">
        <f>'MSCI World Indexes'!AH603/'MSCI World Indexes'!AH602-1</f>
        <v>7.1781530004625616E-2</v>
      </c>
      <c r="AI612" s="18">
        <f>'MSCI World Indexes'!AI603/'MSCI World Indexes'!AI602-1</f>
        <v>1.3359975303520732E-2</v>
      </c>
      <c r="AJ612" s="18">
        <f>'MSCI World Indexes'!AJ603/'MSCI World Indexes'!AJ602-1</f>
        <v>4.9614996395097366E-2</v>
      </c>
      <c r="AK612" s="18">
        <f>'MSCI World Indexes'!AK603/'MSCI World Indexes'!AK602-1</f>
        <v>9.5811914815494781E-2</v>
      </c>
      <c r="AL612" s="18">
        <f>'MSCI World Indexes'!AL603/'MSCI World Indexes'!AL602-1</f>
        <v>7.2911292081340839E-2</v>
      </c>
      <c r="AM612" s="18">
        <f>'MSCI World Indexes'!AM603/'MSCI World Indexes'!AM602-1</f>
        <v>1.5144026989830639E-2</v>
      </c>
      <c r="AN612" s="18">
        <f>'MSCI World Indexes'!AN603/'MSCI World Indexes'!AN602-1</f>
        <v>8.2910450608569608E-2</v>
      </c>
      <c r="AO612" s="18">
        <f>'MSCI World Indexes'!AO603/'MSCI World Indexes'!AO602-1</f>
        <v>1.7436201780415272E-2</v>
      </c>
      <c r="AP612" s="18">
        <f>'MSCI World Indexes'!AP603/'MSCI World Indexes'!AP602-1</f>
        <v>6.9927720605309274E-2</v>
      </c>
      <c r="AQ612" s="18">
        <f>'MSCI World Indexes'!AQ603/'MSCI World Indexes'!AQ602-1</f>
        <v>6.1252655573991621E-2</v>
      </c>
      <c r="AR612" s="18">
        <f>'MSCI World Indexes'!AR603/'MSCI World Indexes'!AR602-1</f>
        <v>2.3791602184660476E-2</v>
      </c>
      <c r="AS612" s="18">
        <f>'MSCI World Indexes'!AS603/'MSCI World Indexes'!AS602-1</f>
        <v>3.8738711548844229E-2</v>
      </c>
      <c r="AT612" s="18">
        <f>'MSCI World Indexes'!AT603/'MSCI World Indexes'!AT602-1</f>
        <v>4.9997214294999814E-2</v>
      </c>
      <c r="AU612" s="18">
        <f>'MSCI World Indexes'!AU603/'MSCI World Indexes'!AU602-1</f>
        <v>2.888373434241065E-2</v>
      </c>
      <c r="AV612" s="18">
        <f>'MSCI World Indexes'!AV603/'MSCI World Indexes'!AV602-1</f>
        <v>3.1638854153846818E-2</v>
      </c>
      <c r="AW612" s="18">
        <f>'MSCI World Indexes'!AW603/'MSCI World Indexes'!AW602-1</f>
        <v>9.8132547079625487E-2</v>
      </c>
      <c r="AX612" s="18">
        <f>'MSCI World Indexes'!AX603/'MSCI World Indexes'!AX602-1</f>
        <v>6.8583573843334023E-2</v>
      </c>
      <c r="BB612">
        <v>1.57</v>
      </c>
      <c r="BC612" s="25">
        <f t="shared" si="28"/>
        <v>1.2990121499387719E-3</v>
      </c>
      <c r="BD612">
        <v>0.14000000000000001</v>
      </c>
    </row>
    <row r="613" spans="1:56" ht="13.5" customHeight="1" x14ac:dyDescent="0.2">
      <c r="A613" s="1">
        <v>43861</v>
      </c>
      <c r="B613" s="18">
        <f>'MSCI World Indexes'!B604/'MSCI World Indexes'!B603-1</f>
        <v>-6.2245586675554132E-2</v>
      </c>
      <c r="C613" s="18">
        <f>'MSCI World Indexes'!C604/'MSCI World Indexes'!C603-1</f>
        <v>-3.5880389088785103E-2</v>
      </c>
      <c r="D613" s="18">
        <f>'MSCI World Indexes'!D604/'MSCI World Indexes'!D603-1</f>
        <v>-3.666510399960532E-2</v>
      </c>
      <c r="E613" s="18">
        <f>'MSCI World Indexes'!E604/'MSCI World Indexes'!E603-1</f>
        <v>1.7343430149630246E-2</v>
      </c>
      <c r="F613" s="18">
        <f>'MSCI World Indexes'!F604/'MSCI World Indexes'!F603-1</f>
        <v>1.1475590186758033E-2</v>
      </c>
      <c r="G613" s="18">
        <f>'MSCI World Indexes'!G604/'MSCI World Indexes'!G603-1</f>
        <v>-3.4934465651122903E-2</v>
      </c>
      <c r="H613" s="18">
        <f>'MSCI World Indexes'!H604/'MSCI World Indexes'!H603-1</f>
        <v>-3.0684866808325162E-2</v>
      </c>
      <c r="I613" s="18">
        <f>'MSCI World Indexes'!I604/'MSCI World Indexes'!I603-1</f>
        <v>-5.0490501401432408E-2</v>
      </c>
      <c r="J613" s="18">
        <f>'MSCI World Indexes'!J604/'MSCI World Indexes'!J603-1</f>
        <v>-4.4351571495586106E-2</v>
      </c>
      <c r="K613" s="18">
        <f>'MSCI World Indexes'!K604/'MSCI World Indexes'!K603-1</f>
        <v>-2.5151222343742785E-2</v>
      </c>
      <c r="L613" s="18">
        <f>'MSCI World Indexes'!L604/'MSCI World Indexes'!L603-1</f>
        <v>-6.5156037250429844E-2</v>
      </c>
      <c r="M613" s="18">
        <f>'MSCI World Indexes'!M604/'MSCI World Indexes'!M603-1</f>
        <v>-2.9733123339740652E-2</v>
      </c>
      <c r="N613" s="18">
        <f>'MSCI World Indexes'!N604/'MSCI World Indexes'!N603-1</f>
        <v>-5.8596582740677583E-2</v>
      </c>
      <c r="O613" s="18">
        <f>'MSCI World Indexes'!O604/'MSCI World Indexes'!O603-1</f>
        <v>4.7258822062429928E-2</v>
      </c>
      <c r="P613" s="18">
        <f>'MSCI World Indexes'!P604/'MSCI World Indexes'!P603-1</f>
        <v>-2.8140336945330802E-2</v>
      </c>
      <c r="Q613" s="18">
        <f>'MSCI World Indexes'!Q604/'MSCI World Indexes'!Q603-1</f>
        <v>-2.6486084507042151E-2</v>
      </c>
      <c r="R613" s="18">
        <f>'MSCI World Indexes'!R604/'MSCI World Indexes'!R603-1</f>
        <v>7.8599810827091332E-3</v>
      </c>
      <c r="S613" s="18">
        <f>'MSCI World Indexes'!S604/'MSCI World Indexes'!S603-1</f>
        <v>-3.8348788764573483E-2</v>
      </c>
      <c r="T613" s="18">
        <f>'MSCI World Indexes'!T604/'MSCI World Indexes'!T603-1</f>
        <v>7.4337987231531955E-4</v>
      </c>
      <c r="U613" s="18">
        <f>'MSCI World Indexes'!U604/'MSCI World Indexes'!U603-1</f>
        <v>-6.3131536961532619E-3</v>
      </c>
      <c r="V613" s="18">
        <f>'MSCI World Indexes'!V604/'MSCI World Indexes'!V603-1</f>
        <v>1.3601570533951612E-2</v>
      </c>
      <c r="W613" s="18">
        <f>'MSCI World Indexes'!W604/'MSCI World Indexes'!W603-1</f>
        <v>-2.6372857378396453E-2</v>
      </c>
      <c r="X613" s="18">
        <f>'MSCI World Indexes'!X604/'MSCI World Indexes'!X603-1</f>
        <v>-7.5895592517519983E-2</v>
      </c>
      <c r="Y613" s="18">
        <f>'MSCI World Indexes'!Y604/'MSCI World Indexes'!Y603-1</f>
        <v>-7.8983094390358999E-2</v>
      </c>
      <c r="Z613" s="18">
        <f>'MSCI World Indexes'!Z604/'MSCI World Indexes'!Z603-1</f>
        <v>-1.3659166426886693E-2</v>
      </c>
      <c r="AA613" s="18">
        <f>'MSCI World Indexes'!AA604/'MSCI World Indexes'!AA603-1</f>
        <v>-4.4577024892603845E-2</v>
      </c>
      <c r="AB613" s="18">
        <f>'MSCI World Indexes'!AB604/'MSCI World Indexes'!AB603-1</f>
        <v>4.7385721307446449E-2</v>
      </c>
      <c r="AC613" s="18">
        <f>'MSCI World Indexes'!AC604/'MSCI World Indexes'!AC603-1</f>
        <v>-5.3259274121162825E-2</v>
      </c>
      <c r="AD613" s="18">
        <f>'MSCI World Indexes'!AD604/'MSCI World Indexes'!AD603-1</f>
        <v>-3.9843740602181987E-2</v>
      </c>
      <c r="AE613" s="18">
        <f>'MSCI World Indexes'!AE604/'MSCI World Indexes'!AE603-1</f>
        <v>-8.0072137391275722E-2</v>
      </c>
      <c r="AF613" s="18">
        <f>'MSCI World Indexes'!AF604/'MSCI World Indexes'!AF603-1</f>
        <v>-3.5948628721719889E-2</v>
      </c>
      <c r="AG613" s="18">
        <f>'MSCI World Indexes'!AG604/'MSCI World Indexes'!AG603-1</f>
        <v>-8.5975132224045958E-2</v>
      </c>
      <c r="AH613" s="18">
        <f>'MSCI World Indexes'!AH604/'MSCI World Indexes'!AH603-1</f>
        <v>-4.6956493939476984E-2</v>
      </c>
      <c r="AI613" s="18">
        <f>'MSCI World Indexes'!AI604/'MSCI World Indexes'!AI603-1</f>
        <v>9.0200833703235617E-4</v>
      </c>
      <c r="AJ613" s="18">
        <f>'MSCI World Indexes'!AJ604/'MSCI World Indexes'!AJ603-1</f>
        <v>-6.8580095286766563E-3</v>
      </c>
      <c r="AK613" s="18">
        <f>'MSCI World Indexes'!AK604/'MSCI World Indexes'!AK603-1</f>
        <v>-8.8506861622036026E-2</v>
      </c>
      <c r="AL613" s="18">
        <f>'MSCI World Indexes'!AL604/'MSCI World Indexes'!AL603-1</f>
        <v>-3.1957363740588107E-2</v>
      </c>
      <c r="AM613" s="18">
        <f>'MSCI World Indexes'!AM604/'MSCI World Indexes'!AM603-1</f>
        <v>-8.0955029303725334E-3</v>
      </c>
      <c r="AN613" s="18">
        <f>'MSCI World Indexes'!AN604/'MSCI World Indexes'!AN603-1</f>
        <v>-4.8223052169215186E-2</v>
      </c>
      <c r="AO613" s="18">
        <f>'MSCI World Indexes'!AO604/'MSCI World Indexes'!AO603-1</f>
        <v>1.4625306719241671E-2</v>
      </c>
      <c r="AP613" s="18">
        <f>'MSCI World Indexes'!AP604/'MSCI World Indexes'!AP603-1</f>
        <v>-2.7745967686077622E-2</v>
      </c>
      <c r="AQ613" s="18">
        <f>'MSCI World Indexes'!AQ604/'MSCI World Indexes'!AQ603-1</f>
        <v>1.265397372766186E-2</v>
      </c>
      <c r="AR613" s="18">
        <f>'MSCI World Indexes'!AR604/'MSCI World Indexes'!AR603-1</f>
        <v>4.3777717653425086E-2</v>
      </c>
      <c r="AS613" s="18">
        <f>'MSCI World Indexes'!AS604/'MSCI World Indexes'!AS603-1</f>
        <v>1.9805975690464939E-2</v>
      </c>
      <c r="AT613" s="18">
        <f>'MSCI World Indexes'!AT604/'MSCI World Indexes'!AT603-1</f>
        <v>3.1836713036249575E-2</v>
      </c>
      <c r="AU613" s="18">
        <f>'MSCI World Indexes'!AU604/'MSCI World Indexes'!AU603-1</f>
        <v>-6.8069611290039189E-3</v>
      </c>
      <c r="AV613" s="18">
        <f>'MSCI World Indexes'!AV604/'MSCI World Indexes'!AV603-1</f>
        <v>-2.1221036839063956E-2</v>
      </c>
      <c r="AW613" s="18">
        <f>'MSCI World Indexes'!AW604/'MSCI World Indexes'!AW603-1</f>
        <v>-5.6951563289891927E-2</v>
      </c>
      <c r="AX613" s="18">
        <f>'MSCI World Indexes'!AX604/'MSCI World Indexes'!AX603-1</f>
        <v>-4.5051235535080614E-2</v>
      </c>
      <c r="BB613">
        <v>1.55</v>
      </c>
      <c r="BC613" s="25">
        <f t="shared" si="28"/>
        <v>1.2825803067024744E-3</v>
      </c>
      <c r="BD613">
        <v>0.13</v>
      </c>
    </row>
    <row r="614" spans="1:56" ht="13.5" customHeight="1" x14ac:dyDescent="0.2">
      <c r="A614" s="1">
        <v>43889</v>
      </c>
      <c r="B614" s="18">
        <f>'MSCI World Indexes'!B605/'MSCI World Indexes'!B604-1</f>
        <v>-0.10851487096038726</v>
      </c>
      <c r="C614" s="18">
        <f>'MSCI World Indexes'!C605/'MSCI World Indexes'!C604-1</f>
        <v>-0.16706883504433367</v>
      </c>
      <c r="D614" s="18">
        <f>'MSCI World Indexes'!D605/'MSCI World Indexes'!D604-1</f>
        <v>-0.1191836107441977</v>
      </c>
      <c r="E614" s="18">
        <f>'MSCI World Indexes'!E605/'MSCI World Indexes'!E604-1</f>
        <v>-6.1955740691001626E-2</v>
      </c>
      <c r="F614" s="18">
        <f>'MSCI World Indexes'!F605/'MSCI World Indexes'!F604-1</f>
        <v>-7.9239614744137765E-2</v>
      </c>
      <c r="G614" s="18">
        <f>'MSCI World Indexes'!G605/'MSCI World Indexes'!G604-1</f>
        <v>-8.8732755567677013E-2</v>
      </c>
      <c r="H614" s="18">
        <f>'MSCI World Indexes'!H605/'MSCI World Indexes'!H604-1</f>
        <v>-9.4506688046154808E-2</v>
      </c>
      <c r="I614" s="18">
        <f>'MSCI World Indexes'!I605/'MSCI World Indexes'!I604-1</f>
        <v>-0.22069615841908907</v>
      </c>
      <c r="J614" s="18">
        <f>'MSCI World Indexes'!J605/'MSCI World Indexes'!J604-1</f>
        <v>-7.1994883008315136E-2</v>
      </c>
      <c r="K614" s="18">
        <f>'MSCI World Indexes'!K605/'MSCI World Indexes'!K604-1</f>
        <v>-6.7049105927203367E-2</v>
      </c>
      <c r="L614" s="18">
        <f>'MSCI World Indexes'!L605/'MSCI World Indexes'!L604-1</f>
        <v>-0.1159862629537266</v>
      </c>
      <c r="M614" s="18">
        <f>'MSCI World Indexes'!M605/'MSCI World Indexes'!M604-1</f>
        <v>-8.0136204591991889E-2</v>
      </c>
      <c r="N614" s="18">
        <f>'MSCI World Indexes'!N605/'MSCI World Indexes'!N604-1</f>
        <v>-0.15703710711160512</v>
      </c>
      <c r="O614" s="18">
        <f>'MSCI World Indexes'!O605/'MSCI World Indexes'!O604-1</f>
        <v>-6.7576864052495189E-2</v>
      </c>
      <c r="P614" s="18">
        <f>'MSCI World Indexes'!P605/'MSCI World Indexes'!P604-1</f>
        <v>-7.318359319328438E-2</v>
      </c>
      <c r="Q614" s="18">
        <f>'MSCI World Indexes'!Q605/'MSCI World Indexes'!Q604-1</f>
        <v>-6.2784856607403516E-2</v>
      </c>
      <c r="R614" s="18">
        <f>'MSCI World Indexes'!R605/'MSCI World Indexes'!R604-1</f>
        <v>-7.9375365433480449E-2</v>
      </c>
      <c r="S614" s="18">
        <f>'MSCI World Indexes'!S605/'MSCI World Indexes'!S604-1</f>
        <v>-0.1263659907500011</v>
      </c>
      <c r="T614" s="18">
        <f>'MSCI World Indexes'!T605/'MSCI World Indexes'!T604-1</f>
        <v>-8.3280173679410208E-2</v>
      </c>
      <c r="U614" s="18">
        <f>'MSCI World Indexes'!U605/'MSCI World Indexes'!U604-1</f>
        <v>-7.4365398467099664E-2</v>
      </c>
      <c r="V614" s="18">
        <f>'MSCI World Indexes'!V605/'MSCI World Indexes'!V604-1</f>
        <v>-0.10080751091938478</v>
      </c>
      <c r="W614" s="18">
        <f>'MSCI World Indexes'!W605/'MSCI World Indexes'!W604-1</f>
        <v>-8.2620948195068378E-2</v>
      </c>
      <c r="X614" s="18">
        <f>'MSCI World Indexes'!X605/'MSCI World Indexes'!X604-1</f>
        <v>-0.13417291825606992</v>
      </c>
      <c r="Y614" s="18">
        <f>'MSCI World Indexes'!Y605/'MSCI World Indexes'!Y604-1</f>
        <v>-0.12266173381826684</v>
      </c>
      <c r="Z614" s="18">
        <f>'MSCI World Indexes'!Z605/'MSCI World Indexes'!Z604-1</f>
        <v>-9.1814419670641745E-2</v>
      </c>
      <c r="AA614" s="18">
        <f>'MSCI World Indexes'!AA605/'MSCI World Indexes'!AA604-1</f>
        <v>-1.4684991376589629E-2</v>
      </c>
      <c r="AB614" s="18">
        <f>'MSCI World Indexes'!AB605/'MSCI World Indexes'!AB604-1</f>
        <v>-6.6100592959763782E-2</v>
      </c>
      <c r="AC614" s="18">
        <f>'MSCI World Indexes'!AC605/'MSCI World Indexes'!AC604-1</f>
        <v>-7.3028506927636183E-2</v>
      </c>
      <c r="AD614" s="18">
        <f>'MSCI World Indexes'!AD605/'MSCI World Indexes'!AD604-1</f>
        <v>-6.3916686242267762E-2</v>
      </c>
      <c r="AE614" s="18">
        <f>'MSCI World Indexes'!AE605/'MSCI World Indexes'!AE604-1</f>
        <v>-5.9095459748796486E-2</v>
      </c>
      <c r="AF614" s="18">
        <f>'MSCI World Indexes'!AF605/'MSCI World Indexes'!AF604-1</f>
        <v>-7.1357207894719554E-2</v>
      </c>
      <c r="AG614" s="18">
        <f>'MSCI World Indexes'!AG605/'MSCI World Indexes'!AG604-1</f>
        <v>-0.12567753142642524</v>
      </c>
      <c r="AH614" s="18">
        <f>'MSCI World Indexes'!AH605/'MSCI World Indexes'!AH604-1</f>
        <v>-1.8902463861527274E-2</v>
      </c>
      <c r="AI614" s="18">
        <f>'MSCI World Indexes'!AI605/'MSCI World Indexes'!AI604-1</f>
        <v>-0.11500109974378936</v>
      </c>
      <c r="AJ614" s="18">
        <f>'MSCI World Indexes'!AJ605/'MSCI World Indexes'!AJ604-1</f>
        <v>-5.141399554028403E-2</v>
      </c>
      <c r="AK614" s="18">
        <f>'MSCI World Indexes'!AK605/'MSCI World Indexes'!AK604-1</f>
        <v>-0.12928950851009069</v>
      </c>
      <c r="AL614" s="18">
        <f>'MSCI World Indexes'!AL605/'MSCI World Indexes'!AL604-1</f>
        <v>-0.14446616758915354</v>
      </c>
      <c r="AM614" s="18">
        <f>'MSCI World Indexes'!AM605/'MSCI World Indexes'!AM604-1</f>
        <v>-7.3518935740165769E-2</v>
      </c>
      <c r="AN614" s="18">
        <f>'MSCI World Indexes'!AN605/'MSCI World Indexes'!AN604-1</f>
        <v>9.723593287265464E-3</v>
      </c>
      <c r="AO614" s="18">
        <f>'MSCI World Indexes'!AO605/'MSCI World Indexes'!AO604-1</f>
        <v>-0.14839528127610968</v>
      </c>
      <c r="AP614" s="18">
        <f>'MSCI World Indexes'!AP605/'MSCI World Indexes'!AP604-1</f>
        <v>-0.12836715478314964</v>
      </c>
      <c r="AQ614" s="18">
        <f>'MSCI World Indexes'!AQ605/'MSCI World Indexes'!AQ604-1</f>
        <v>-8.4166630593192182E-2</v>
      </c>
      <c r="AR614" s="18">
        <f>'MSCI World Indexes'!AR605/'MSCI World Indexes'!AR604-1</f>
        <v>-0.13963067941688589</v>
      </c>
      <c r="AS614" s="18">
        <f>'MSCI World Indexes'!AS605/'MSCI World Indexes'!AS604-1</f>
        <v>-2.6968248440912945E-2</v>
      </c>
      <c r="AT614" s="18">
        <f>'MSCI World Indexes'!AT605/'MSCI World Indexes'!AT604-1</f>
        <v>-2.8940293859686661E-2</v>
      </c>
      <c r="AU614" s="18">
        <f>'MSCI World Indexes'!AU605/'MSCI World Indexes'!AU604-1</f>
        <v>-8.5932717273718429E-2</v>
      </c>
      <c r="AV614" s="18">
        <f>'MSCI World Indexes'!AV605/'MSCI World Indexes'!AV604-1</f>
        <v>-9.2290522968428435E-2</v>
      </c>
      <c r="AW614" s="18">
        <f>'MSCI World Indexes'!AW605/'MSCI World Indexes'!AW604-1</f>
        <v>-0.12349339791739655</v>
      </c>
      <c r="AX614" s="18">
        <f>'MSCI World Indexes'!AX605/'MSCI World Indexes'!AX604-1</f>
        <v>-2.8960039363160162E-2</v>
      </c>
      <c r="BB614">
        <v>1.54</v>
      </c>
      <c r="BC614" s="25">
        <f t="shared" si="28"/>
        <v>1.2743632726075482E-3</v>
      </c>
      <c r="BD614">
        <v>0.12</v>
      </c>
    </row>
    <row r="615" spans="1:56" ht="13.5" customHeight="1" x14ac:dyDescent="0.2">
      <c r="A615" s="1">
        <v>43921</v>
      </c>
      <c r="B615" s="18">
        <f>'MSCI World Indexes'!B606/'MSCI World Indexes'!B605-1</f>
        <v>-0.31677307674563682</v>
      </c>
      <c r="C615" s="18">
        <f>'MSCI World Indexes'!C606/'MSCI World Indexes'!C605-1</f>
        <v>-0.16061469843011256</v>
      </c>
      <c r="D615" s="18">
        <f>'MSCI World Indexes'!D606/'MSCI World Indexes'!D605-1</f>
        <v>-0.27532318633478448</v>
      </c>
      <c r="E615" s="18">
        <f>'MSCI World Indexes'!E606/'MSCI World Indexes'!E605-1</f>
        <v>-4.416092360367152E-2</v>
      </c>
      <c r="F615" s="18">
        <f>'MSCI World Indexes'!F606/'MSCI World Indexes'!F605-1</f>
        <v>-0.13441113154555695</v>
      </c>
      <c r="G615" s="18">
        <f>'MSCI World Indexes'!G606/'MSCI World Indexes'!G605-1</f>
        <v>-0.17855220426961371</v>
      </c>
      <c r="H615" s="18">
        <f>'MSCI World Indexes'!H606/'MSCI World Indexes'!H605-1</f>
        <v>-0.17025930334702355</v>
      </c>
      <c r="I615" s="18">
        <f>'MSCI World Indexes'!I606/'MSCI World Indexes'!I605-1</f>
        <v>-0.25952230639730633</v>
      </c>
      <c r="J615" s="18">
        <f>'MSCI World Indexes'!J606/'MSCI World Indexes'!J605-1</f>
        <v>-0.16857678683058963</v>
      </c>
      <c r="K615" s="18">
        <f>'MSCI World Indexes'!K606/'MSCI World Indexes'!K605-1</f>
        <v>-0.225313086185291</v>
      </c>
      <c r="L615" s="18">
        <f>'MSCI World Indexes'!L606/'MSCI World Indexes'!L605-1</f>
        <v>-0.19667569661352324</v>
      </c>
      <c r="M615" s="18">
        <f>'MSCI World Indexes'!M606/'MSCI World Indexes'!M605-1</f>
        <v>-0.11188823230049272</v>
      </c>
      <c r="N615" s="18">
        <f>'MSCI World Indexes'!N606/'MSCI World Indexes'!N605-1</f>
        <v>-0.19938998240488015</v>
      </c>
      <c r="O615" s="18">
        <f>'MSCI World Indexes'!O606/'MSCI World Indexes'!O605-1</f>
        <v>-0.1101730987514189</v>
      </c>
      <c r="P615" s="18">
        <f>'MSCI World Indexes'!P606/'MSCI World Indexes'!P605-1</f>
        <v>-0.22173014921088918</v>
      </c>
      <c r="Q615" s="18">
        <f>'MSCI World Indexes'!Q606/'MSCI World Indexes'!Q605-1</f>
        <v>-0.13852015173964549</v>
      </c>
      <c r="R615" s="18">
        <f>'MSCI World Indexes'!R606/'MSCI World Indexes'!R605-1</f>
        <v>-5.4700953951972497E-2</v>
      </c>
      <c r="S615" s="18">
        <f>'MSCI World Indexes'!S606/'MSCI World Indexes'!S605-1</f>
        <v>-0.16360642396017566</v>
      </c>
      <c r="T615" s="18">
        <f>'MSCI World Indexes'!T606/'MSCI World Indexes'!T605-1</f>
        <v>-0.12843970060675858</v>
      </c>
      <c r="U615" s="18">
        <f>'MSCI World Indexes'!U606/'MSCI World Indexes'!U605-1</f>
        <v>-0.21742084268637674</v>
      </c>
      <c r="V615" s="18">
        <f>'MSCI World Indexes'!V606/'MSCI World Indexes'!V605-1</f>
        <v>-0.29386169006328822</v>
      </c>
      <c r="W615" s="18">
        <f>'MSCI World Indexes'!W606/'MSCI World Indexes'!W605-1</f>
        <v>-0.32063032868487307</v>
      </c>
      <c r="X615" s="18">
        <f>'MSCI World Indexes'!X606/'MSCI World Indexes'!X605-1</f>
        <v>-0.38267427897276007</v>
      </c>
      <c r="Y615" s="18">
        <f>'MSCI World Indexes'!Y606/'MSCI World Indexes'!Y605-1</f>
        <v>-0.18492429593217952</v>
      </c>
      <c r="Z615" s="18">
        <f>'MSCI World Indexes'!Z606/'MSCI World Indexes'!Z605-1</f>
        <v>-8.0760439083611968E-2</v>
      </c>
      <c r="AA615" s="18">
        <f>'MSCI World Indexes'!AA606/'MSCI World Indexes'!AA605-1</f>
        <v>-0.12710972707070001</v>
      </c>
      <c r="AB615" s="18">
        <f>'MSCI World Indexes'!AB606/'MSCI World Indexes'!AB605-1</f>
        <v>-0.16327566803632654</v>
      </c>
      <c r="AC615" s="18">
        <f>'MSCI World Indexes'!AC606/'MSCI World Indexes'!AC605-1</f>
        <v>-0.11820282042643304</v>
      </c>
      <c r="AD615" s="18">
        <f>'MSCI World Indexes'!AD606/'MSCI World Indexes'!AD605-1</f>
        <v>-0.11477307707750573</v>
      </c>
      <c r="AE615" s="18">
        <f>'MSCI World Indexes'!AE606/'MSCI World Indexes'!AE605-1</f>
        <v>-0.22192736660491641</v>
      </c>
      <c r="AF615" s="18">
        <f>'MSCI World Indexes'!AF606/'MSCI World Indexes'!AF605-1</f>
        <v>-0.19920364364633247</v>
      </c>
      <c r="AG615" s="18">
        <f>'MSCI World Indexes'!AG606/'MSCI World Indexes'!AG605-1</f>
        <v>-0.17838569284507999</v>
      </c>
      <c r="AH615" s="18">
        <f>'MSCI World Indexes'!AH606/'MSCI World Indexes'!AH605-1</f>
        <v>-0.13708897485493221</v>
      </c>
      <c r="AI615" s="18">
        <f>'MSCI World Indexes'!AI606/'MSCI World Indexes'!AI605-1</f>
        <v>-0.25568361193320055</v>
      </c>
      <c r="AJ615" s="18">
        <f>'MSCI World Indexes'!AJ606/'MSCI World Indexes'!AJ605-1</f>
        <v>-0.11838167956742141</v>
      </c>
      <c r="AK615" s="18">
        <f>'MSCI World Indexes'!AK606/'MSCI World Indexes'!AK605-1</f>
        <v>-0.25071838511775191</v>
      </c>
      <c r="AL615" s="18">
        <f>'MSCI World Indexes'!AL606/'MSCI World Indexes'!AL605-1</f>
        <v>-0.23305951598830899</v>
      </c>
      <c r="AM615" s="18">
        <f>'MSCI World Indexes'!AM606/'MSCI World Indexes'!AM605-1</f>
        <v>-0.25425147387493441</v>
      </c>
      <c r="AN615" s="18">
        <f>'MSCI World Indexes'!AN606/'MSCI World Indexes'!AN605-1</f>
        <v>-6.5992080950286081E-2</v>
      </c>
      <c r="AO615" s="18">
        <f>'MSCI World Indexes'!AO606/'MSCI World Indexes'!AO605-1</f>
        <v>-0.1924896151647848</v>
      </c>
      <c r="AP615" s="18">
        <f>'MSCI World Indexes'!AP606/'MSCI World Indexes'!AP605-1</f>
        <v>-0.29422125475409477</v>
      </c>
      <c r="AQ615" s="18">
        <f>'MSCI World Indexes'!AQ606/'MSCI World Indexes'!AQ605-1</f>
        <v>-0.35705057507483851</v>
      </c>
      <c r="AR615" s="18">
        <f>'MSCI World Indexes'!AR606/'MSCI World Indexes'!AR605-1</f>
        <v>-0.28999489134279099</v>
      </c>
      <c r="AS615" s="18">
        <f>'MSCI World Indexes'!AS606/'MSCI World Indexes'!AS605-1</f>
        <v>-0.25403502607597972</v>
      </c>
      <c r="AT615" s="18">
        <f>'MSCI World Indexes'!AT606/'MSCI World Indexes'!AT605-1</f>
        <v>-0.27262644122847535</v>
      </c>
      <c r="AU615" s="18">
        <f>'MSCI World Indexes'!AU606/'MSCI World Indexes'!AU605-1</f>
        <v>-0.13469420734156456</v>
      </c>
      <c r="AV615" s="18">
        <f>'MSCI World Indexes'!AV606/'MSCI World Indexes'!AV605-1</f>
        <v>-0.138209683961112</v>
      </c>
      <c r="AW615" s="18">
        <f>'MSCI World Indexes'!AW606/'MSCI World Indexes'!AW605-1</f>
        <v>-0.34628571618119064</v>
      </c>
      <c r="AX615" s="18">
        <f>'MSCI World Indexes'!AX606/'MSCI World Indexes'!AX605-1</f>
        <v>-0.11884728288926016</v>
      </c>
      <c r="BB615">
        <v>0.3</v>
      </c>
      <c r="BC615" s="25">
        <f t="shared" si="28"/>
        <v>2.4965690741618474E-4</v>
      </c>
      <c r="BD615">
        <v>0.12</v>
      </c>
    </row>
    <row r="616" spans="1:56" ht="13.5" customHeight="1" x14ac:dyDescent="0.2">
      <c r="A616" s="1">
        <v>43951</v>
      </c>
      <c r="B616" s="18">
        <f>'MSCI World Indexes'!B607/'MSCI World Indexes'!B606-1</f>
        <v>0.15128237497724739</v>
      </c>
      <c r="C616" s="18">
        <f>'MSCI World Indexes'!C607/'MSCI World Indexes'!C606-1</f>
        <v>6.4603119341355653E-2</v>
      </c>
      <c r="D616" s="18">
        <f>'MSCI World Indexes'!D607/'MSCI World Indexes'!D606-1</f>
        <v>0.11208942390369714</v>
      </c>
      <c r="E616" s="18">
        <f>'MSCI World Indexes'!E607/'MSCI World Indexes'!E606-1</f>
        <v>8.2558729146120058E-2</v>
      </c>
      <c r="F616" s="18">
        <f>'MSCI World Indexes'!F607/'MSCI World Indexes'!F606-1</f>
        <v>8.246961800449415E-2</v>
      </c>
      <c r="G616" s="18">
        <f>'MSCI World Indexes'!G607/'MSCI World Indexes'!G606-1</f>
        <v>4.3321385528450662E-2</v>
      </c>
      <c r="H616" s="18">
        <f>'MSCI World Indexes'!H607/'MSCI World Indexes'!H606-1</f>
        <v>9.3124893420216459E-2</v>
      </c>
      <c r="I616" s="18">
        <f>'MSCI World Indexes'!I607/'MSCI World Indexes'!I606-1</f>
        <v>9.0159857904085206E-2</v>
      </c>
      <c r="J616" s="18">
        <f>'MSCI World Indexes'!J607/'MSCI World Indexes'!J606-1</f>
        <v>8.5097358781569321E-2</v>
      </c>
      <c r="K616" s="18">
        <f>'MSCI World Indexes'!K607/'MSCI World Indexes'!K606-1</f>
        <v>1.776330992354147E-2</v>
      </c>
      <c r="L616" s="18">
        <f>'MSCI World Indexes'!L607/'MSCI World Indexes'!L606-1</f>
        <v>0.1034588875122926</v>
      </c>
      <c r="M616" s="18">
        <f>'MSCI World Indexes'!M607/'MSCI World Indexes'!M606-1</f>
        <v>8.1136412433496341E-2</v>
      </c>
      <c r="N616" s="18">
        <f>'MSCI World Indexes'!N607/'MSCI World Indexes'!N606-1</f>
        <v>9.1863451362432569E-2</v>
      </c>
      <c r="O616" s="18">
        <f>'MSCI World Indexes'!O607/'MSCI World Indexes'!O606-1</f>
        <v>1.3888224507693447E-2</v>
      </c>
      <c r="P616" s="18">
        <f>'MSCI World Indexes'!P607/'MSCI World Indexes'!P606-1</f>
        <v>9.9482991405144272E-3</v>
      </c>
      <c r="Q616" s="18">
        <f>'MSCI World Indexes'!Q607/'MSCI World Indexes'!Q606-1</f>
        <v>7.6785294760444156E-2</v>
      </c>
      <c r="R616" s="18">
        <f>'MSCI World Indexes'!R607/'MSCI World Indexes'!R606-1</f>
        <v>3.7987989800029931E-2</v>
      </c>
      <c r="S616" s="18">
        <f>'MSCI World Indexes'!S607/'MSCI World Indexes'!S606-1</f>
        <v>5.3234993515070661E-2</v>
      </c>
      <c r="T616" s="18">
        <f>'MSCI World Indexes'!T607/'MSCI World Indexes'!T606-1</f>
        <v>0.13021867009232202</v>
      </c>
      <c r="U616" s="18">
        <f>'MSCI World Indexes'!U607/'MSCI World Indexes'!U606-1</f>
        <v>0.12069955408198907</v>
      </c>
      <c r="V616" s="18">
        <f>'MSCI World Indexes'!V607/'MSCI World Indexes'!V606-1</f>
        <v>4.2053877397473682E-2</v>
      </c>
      <c r="W616" s="18">
        <f>'MSCI World Indexes'!W607/'MSCI World Indexes'!W606-1</f>
        <v>0.11139492556352382</v>
      </c>
      <c r="X616" s="18">
        <f>'MSCI World Indexes'!X607/'MSCI World Indexes'!X606-1</f>
        <v>5.275555752731842E-2</v>
      </c>
      <c r="Y616" s="18">
        <f>'MSCI World Indexes'!Y607/'MSCI World Indexes'!Y606-1</f>
        <v>0.15598737778359117</v>
      </c>
      <c r="Z616" s="18">
        <f>'MSCI World Indexes'!Z607/'MSCI World Indexes'!Z606-1</f>
        <v>5.3978376850510656E-2</v>
      </c>
      <c r="AA616" s="18">
        <f>'MSCI World Indexes'!AA607/'MSCI World Indexes'!AA606-1</f>
        <v>7.1612631947664207E-2</v>
      </c>
      <c r="AB616" s="18">
        <f>'MSCI World Indexes'!AB607/'MSCI World Indexes'!AB606-1</f>
        <v>0.10468433300803248</v>
      </c>
      <c r="AC616" s="18">
        <f>'MSCI World Indexes'!AC607/'MSCI World Indexes'!AC606-1</f>
        <v>8.188918787627375E-2</v>
      </c>
      <c r="AD616" s="18">
        <f>'MSCI World Indexes'!AD607/'MSCI World Indexes'!AD606-1</f>
        <v>5.0066902020667658E-2</v>
      </c>
      <c r="AE616" s="18">
        <f>'MSCI World Indexes'!AE607/'MSCI World Indexes'!AE606-1</f>
        <v>8.9561143043940028E-2</v>
      </c>
      <c r="AF616" s="18">
        <f>'MSCI World Indexes'!AF607/'MSCI World Indexes'!AF606-1</f>
        <v>8.3429405779004373E-2</v>
      </c>
      <c r="AG616" s="18">
        <f>'MSCI World Indexes'!AG607/'MSCI World Indexes'!AG606-1</f>
        <v>0.14991373000104558</v>
      </c>
      <c r="AH616" s="18">
        <f>'MSCI World Indexes'!AH607/'MSCI World Indexes'!AH606-1</f>
        <v>0.1409754592719008</v>
      </c>
      <c r="AI616" s="18">
        <f>'MSCI World Indexes'!AI607/'MSCI World Indexes'!AI606-1</f>
        <v>0.15285388375098363</v>
      </c>
      <c r="AJ616" s="18">
        <f>'MSCI World Indexes'!AJ607/'MSCI World Indexes'!AJ606-1</f>
        <v>0.10452422225456859</v>
      </c>
      <c r="AK616" s="18">
        <f>'MSCI World Indexes'!AK607/'MSCI World Indexes'!AK606-1</f>
        <v>0.11786208572364321</v>
      </c>
      <c r="AL616" s="18">
        <f>'MSCI World Indexes'!AL607/'MSCI World Indexes'!AL606-1</f>
        <v>0.11489731206400311</v>
      </c>
      <c r="AM616" s="18">
        <f>'MSCI World Indexes'!AM607/'MSCI World Indexes'!AM606-1</f>
        <v>0.16133344844172015</v>
      </c>
      <c r="AN616" s="18">
        <f>'MSCI World Indexes'!AN607/'MSCI World Indexes'!AN606-1</f>
        <v>6.298738682158378E-2</v>
      </c>
      <c r="AO616" s="18">
        <f>'MSCI World Indexes'!AO607/'MSCI World Indexes'!AO606-1</f>
        <v>4.18608021044653E-2</v>
      </c>
      <c r="AP616" s="18">
        <f>'MSCI World Indexes'!AP607/'MSCI World Indexes'!AP606-1</f>
        <v>0.11785607442363188</v>
      </c>
      <c r="AQ616" s="18">
        <f>'MSCI World Indexes'!AQ607/'MSCI World Indexes'!AQ606-1</f>
        <v>0.17268672809253105</v>
      </c>
      <c r="AR616" s="18">
        <f>'MSCI World Indexes'!AR607/'MSCI World Indexes'!AR606-1</f>
        <v>0.1204556985378904</v>
      </c>
      <c r="AS616" s="18">
        <f>'MSCI World Indexes'!AS607/'MSCI World Indexes'!AS606-1</f>
        <v>6.8254771292000083E-3</v>
      </c>
      <c r="AT616" s="18">
        <f>'MSCI World Indexes'!AT607/'MSCI World Indexes'!AT606-1</f>
        <v>7.8330333488381365E-2</v>
      </c>
      <c r="AU616" s="18">
        <f>'MSCI World Indexes'!AU607/'MSCI World Indexes'!AU606-1</f>
        <v>0.1080126753698738</v>
      </c>
      <c r="AV616" s="18">
        <f>'MSCI World Indexes'!AV607/'MSCI World Indexes'!AV606-1</f>
        <v>6.2899062191826838E-2</v>
      </c>
      <c r="AW616" s="18">
        <f>'MSCI World Indexes'!AW607/'MSCI World Indexes'!AW606-1</f>
        <v>5.953888113662309E-2</v>
      </c>
      <c r="AX616" s="18">
        <f>'MSCI World Indexes'!AX607/'MSCI World Indexes'!AX606-1</f>
        <v>9.1172642802478387E-2</v>
      </c>
      <c r="BB616">
        <v>0.14000000000000001</v>
      </c>
      <c r="BC616" s="25">
        <f t="shared" si="28"/>
        <v>1.1659187244639213E-4</v>
      </c>
      <c r="BD616">
        <v>0</v>
      </c>
    </row>
    <row r="617" spans="1:56" ht="13.5" customHeight="1" x14ac:dyDescent="0.2">
      <c r="A617" s="1">
        <v>43980</v>
      </c>
      <c r="B617" s="18">
        <f>'MSCI World Indexes'!B608/'MSCI World Indexes'!B607-1</f>
        <v>2.0666968423870946E-2</v>
      </c>
      <c r="C617" s="18">
        <f>'MSCI World Indexes'!C608/'MSCI World Indexes'!C607-1</f>
        <v>2.6326246317567303E-3</v>
      </c>
      <c r="D617" s="18">
        <f>'MSCI World Indexes'!D608/'MSCI World Indexes'!D607-1</f>
        <v>4.0865136801303104E-2</v>
      </c>
      <c r="E617" s="18">
        <f>'MSCI World Indexes'!E608/'MSCI World Indexes'!E607-1</f>
        <v>7.3937030955630645E-2</v>
      </c>
      <c r="F617" s="18">
        <f>'MSCI World Indexes'!F608/'MSCI World Indexes'!F607-1</f>
        <v>8.8445946680288268E-2</v>
      </c>
      <c r="G617" s="18">
        <f>'MSCI World Indexes'!G608/'MSCI World Indexes'!G607-1</f>
        <v>4.4644695384310706E-2</v>
      </c>
      <c r="H617" s="18">
        <f>'MSCI World Indexes'!H608/'MSCI World Indexes'!H607-1</f>
        <v>7.8448578448578443E-2</v>
      </c>
      <c r="I617" s="18">
        <f>'MSCI World Indexes'!I608/'MSCI World Indexes'!I607-1</f>
        <v>4.5750782064650553E-2</v>
      </c>
      <c r="J617" s="18">
        <f>'MSCI World Indexes'!J608/'MSCI World Indexes'!J607-1</f>
        <v>7.2459905716248718E-2</v>
      </c>
      <c r="K617" s="18">
        <f>'MSCI World Indexes'!K608/'MSCI World Indexes'!K607-1</f>
        <v>5.1180169596935832E-2</v>
      </c>
      <c r="L617" s="18">
        <f>'MSCI World Indexes'!L608/'MSCI World Indexes'!L607-1</f>
        <v>4.1293312722210151E-2</v>
      </c>
      <c r="M617" s="18">
        <f>'MSCI World Indexes'!M608/'MSCI World Indexes'!M607-1</f>
        <v>7.1071139884018475E-2</v>
      </c>
      <c r="N617" s="18">
        <f>'MSCI World Indexes'!N608/'MSCI World Indexes'!N607-1</f>
        <v>8.1770998106399206E-2</v>
      </c>
      <c r="O617" s="18">
        <f>'MSCI World Indexes'!O608/'MSCI World Indexes'!O607-1</f>
        <v>7.1462271569213254E-2</v>
      </c>
      <c r="P617" s="18">
        <f>'MSCI World Indexes'!P608/'MSCI World Indexes'!P607-1</f>
        <v>4.2896596248340968E-2</v>
      </c>
      <c r="Q617" s="18">
        <f>'MSCI World Indexes'!Q608/'MSCI World Indexes'!Q607-1</f>
        <v>7.4748159877112474E-2</v>
      </c>
      <c r="R617" s="18">
        <f>'MSCI World Indexes'!R608/'MSCI World Indexes'!R607-1</f>
        <v>2.5735586312068071E-2</v>
      </c>
      <c r="S617" s="18">
        <f>'MSCI World Indexes'!S608/'MSCI World Indexes'!S607-1</f>
        <v>6.8267791335494543E-3</v>
      </c>
      <c r="T617" s="18">
        <f>'MSCI World Indexes'!T608/'MSCI World Indexes'!T607-1</f>
        <v>4.9728957470907442E-2</v>
      </c>
      <c r="U617" s="18">
        <f>'MSCI World Indexes'!U608/'MSCI World Indexes'!U607-1</f>
        <v>3.0464120996695598E-2</v>
      </c>
      <c r="V617" s="18">
        <f>'MSCI World Indexes'!V608/'MSCI World Indexes'!V607-1</f>
        <v>6.2934122035043449E-2</v>
      </c>
      <c r="W617" s="18">
        <f>'MSCI World Indexes'!W608/'MSCI World Indexes'!W607-1</f>
        <v>0.19850194605176852</v>
      </c>
      <c r="X617" s="18">
        <f>'MSCI World Indexes'!X608/'MSCI World Indexes'!X607-1</f>
        <v>8.4479054475140147E-2</v>
      </c>
      <c r="Y617" s="18">
        <f>'MSCI World Indexes'!Y608/'MSCI World Indexes'!Y607-1</f>
        <v>-7.4097198017851529E-2</v>
      </c>
      <c r="Z617" s="18">
        <f>'MSCI World Indexes'!Z608/'MSCI World Indexes'!Z607-1</f>
        <v>5.9143668865180965E-2</v>
      </c>
      <c r="AA617" s="18">
        <f>'MSCI World Indexes'!AA608/'MSCI World Indexes'!AA607-1</f>
        <v>-8.9408918448113939E-2</v>
      </c>
      <c r="AB617" s="18">
        <f>'MSCI World Indexes'!AB608/'MSCI World Indexes'!AB607-1</f>
        <v>8.9684346437429951E-2</v>
      </c>
      <c r="AC617" s="18">
        <f>'MSCI World Indexes'!AC608/'MSCI World Indexes'!AC607-1</f>
        <v>2.2415167445286377E-2</v>
      </c>
      <c r="AD617" s="18">
        <f>'MSCI World Indexes'!AD608/'MSCI World Indexes'!AD607-1</f>
        <v>4.6790635393719304E-2</v>
      </c>
      <c r="AE617" s="18">
        <f>'MSCI World Indexes'!AE608/'MSCI World Indexes'!AE607-1</f>
        <v>1.5296261941610378E-2</v>
      </c>
      <c r="AF617" s="18">
        <f>'MSCI World Indexes'!AF608/'MSCI World Indexes'!AF607-1</f>
        <v>-4.3300963927516811E-2</v>
      </c>
      <c r="AG617" s="18">
        <f>'MSCI World Indexes'!AG608/'MSCI World Indexes'!AG607-1</f>
        <v>4.2768804064883481E-2</v>
      </c>
      <c r="AH617" s="18">
        <f>'MSCI World Indexes'!AH608/'MSCI World Indexes'!AH607-1</f>
        <v>-2.5206999022676868E-2</v>
      </c>
      <c r="AI617" s="18">
        <f>'MSCI World Indexes'!AI608/'MSCI World Indexes'!AI607-1</f>
        <v>4.417909606554149E-2</v>
      </c>
      <c r="AJ617" s="18">
        <f>'MSCI World Indexes'!AJ608/'MSCI World Indexes'!AJ607-1</f>
        <v>3.1250748772013948E-2</v>
      </c>
      <c r="AK617" s="18">
        <f>'MSCI World Indexes'!AK608/'MSCI World Indexes'!AK607-1</f>
        <v>1.9821880306338135E-2</v>
      </c>
      <c r="AL617" s="18">
        <f>'MSCI World Indexes'!AL608/'MSCI World Indexes'!AL607-1</f>
        <v>7.9871253874547854E-2</v>
      </c>
      <c r="AM617" s="18">
        <f>'MSCI World Indexes'!AM608/'MSCI World Indexes'!AM607-1</f>
        <v>-2.8543695919052259E-2</v>
      </c>
      <c r="AN617" s="18">
        <f>'MSCI World Indexes'!AN608/'MSCI World Indexes'!AN607-1</f>
        <v>-8.1484946210088616E-3</v>
      </c>
      <c r="AO617" s="18">
        <f>'MSCI World Indexes'!AO608/'MSCI World Indexes'!AO607-1</f>
        <v>5.7114887744130538E-2</v>
      </c>
      <c r="AP617" s="18">
        <f>'MSCI World Indexes'!AP608/'MSCI World Indexes'!AP607-1</f>
        <v>3.306928094644479E-2</v>
      </c>
      <c r="AQ617" s="18">
        <f>'MSCI World Indexes'!AQ608/'MSCI World Indexes'!AQ607-1</f>
        <v>-3.2389509978058784E-2</v>
      </c>
      <c r="AR617" s="18">
        <f>'MSCI World Indexes'!AR608/'MSCI World Indexes'!AR607-1</f>
        <v>0.1197319348278898</v>
      </c>
      <c r="AS617" s="18">
        <f>'MSCI World Indexes'!AS608/'MSCI World Indexes'!AS607-1</f>
        <v>4.764503818447241E-2</v>
      </c>
      <c r="AT617" s="18">
        <f>'MSCI World Indexes'!AT608/'MSCI World Indexes'!AT607-1</f>
        <v>-3.3270692908128674E-2</v>
      </c>
      <c r="AU617" s="18">
        <f>'MSCI World Indexes'!AU608/'MSCI World Indexes'!AU607-1</f>
        <v>4.6295263402740927E-2</v>
      </c>
      <c r="AV617" s="18">
        <f>'MSCI World Indexes'!AV608/'MSCI World Indexes'!AV607-1</f>
        <v>4.0660774535181687E-2</v>
      </c>
      <c r="AW617" s="18">
        <f>'MSCI World Indexes'!AW608/'MSCI World Indexes'!AW607-1</f>
        <v>6.2295080004477699E-2</v>
      </c>
      <c r="AX617" s="18">
        <f>'MSCI World Indexes'!AX608/'MSCI World Indexes'!AX607-1</f>
        <v>-4.739120528594154E-3</v>
      </c>
      <c r="BB617">
        <v>0.13</v>
      </c>
      <c r="BC617" s="25">
        <f t="shared" si="28"/>
        <v>1.0826883828274347E-4</v>
      </c>
      <c r="BD617">
        <v>0.01</v>
      </c>
    </row>
    <row r="618" spans="1:56" ht="13.5" customHeight="1" x14ac:dyDescent="0.2">
      <c r="A618" s="1">
        <v>44012</v>
      </c>
      <c r="B618" s="18">
        <f>'MSCI World Indexes'!B609/'MSCI World Indexes'!B608-1</f>
        <v>2.587869642125451E-2</v>
      </c>
      <c r="C618" s="18">
        <f>'MSCI World Indexes'!C609/'MSCI World Indexes'!C608-1</f>
        <v>4.8293241570070311E-2</v>
      </c>
      <c r="D618" s="18">
        <f>'MSCI World Indexes'!D609/'MSCI World Indexes'!D608-1</f>
        <v>7.2123289027989479E-2</v>
      </c>
      <c r="E618" s="18">
        <f>'MSCI World Indexes'!E609/'MSCI World Indexes'!E608-1</f>
        <v>2.1418445151155208E-2</v>
      </c>
      <c r="F618" s="18">
        <f>'MSCI World Indexes'!F609/'MSCI World Indexes'!F608-1</f>
        <v>6.2686596970513708E-3</v>
      </c>
      <c r="G618" s="18">
        <f>'MSCI World Indexes'!G609/'MSCI World Indexes'!G608-1</f>
        <v>5.7837374288610022E-2</v>
      </c>
      <c r="H618" s="18">
        <f>'MSCI World Indexes'!H609/'MSCI World Indexes'!H608-1</f>
        <v>5.6454427650521888E-2</v>
      </c>
      <c r="I618" s="18">
        <f>'MSCI World Indexes'!I609/'MSCI World Indexes'!I608-1</f>
        <v>-3.8701233952386782E-2</v>
      </c>
      <c r="J618" s="18">
        <f>'MSCI World Indexes'!J609/'MSCI World Indexes'!J608-1</f>
        <v>2.8113558676216233E-2</v>
      </c>
      <c r="K618" s="18">
        <f>'MSCI World Indexes'!K609/'MSCI World Indexes'!K608-1</f>
        <v>7.4828494555494451E-2</v>
      </c>
      <c r="L618" s="18">
        <f>'MSCI World Indexes'!L609/'MSCI World Indexes'!L608-1</f>
        <v>-1.4717029950465643E-2</v>
      </c>
      <c r="M618" s="18">
        <f>'MSCI World Indexes'!M609/'MSCI World Indexes'!M608-1</f>
        <v>7.1018825966854937E-2</v>
      </c>
      <c r="N618" s="18">
        <f>'MSCI World Indexes'!N609/'MSCI World Indexes'!N608-1</f>
        <v>2.2832317880794761E-2</v>
      </c>
      <c r="O618" s="18">
        <f>'MSCI World Indexes'!O609/'MSCI World Indexes'!O608-1</f>
        <v>5.195948921180138E-3</v>
      </c>
      <c r="P618" s="18">
        <f>'MSCI World Indexes'!P609/'MSCI World Indexes'!P608-1</f>
        <v>4.0728848480680035E-2</v>
      </c>
      <c r="Q618" s="18">
        <f>'MSCI World Indexes'!Q609/'MSCI World Indexes'!Q608-1</f>
        <v>3.2885241626788408E-2</v>
      </c>
      <c r="R618" s="18">
        <f>'MSCI World Indexes'!R609/'MSCI World Indexes'!R608-1</f>
        <v>3.057999779393894E-2</v>
      </c>
      <c r="S618" s="18">
        <f>'MSCI World Indexes'!S609/'MSCI World Indexes'!S608-1</f>
        <v>1.3151783781834014E-2</v>
      </c>
      <c r="T618" s="18">
        <f>'MSCI World Indexes'!T609/'MSCI World Indexes'!T608-1</f>
        <v>2.1342172737760956E-2</v>
      </c>
      <c r="U618" s="18">
        <f>'MSCI World Indexes'!U609/'MSCI World Indexes'!U608-1</f>
        <v>3.3704690266725068E-2</v>
      </c>
      <c r="V618" s="18">
        <f>'MSCI World Indexes'!V609/'MSCI World Indexes'!V608-1</f>
        <v>-1.7798315631326611E-3</v>
      </c>
      <c r="W618" s="18">
        <f>'MSCI World Indexes'!W609/'MSCI World Indexes'!W608-1</f>
        <v>7.882150417749223E-2</v>
      </c>
      <c r="X618" s="18">
        <f>'MSCI World Indexes'!X609/'MSCI World Indexes'!X608-1</f>
        <v>7.3383197041356985E-2</v>
      </c>
      <c r="Y618" s="18">
        <f>'MSCI World Indexes'!Y609/'MSCI World Indexes'!Y608-1</f>
        <v>6.0768736408759239E-2</v>
      </c>
      <c r="Z618" s="18">
        <f>'MSCI World Indexes'!Z609/'MSCI World Indexes'!Z608-1</f>
        <v>-1.4404155081254588E-3</v>
      </c>
      <c r="AA618" s="18">
        <f>'MSCI World Indexes'!AA609/'MSCI World Indexes'!AA608-1</f>
        <v>0.10323439601680673</v>
      </c>
      <c r="AB618" s="18">
        <f>'MSCI World Indexes'!AB609/'MSCI World Indexes'!AB608-1</f>
        <v>-2.7543484926437767E-3</v>
      </c>
      <c r="AC618" s="18">
        <f>'MSCI World Indexes'!AC609/'MSCI World Indexes'!AC608-1</f>
        <v>7.8339262892473505E-2</v>
      </c>
      <c r="AD618" s="18">
        <f>'MSCI World Indexes'!AD609/'MSCI World Indexes'!AD608-1</f>
        <v>2.4634556464508073E-2</v>
      </c>
      <c r="AE618" s="18">
        <f>'MSCI World Indexes'!AE609/'MSCI World Indexes'!AE608-1</f>
        <v>7.8749522883140077E-2</v>
      </c>
      <c r="AF618" s="18">
        <f>'MSCI World Indexes'!AF609/'MSCI World Indexes'!AF608-1</f>
        <v>3.5375265188714256E-2</v>
      </c>
      <c r="AG618" s="18">
        <f>'MSCI World Indexes'!AG609/'MSCI World Indexes'!AG608-1</f>
        <v>2.0651765129093835E-2</v>
      </c>
      <c r="AH618" s="18">
        <f>'MSCI World Indexes'!AH609/'MSCI World Indexes'!AH608-1</f>
        <v>8.6347905745839393E-2</v>
      </c>
      <c r="AI618" s="18">
        <f>'MSCI World Indexes'!AI609/'MSCI World Indexes'!AI608-1</f>
        <v>6.8408900083962942E-2</v>
      </c>
      <c r="AJ618" s="18">
        <f>'MSCI World Indexes'!AJ609/'MSCI World Indexes'!AJ608-1</f>
        <v>0.12348031157606121</v>
      </c>
      <c r="AK618" s="18">
        <f>'MSCI World Indexes'!AK609/'MSCI World Indexes'!AK608-1</f>
        <v>0.10327166462271298</v>
      </c>
      <c r="AL618" s="18">
        <f>'MSCI World Indexes'!AL609/'MSCI World Indexes'!AL608-1</f>
        <v>-2.306999118302977E-2</v>
      </c>
      <c r="AM618" s="18">
        <f>'MSCI World Indexes'!AM609/'MSCI World Indexes'!AM608-1</f>
        <v>6.7497042959620224E-2</v>
      </c>
      <c r="AN618" s="18">
        <f>'MSCI World Indexes'!AN609/'MSCI World Indexes'!AN608-1</f>
        <v>8.3569123852072602E-2</v>
      </c>
      <c r="AO618" s="18">
        <f>'MSCI World Indexes'!AO609/'MSCI World Indexes'!AO608-1</f>
        <v>7.3642822443526823E-2</v>
      </c>
      <c r="AP618" s="18">
        <f>'MSCI World Indexes'!AP609/'MSCI World Indexes'!AP608-1</f>
        <v>5.9522237691177704E-2</v>
      </c>
      <c r="AQ618" s="18">
        <f>'MSCI World Indexes'!AQ609/'MSCI World Indexes'!AQ608-1</f>
        <v>-1.5613864593456372E-2</v>
      </c>
      <c r="AR618" s="18">
        <f>'MSCI World Indexes'!AR609/'MSCI World Indexes'!AR608-1</f>
        <v>-3.7299825007720333E-2</v>
      </c>
      <c r="AS618" s="18">
        <f>'MSCI World Indexes'!AS609/'MSCI World Indexes'!AS608-1</f>
        <v>3.8320956618097091E-2</v>
      </c>
      <c r="AT618" s="18">
        <f>'MSCI World Indexes'!AT609/'MSCI World Indexes'!AT608-1</f>
        <v>6.1672829422925179E-3</v>
      </c>
      <c r="AU618" s="18">
        <f>'MSCI World Indexes'!AU609/'MSCI World Indexes'!AU608-1</f>
        <v>2.5097281880475775E-2</v>
      </c>
      <c r="AV618" s="18">
        <f>'MSCI World Indexes'!AV609/'MSCI World Indexes'!AV608-1</f>
        <v>3.2161725679876074E-2</v>
      </c>
      <c r="AW618" s="18">
        <f>'MSCI World Indexes'!AW609/'MSCI World Indexes'!AW608-1</f>
        <v>5.1854264591602028E-2</v>
      </c>
      <c r="AX618" s="18">
        <f>'MSCI World Indexes'!AX609/'MSCI World Indexes'!AX608-1</f>
        <v>7.7783506488594556E-2</v>
      </c>
      <c r="BB618">
        <v>0.16</v>
      </c>
      <c r="BC618" s="25">
        <f t="shared" si="28"/>
        <v>1.3323565538980731E-4</v>
      </c>
      <c r="BD618">
        <v>0.01</v>
      </c>
    </row>
    <row r="619" spans="1:56" x14ac:dyDescent="0.2">
      <c r="A619" s="1">
        <v>44043</v>
      </c>
      <c r="B619" s="18">
        <f>'MSCI World Indexes'!B610/'MSCI World Indexes'!B609-1</f>
        <v>-1.2168481040403356E-2</v>
      </c>
      <c r="C619" s="18">
        <f>'MSCI World Indexes'!C610/'MSCI World Indexes'!C609-1</f>
        <v>5.1678495133902436E-2</v>
      </c>
      <c r="D619" s="18">
        <f>'MSCI World Indexes'!D610/'MSCI World Indexes'!D609-1</f>
        <v>-2.9293843766166616E-2</v>
      </c>
      <c r="E619" s="18">
        <f>'MSCI World Indexes'!E610/'MSCI World Indexes'!E609-1</f>
        <v>9.2241102211429782E-2</v>
      </c>
      <c r="F619" s="18">
        <f>'MSCI World Indexes'!F610/'MSCI World Indexes'!F609-1</f>
        <v>7.1943145644632445E-2</v>
      </c>
      <c r="G619" s="18">
        <f>'MSCI World Indexes'!G610/'MSCI World Indexes'!G609-1</f>
        <v>2.4343350372322492E-2</v>
      </c>
      <c r="H619" s="18">
        <f>'MSCI World Indexes'!H610/'MSCI World Indexes'!H609-1</f>
        <v>4.8388100604844775E-2</v>
      </c>
      <c r="I619" s="18">
        <f>'MSCI World Indexes'!I610/'MSCI World Indexes'!I609-1</f>
        <v>4.7131280388978958E-2</v>
      </c>
      <c r="J619" s="18">
        <f>'MSCI World Indexes'!J610/'MSCI World Indexes'!J609-1</f>
        <v>8.7271320993887569E-2</v>
      </c>
      <c r="K619" s="18">
        <f>'MSCI World Indexes'!K610/'MSCI World Indexes'!K609-1</f>
        <v>3.3232417224763333E-2</v>
      </c>
      <c r="L619" s="18">
        <f>'MSCI World Indexes'!L610/'MSCI World Indexes'!L609-1</f>
        <v>9.559045343368644E-2</v>
      </c>
      <c r="M619" s="18">
        <f>'MSCI World Indexes'!M610/'MSCI World Indexes'!M609-1</f>
        <v>4.2961640265634315E-2</v>
      </c>
      <c r="N619" s="18">
        <f>'MSCI World Indexes'!N610/'MSCI World Indexes'!N609-1</f>
        <v>6.329858758642426E-2</v>
      </c>
      <c r="O619" s="18">
        <f>'MSCI World Indexes'!O610/'MSCI World Indexes'!O609-1</f>
        <v>1.7872787804450674E-2</v>
      </c>
      <c r="P619" s="18">
        <f>'MSCI World Indexes'!P610/'MSCI World Indexes'!P609-1</f>
        <v>1.3037966317583916E-3</v>
      </c>
      <c r="Q619" s="18">
        <f>'MSCI World Indexes'!Q610/'MSCI World Indexes'!Q609-1</f>
        <v>9.6564165358433929E-2</v>
      </c>
      <c r="R619" s="18">
        <f>'MSCI World Indexes'!R610/'MSCI World Indexes'!R609-1</f>
        <v>4.0635640422302721E-2</v>
      </c>
      <c r="S619" s="18">
        <f>'MSCI World Indexes'!S610/'MSCI World Indexes'!S609-1</f>
        <v>1.1819473481009091E-2</v>
      </c>
      <c r="T619" s="18">
        <f>'MSCI World Indexes'!T610/'MSCI World Indexes'!T609-1</f>
        <v>5.8124964564085335E-2</v>
      </c>
      <c r="U619" s="18">
        <f>'MSCI World Indexes'!U610/'MSCI World Indexes'!U609-1</f>
        <v>5.7484069452288233E-2</v>
      </c>
      <c r="V619" s="18">
        <f>'MSCI World Indexes'!V610/'MSCI World Indexes'!V609-1</f>
        <v>2.5776634984879809E-2</v>
      </c>
      <c r="W619" s="18">
        <f>'MSCI World Indexes'!W610/'MSCI World Indexes'!W609-1</f>
        <v>0.12509057317302008</v>
      </c>
      <c r="X619" s="18">
        <f>'MSCI World Indexes'!X610/'MSCI World Indexes'!X609-1</f>
        <v>0.14001299098219744</v>
      </c>
      <c r="Y619" s="18">
        <f>'MSCI World Indexes'!Y610/'MSCI World Indexes'!Y609-1</f>
        <v>0.10663505402778273</v>
      </c>
      <c r="Z619" s="18">
        <f>'MSCI World Indexes'!Z610/'MSCI World Indexes'!Z609-1</f>
        <v>-1.5844605024352143E-2</v>
      </c>
      <c r="AA619" s="18">
        <f>'MSCI World Indexes'!AA610/'MSCI World Indexes'!AA609-1</f>
        <v>-8.4342293373316224E-3</v>
      </c>
      <c r="AB619" s="18">
        <f>'MSCI World Indexes'!AB610/'MSCI World Indexes'!AB609-1</f>
        <v>6.5234271182377679E-2</v>
      </c>
      <c r="AC619" s="18">
        <f>'MSCI World Indexes'!AC610/'MSCI World Indexes'!AC609-1</f>
        <v>7.2444436309390126E-2</v>
      </c>
      <c r="AD619" s="18">
        <f>'MSCI World Indexes'!AD610/'MSCI World Indexes'!AD609-1</f>
        <v>8.2412954106888092E-2</v>
      </c>
      <c r="AE619" s="18">
        <f>'MSCI World Indexes'!AE610/'MSCI World Indexes'!AE609-1</f>
        <v>-2.8902169546002443E-2</v>
      </c>
      <c r="AF619" s="18">
        <f>'MSCI World Indexes'!AF610/'MSCI World Indexes'!AF609-1</f>
        <v>-2.3632240574763541E-3</v>
      </c>
      <c r="AG619" s="18">
        <f>'MSCI World Indexes'!AG610/'MSCI World Indexes'!AG609-1</f>
        <v>-2.9045177827619284E-2</v>
      </c>
      <c r="AH619" s="18">
        <f>'MSCI World Indexes'!AH610/'MSCI World Indexes'!AH609-1</f>
        <v>0.14940983291677701</v>
      </c>
      <c r="AI619" s="18">
        <f>'MSCI World Indexes'!AI610/'MSCI World Indexes'!AI609-1</f>
        <v>4.4824063341126541E-2</v>
      </c>
      <c r="AJ619" s="18">
        <f>'MSCI World Indexes'!AJ610/'MSCI World Indexes'!AJ609-1</f>
        <v>5.4918181113150499E-2</v>
      </c>
      <c r="AK619" s="18">
        <f>'MSCI World Indexes'!AK610/'MSCI World Indexes'!AK609-1</f>
        <v>5.959960800783981E-2</v>
      </c>
      <c r="AL619" s="18">
        <f>'MSCI World Indexes'!AL610/'MSCI World Indexes'!AL609-1</f>
        <v>2.5615587018339436E-3</v>
      </c>
      <c r="AM619" s="18">
        <f>'MSCI World Indexes'!AM610/'MSCI World Indexes'!AM609-1</f>
        <v>0.1010721856407002</v>
      </c>
      <c r="AN619" s="18">
        <f>'MSCI World Indexes'!AN610/'MSCI World Indexes'!AN609-1</f>
        <v>8.9000618457521163E-2</v>
      </c>
      <c r="AO619" s="18">
        <f>'MSCI World Indexes'!AO610/'MSCI World Indexes'!AO609-1</f>
        <v>-8.730304615660156E-2</v>
      </c>
      <c r="AP619" s="18">
        <f>'MSCI World Indexes'!AP610/'MSCI World Indexes'!AP609-1</f>
        <v>4.2711907184377118E-2</v>
      </c>
      <c r="AQ619" s="18">
        <f>'MSCI World Indexes'!AQ610/'MSCI World Indexes'!AQ609-1</f>
        <v>0.13536044930016233</v>
      </c>
      <c r="AR619" s="18">
        <f>'MSCI World Indexes'!AR610/'MSCI World Indexes'!AR609-1</f>
        <v>-6.8431946109841491E-3</v>
      </c>
      <c r="AS619" s="18">
        <f>'MSCI World Indexes'!AS610/'MSCI World Indexes'!AS609-1</f>
        <v>5.0784485504937749E-2</v>
      </c>
      <c r="AT619" s="18">
        <f>'MSCI World Indexes'!AT610/'MSCI World Indexes'!AT609-1</f>
        <v>-1.8166708763865502E-2</v>
      </c>
      <c r="AU619" s="18">
        <f>'MSCI World Indexes'!AU610/'MSCI World Indexes'!AU609-1</f>
        <v>4.6868272513066689E-2</v>
      </c>
      <c r="AV619" s="18">
        <f>'MSCI World Indexes'!AV610/'MSCI World Indexes'!AV609-1</f>
        <v>2.2259089193609194E-2</v>
      </c>
      <c r="AW619" s="18">
        <f>'MSCI World Indexes'!AW610/'MSCI World Indexes'!AW609-1</f>
        <v>0.10729539234994223</v>
      </c>
      <c r="AX619" s="18">
        <f>'MSCI World Indexes'!AX610/'MSCI World Indexes'!AX609-1</f>
        <v>9.1543117412271835E-2</v>
      </c>
      <c r="BB619">
        <v>0.13</v>
      </c>
      <c r="BC619" s="25">
        <f t="shared" si="28"/>
        <v>1.0826883828274347E-4</v>
      </c>
      <c r="BD619">
        <v>0.01</v>
      </c>
    </row>
    <row r="620" spans="1:56" x14ac:dyDescent="0.2">
      <c r="A620" s="1">
        <v>44074</v>
      </c>
      <c r="B620" s="18">
        <f>'MSCI World Indexes'!B611/'MSCI World Indexes'!B610-1</f>
        <v>5.4677667286715081E-2</v>
      </c>
      <c r="C620" s="18">
        <f>'MSCI World Indexes'!C611/'MSCI World Indexes'!C610-1</f>
        <v>1.4984182811658142E-2</v>
      </c>
      <c r="D620" s="18">
        <f>'MSCI World Indexes'!D611/'MSCI World Indexes'!D610-1</f>
        <v>4.5561826089439261E-2</v>
      </c>
      <c r="E620" s="18">
        <f>'MSCI World Indexes'!E611/'MSCI World Indexes'!E610-1</f>
        <v>4.0716200304434791E-2</v>
      </c>
      <c r="F620" s="18">
        <f>'MSCI World Indexes'!F611/'MSCI World Indexes'!F610-1</f>
        <v>8.3842002462347409E-2</v>
      </c>
      <c r="G620" s="18">
        <f>'MSCI World Indexes'!G611/'MSCI World Indexes'!G610-1</f>
        <v>4.773975350509585E-2</v>
      </c>
      <c r="H620" s="18">
        <f>'MSCI World Indexes'!H611/'MSCI World Indexes'!H610-1</f>
        <v>6.2458351781814025E-2</v>
      </c>
      <c r="I620" s="18">
        <f>'MSCI World Indexes'!I611/'MSCI World Indexes'!I610-1</f>
        <v>2.4826646854878565E-2</v>
      </c>
      <c r="J620" s="18">
        <f>'MSCI World Indexes'!J611/'MSCI World Indexes'!J610-1</f>
        <v>6.1830002074832358E-2</v>
      </c>
      <c r="K620" s="18">
        <f>'MSCI World Indexes'!K611/'MSCI World Indexes'!K610-1</f>
        <v>3.5926599298127027E-2</v>
      </c>
      <c r="L620" s="18">
        <f>'MSCI World Indexes'!L611/'MSCI World Indexes'!L610-1</f>
        <v>7.3794839135253421E-2</v>
      </c>
      <c r="M620" s="18">
        <f>'MSCI World Indexes'!M611/'MSCI World Indexes'!M610-1</f>
        <v>2.3915927852507401E-2</v>
      </c>
      <c r="N620" s="18">
        <f>'MSCI World Indexes'!N611/'MSCI World Indexes'!N610-1</f>
        <v>4.0695635229929916E-2</v>
      </c>
      <c r="O620" s="18">
        <f>'MSCI World Indexes'!O611/'MSCI World Indexes'!O610-1</f>
        <v>2.5822000344288831E-4</v>
      </c>
      <c r="P620" s="18">
        <f>'MSCI World Indexes'!P611/'MSCI World Indexes'!P610-1</f>
        <v>1.6447249990999335E-2</v>
      </c>
      <c r="Q620" s="18">
        <f>'MSCI World Indexes'!Q611/'MSCI World Indexes'!Q610-1</f>
        <v>5.2266667533263478E-2</v>
      </c>
      <c r="R620" s="18">
        <f>'MSCI World Indexes'!R611/'MSCI World Indexes'!R610-1</f>
        <v>2.4964790998610598E-2</v>
      </c>
      <c r="S620" s="18">
        <f>'MSCI World Indexes'!S611/'MSCI World Indexes'!S610-1</f>
        <v>2.8410128063303786E-2</v>
      </c>
      <c r="T620" s="18">
        <f>'MSCI World Indexes'!T611/'MSCI World Indexes'!T610-1</f>
        <v>7.3337311365800906E-2</v>
      </c>
      <c r="U620" s="18">
        <f>'MSCI World Indexes'!U611/'MSCI World Indexes'!U610-1</f>
        <v>5.1763366075870509E-2</v>
      </c>
      <c r="V620" s="18">
        <f>'MSCI World Indexes'!V611/'MSCI World Indexes'!V610-1</f>
        <v>3.1939462151320264E-3</v>
      </c>
      <c r="W620" s="18">
        <f>'MSCI World Indexes'!W611/'MSCI World Indexes'!W610-1</f>
        <v>-1.3945943033378927E-2</v>
      </c>
      <c r="X620" s="18">
        <f>'MSCI World Indexes'!X611/'MSCI World Indexes'!X610-1</f>
        <v>-9.0225118519590586E-2</v>
      </c>
      <c r="Y620" s="18">
        <f>'MSCI World Indexes'!Y611/'MSCI World Indexes'!Y610-1</f>
        <v>-9.7842272278580555E-2</v>
      </c>
      <c r="Z620" s="18">
        <f>'MSCI World Indexes'!Z611/'MSCI World Indexes'!Z610-1</f>
        <v>7.5908102023694246E-2</v>
      </c>
      <c r="AA620" s="18">
        <f>'MSCI World Indexes'!AA611/'MSCI World Indexes'!AA610-1</f>
        <v>7.6492304859996141E-2</v>
      </c>
      <c r="AB620" s="18">
        <f>'MSCI World Indexes'!AB611/'MSCI World Indexes'!AB610-1</f>
        <v>9.3781645801840341E-3</v>
      </c>
      <c r="AC620" s="18">
        <f>'MSCI World Indexes'!AC611/'MSCI World Indexes'!AC610-1</f>
        <v>2.0820132741946829E-2</v>
      </c>
      <c r="AD620" s="18">
        <f>'MSCI World Indexes'!AD611/'MSCI World Indexes'!AD610-1</f>
        <v>-3.7484652685624953E-2</v>
      </c>
      <c r="AE620" s="18">
        <f>'MSCI World Indexes'!AE611/'MSCI World Indexes'!AE610-1</f>
        <v>7.9054449545490346E-3</v>
      </c>
      <c r="AF620" s="18">
        <f>'MSCI World Indexes'!AF611/'MSCI World Indexes'!AF610-1</f>
        <v>9.7280330252897951E-3</v>
      </c>
      <c r="AG620" s="18">
        <f>'MSCI World Indexes'!AG611/'MSCI World Indexes'!AG610-1</f>
        <v>-2.6641587055400651E-2</v>
      </c>
      <c r="AH620" s="18">
        <f>'MSCI World Indexes'!AH611/'MSCI World Indexes'!AH610-1</f>
        <v>-2.1288042747270253E-2</v>
      </c>
      <c r="AI620" s="18">
        <f>'MSCI World Indexes'!AI611/'MSCI World Indexes'!AI610-1</f>
        <v>4.912514925583622E-2</v>
      </c>
      <c r="AJ620" s="18">
        <f>'MSCI World Indexes'!AJ611/'MSCI World Indexes'!AJ610-1</f>
        <v>9.3022343986630673E-3</v>
      </c>
      <c r="AK620" s="18">
        <f>'MSCI World Indexes'!AK611/'MSCI World Indexes'!AK610-1</f>
        <v>-1.2871397012969243E-2</v>
      </c>
      <c r="AL620" s="18">
        <f>'MSCI World Indexes'!AL611/'MSCI World Indexes'!AL610-1</f>
        <v>1.9179152145780698E-3</v>
      </c>
      <c r="AM620" s="18">
        <f>'MSCI World Indexes'!AM611/'MSCI World Indexes'!AM610-1</f>
        <v>3.41812932939487E-2</v>
      </c>
      <c r="AN620" s="18">
        <f>'MSCI World Indexes'!AN611/'MSCI World Indexes'!AN610-1</f>
        <v>5.5928905715938448E-2</v>
      </c>
      <c r="AO620" s="18">
        <f>'MSCI World Indexes'!AO611/'MSCI World Indexes'!AO610-1</f>
        <v>-8.3575183582413226E-2</v>
      </c>
      <c r="AP620" s="18">
        <f>'MSCI World Indexes'!AP611/'MSCI World Indexes'!AP610-1</f>
        <v>2.4316891117088346E-2</v>
      </c>
      <c r="AQ620" s="18">
        <f>'MSCI World Indexes'!AQ611/'MSCI World Indexes'!AQ610-1</f>
        <v>2.8385376410573482E-2</v>
      </c>
      <c r="AR620" s="18">
        <f>'MSCI World Indexes'!AR611/'MSCI World Indexes'!AR610-1</f>
        <v>5.5345786199312519E-2</v>
      </c>
      <c r="AS620" s="18">
        <f>'MSCI World Indexes'!AS611/'MSCI World Indexes'!AS610-1</f>
        <v>1.1100036760108178E-2</v>
      </c>
      <c r="AT620" s="18">
        <f>'MSCI World Indexes'!AT611/'MSCI World Indexes'!AT610-1</f>
        <v>8.3895141383176997E-2</v>
      </c>
      <c r="AU620" s="18">
        <f>'MSCI World Indexes'!AU611/'MSCI World Indexes'!AU610-1</f>
        <v>6.5306366817615258E-2</v>
      </c>
      <c r="AV620" s="18">
        <f>'MSCI World Indexes'!AV611/'MSCI World Indexes'!AV610-1</f>
        <v>4.9323979101312476E-2</v>
      </c>
      <c r="AW620" s="18">
        <f>'MSCI World Indexes'!AW611/'MSCI World Indexes'!AW610-1</f>
        <v>-6.3566251536176344E-2</v>
      </c>
      <c r="AX620" s="18">
        <f>'MSCI World Indexes'!AX611/'MSCI World Indexes'!AX610-1</f>
        <v>3.0880909675454316E-2</v>
      </c>
      <c r="BB620">
        <v>0.1</v>
      </c>
      <c r="BC620" s="25">
        <f t="shared" si="28"/>
        <v>8.3295163273211514E-5</v>
      </c>
      <c r="BD620">
        <v>0.01</v>
      </c>
    </row>
    <row r="621" spans="1:56" x14ac:dyDescent="0.2">
      <c r="A621" s="1">
        <v>44104</v>
      </c>
      <c r="B621" s="18">
        <f>'MSCI World Indexes'!B612/'MSCI World Indexes'!B611-1</f>
        <v>-8.833625726551364E-2</v>
      </c>
      <c r="C621" s="18">
        <f>'MSCI World Indexes'!C612/'MSCI World Indexes'!C611-1</f>
        <v>-4.4543758060524019E-2</v>
      </c>
      <c r="D621" s="18">
        <f>'MSCI World Indexes'!D612/'MSCI World Indexes'!D611-1</f>
        <v>-9.7055918881895464E-2</v>
      </c>
      <c r="E621" s="18">
        <f>'MSCI World Indexes'!E612/'MSCI World Indexes'!E611-1</f>
        <v>1.249170444072778E-2</v>
      </c>
      <c r="F621" s="18">
        <f>'MSCI World Indexes'!F612/'MSCI World Indexes'!F611-1</f>
        <v>-3.7475594486702901E-2</v>
      </c>
      <c r="G621" s="18">
        <f>'MSCI World Indexes'!G612/'MSCI World Indexes'!G611-1</f>
        <v>-4.6823069511113924E-2</v>
      </c>
      <c r="H621" s="18">
        <f>'MSCI World Indexes'!H612/'MSCI World Indexes'!H611-1</f>
        <v>-3.0614420985189517E-2</v>
      </c>
      <c r="I621" s="18">
        <f>'MSCI World Indexes'!I612/'MSCI World Indexes'!I611-1</f>
        <v>-6.1620250105721142E-2</v>
      </c>
      <c r="J621" s="18">
        <f>'MSCI World Indexes'!J612/'MSCI World Indexes'!J611-1</f>
        <v>-1.093318197467219E-2</v>
      </c>
      <c r="K621" s="18">
        <f>'MSCI World Indexes'!K612/'MSCI World Indexes'!K611-1</f>
        <v>-5.7426930659123965E-2</v>
      </c>
      <c r="L621" s="18">
        <f>'MSCI World Indexes'!L612/'MSCI World Indexes'!L611-1</f>
        <v>-8.304624021000917E-2</v>
      </c>
      <c r="M621" s="18">
        <f>'MSCI World Indexes'!M612/'MSCI World Indexes'!M611-1</f>
        <v>-1.2242801142925308E-2</v>
      </c>
      <c r="N621" s="18">
        <f>'MSCI World Indexes'!N612/'MSCI World Indexes'!N611-1</f>
        <v>-0.10709344018274247</v>
      </c>
      <c r="O621" s="18">
        <f>'MSCI World Indexes'!O612/'MSCI World Indexes'!O611-1</f>
        <v>-5.2978802742162268E-2</v>
      </c>
      <c r="P621" s="18">
        <f>'MSCI World Indexes'!P612/'MSCI World Indexes'!P611-1</f>
        <v>-5.5568346173145655E-2</v>
      </c>
      <c r="Q621" s="18">
        <f>'MSCI World Indexes'!Q612/'MSCI World Indexes'!Q611-1</f>
        <v>-7.4543780588494091E-3</v>
      </c>
      <c r="R621" s="18">
        <f>'MSCI World Indexes'!R612/'MSCI World Indexes'!R611-1</f>
        <v>-1.5482304321923435E-2</v>
      </c>
      <c r="S621" s="18">
        <f>'MSCI World Indexes'!S612/'MSCI World Indexes'!S611-1</f>
        <v>-5.0709451151053742E-2</v>
      </c>
      <c r="T621" s="18">
        <f>'MSCI World Indexes'!T612/'MSCI World Indexes'!T611-1</f>
        <v>-3.8505086561192781E-2</v>
      </c>
      <c r="U621" s="18">
        <f>'MSCI World Indexes'!U612/'MSCI World Indexes'!U611-1</f>
        <v>-5.1363975195603095E-2</v>
      </c>
      <c r="V621" s="18">
        <f>'MSCI World Indexes'!V612/'MSCI World Indexes'!V611-1</f>
        <v>1.0436751232554942E-2</v>
      </c>
      <c r="W621" s="18">
        <f>'MSCI World Indexes'!W612/'MSCI World Indexes'!W611-1</f>
        <v>-3.8500345106416978E-2</v>
      </c>
      <c r="X621" s="18">
        <f>'MSCI World Indexes'!X612/'MSCI World Indexes'!X611-1</f>
        <v>-7.6877999664373253E-2</v>
      </c>
      <c r="Y621" s="18">
        <f>'MSCI World Indexes'!Y612/'MSCI World Indexes'!Y611-1</f>
        <v>-4.0548532336001752E-2</v>
      </c>
      <c r="Z621" s="18">
        <f>'MSCI World Indexes'!Z612/'MSCI World Indexes'!Z611-1</f>
        <v>2.54530770444239E-3</v>
      </c>
      <c r="AA621" s="18">
        <f>'MSCI World Indexes'!AA612/'MSCI World Indexes'!AA611-1</f>
        <v>-5.6296974222339258E-2</v>
      </c>
      <c r="AB621" s="18">
        <f>'MSCI World Indexes'!AB612/'MSCI World Indexes'!AB611-1</f>
        <v>-8.8470784382148726E-2</v>
      </c>
      <c r="AC621" s="18">
        <f>'MSCI World Indexes'!AC612/'MSCI World Indexes'!AC611-1</f>
        <v>2.8891006671013741E-2</v>
      </c>
      <c r="AD621" s="18">
        <f>'MSCI World Indexes'!AD612/'MSCI World Indexes'!AD611-1</f>
        <v>-2.0570670205706798E-2</v>
      </c>
      <c r="AE621" s="18">
        <f>'MSCI World Indexes'!AE612/'MSCI World Indexes'!AE611-1</f>
        <v>-7.7851322166403447E-3</v>
      </c>
      <c r="AF621" s="18">
        <f>'MSCI World Indexes'!AF612/'MSCI World Indexes'!AF611-1</f>
        <v>-3.0903125316757318E-2</v>
      </c>
      <c r="AG621" s="18">
        <f>'MSCI World Indexes'!AG612/'MSCI World Indexes'!AG611-1</f>
        <v>-9.6088757296145855E-2</v>
      </c>
      <c r="AH621" s="18">
        <f>'MSCI World Indexes'!AH612/'MSCI World Indexes'!AH611-1</f>
        <v>1.7867702789369E-2</v>
      </c>
      <c r="AI621" s="18">
        <f>'MSCI World Indexes'!AI612/'MSCI World Indexes'!AI611-1</f>
        <v>-7.1472099674562362E-2</v>
      </c>
      <c r="AJ621" s="18">
        <f>'MSCI World Indexes'!AJ612/'MSCI World Indexes'!AJ611-1</f>
        <v>-7.7840095175662261E-2</v>
      </c>
      <c r="AK621" s="18">
        <f>'MSCI World Indexes'!AK612/'MSCI World Indexes'!AK611-1</f>
        <v>-1.1711482606775236E-2</v>
      </c>
      <c r="AL621" s="18">
        <f>'MSCI World Indexes'!AL612/'MSCI World Indexes'!AL611-1</f>
        <v>-7.4407765322622055E-2</v>
      </c>
      <c r="AM621" s="18">
        <f>'MSCI World Indexes'!AM612/'MSCI World Indexes'!AM611-1</f>
        <v>5.9480556854563105E-3</v>
      </c>
      <c r="AN621" s="18">
        <f>'MSCI World Indexes'!AN612/'MSCI World Indexes'!AN611-1</f>
        <v>-2.8584803242931001E-2</v>
      </c>
      <c r="AO621" s="18">
        <f>'MSCI World Indexes'!AO612/'MSCI World Indexes'!AO611-1</f>
        <v>4.7953928164903292E-3</v>
      </c>
      <c r="AP621" s="18">
        <f>'MSCI World Indexes'!AP612/'MSCI World Indexes'!AP611-1</f>
        <v>-0.1301912874983755</v>
      </c>
      <c r="AQ621" s="18">
        <f>'MSCI World Indexes'!AQ612/'MSCI World Indexes'!AQ611-1</f>
        <v>-3.7522782360346452E-2</v>
      </c>
      <c r="AR621" s="18">
        <f>'MSCI World Indexes'!AR612/'MSCI World Indexes'!AR611-1</f>
        <v>8.5489018756284896E-2</v>
      </c>
      <c r="AS621" s="18">
        <f>'MSCI World Indexes'!AS612/'MSCI World Indexes'!AS611-1</f>
        <v>-2.8732918044092615E-2</v>
      </c>
      <c r="AT621" s="18">
        <f>'MSCI World Indexes'!AT612/'MSCI World Indexes'!AT611-1</f>
        <v>-1.7311664311338348E-2</v>
      </c>
      <c r="AU621" s="18">
        <f>'MSCI World Indexes'!AU612/'MSCI World Indexes'!AU611-1</f>
        <v>-3.5936293530636432E-2</v>
      </c>
      <c r="AV621" s="18">
        <f>'MSCI World Indexes'!AV612/'MSCI World Indexes'!AV611-1</f>
        <v>-2.862318650882989E-2</v>
      </c>
      <c r="AW621" s="18">
        <f>'MSCI World Indexes'!AW612/'MSCI World Indexes'!AW611-1</f>
        <v>-5.5429256396478332E-2</v>
      </c>
      <c r="AX621" s="18">
        <f>'MSCI World Indexes'!AX612/'MSCI World Indexes'!AX611-1</f>
        <v>-1.2704561495658462E-2</v>
      </c>
      <c r="BB621">
        <v>0.11</v>
      </c>
      <c r="BC621" s="25">
        <f t="shared" si="28"/>
        <v>9.1620483841925449E-5</v>
      </c>
      <c r="BD621">
        <v>0.01</v>
      </c>
    </row>
    <row r="622" spans="1:56" x14ac:dyDescent="0.2">
      <c r="A622" s="1">
        <v>44134</v>
      </c>
      <c r="B622" s="18">
        <f>'MSCI World Indexes'!B613/'MSCI World Indexes'!B612-1</f>
        <v>-1.8103753314085536E-2</v>
      </c>
      <c r="C622" s="18">
        <f>'MSCI World Indexes'!C613/'MSCI World Indexes'!C612-1</f>
        <v>-6.028040927175915E-2</v>
      </c>
      <c r="D622" s="18">
        <f>'MSCI World Indexes'!D613/'MSCI World Indexes'!D612-1</f>
        <v>-1.5216503782704782E-2</v>
      </c>
      <c r="E622" s="18">
        <f>'MSCI World Indexes'!E613/'MSCI World Indexes'!E612-1</f>
        <v>-2.7488450822823474E-2</v>
      </c>
      <c r="F622" s="18">
        <f>'MSCI World Indexes'!F613/'MSCI World Indexes'!F612-1</f>
        <v>-7.7949251262684482E-2</v>
      </c>
      <c r="G622" s="18">
        <f>'MSCI World Indexes'!G613/'MSCI World Indexes'!G612-1</f>
        <v>-4.7908833340633561E-2</v>
      </c>
      <c r="H622" s="18">
        <f>'MSCI World Indexes'!H613/'MSCI World Indexes'!H612-1</f>
        <v>-0.10345458641365401</v>
      </c>
      <c r="I622" s="18">
        <f>'MSCI World Indexes'!I613/'MSCI World Indexes'!I612-1</f>
        <v>-0.13893001995750975</v>
      </c>
      <c r="J622" s="18">
        <f>'MSCI World Indexes'!J613/'MSCI World Indexes'!J612-1</f>
        <v>-8.1658764205615464E-3</v>
      </c>
      <c r="K622" s="18">
        <f>'MSCI World Indexes'!K613/'MSCI World Indexes'!K612-1</f>
        <v>-6.8979851647852031E-2</v>
      </c>
      <c r="L622" s="18">
        <f>'MSCI World Indexes'!L613/'MSCI World Indexes'!L612-1</f>
        <v>-7.5064706184130747E-2</v>
      </c>
      <c r="M622" s="18">
        <f>'MSCI World Indexes'!M613/'MSCI World Indexes'!M612-1</f>
        <v>-2.5227939584243075E-2</v>
      </c>
      <c r="N622" s="18">
        <f>'MSCI World Indexes'!N613/'MSCI World Indexes'!N612-1</f>
        <v>-0.16170463505057797</v>
      </c>
      <c r="O622" s="18">
        <f>'MSCI World Indexes'!O613/'MSCI World Indexes'!O612-1</f>
        <v>-2.7168645505209588E-2</v>
      </c>
      <c r="P622" s="18">
        <f>'MSCI World Indexes'!P613/'MSCI World Indexes'!P612-1</f>
        <v>-4.1689065019814731E-2</v>
      </c>
      <c r="Q622" s="18">
        <f>'MSCI World Indexes'!Q613/'MSCI World Indexes'!Q612-1</f>
        <v>-4.8675008562654054E-2</v>
      </c>
      <c r="R622" s="18">
        <f>'MSCI World Indexes'!R613/'MSCI World Indexes'!R612-1</f>
        <v>-5.5607594244131975E-2</v>
      </c>
      <c r="S622" s="18">
        <f>'MSCI World Indexes'!S613/'MSCI World Indexes'!S612-1</f>
        <v>-5.2360597203214621E-2</v>
      </c>
      <c r="T622" s="18">
        <f>'MSCI World Indexes'!T613/'MSCI World Indexes'!T612-1</f>
        <v>-2.704011315716226E-2</v>
      </c>
      <c r="U622" s="18">
        <f>'MSCI World Indexes'!U613/'MSCI World Indexes'!U612-1</f>
        <v>-3.5315410438686912E-2</v>
      </c>
      <c r="V622" s="18">
        <f>'MSCI World Indexes'!V613/'MSCI World Indexes'!V612-1</f>
        <v>2.2177816786390858E-2</v>
      </c>
      <c r="W622" s="18">
        <f>'MSCI World Indexes'!W613/'MSCI World Indexes'!W612-1</f>
        <v>-2.7847991642896419E-3</v>
      </c>
      <c r="X622" s="18">
        <f>'MSCI World Indexes'!X613/'MSCI World Indexes'!X612-1</f>
        <v>-2.5739862902035338E-2</v>
      </c>
      <c r="Y622" s="18">
        <f>'MSCI World Indexes'!Y613/'MSCI World Indexes'!Y612-1</f>
        <v>-2.830652660877897E-3</v>
      </c>
      <c r="Z622" s="18">
        <f>'MSCI World Indexes'!Z613/'MSCI World Indexes'!Z612-1</f>
        <v>-1.612702886693973E-2</v>
      </c>
      <c r="AA622" s="18">
        <f>'MSCI World Indexes'!AA613/'MSCI World Indexes'!AA612-1</f>
        <v>-1.2111749554340911E-2</v>
      </c>
      <c r="AB622" s="18">
        <f>'MSCI World Indexes'!AB613/'MSCI World Indexes'!AB612-1</f>
        <v>-7.6033901549388272E-4</v>
      </c>
      <c r="AC622" s="18">
        <f>'MSCI World Indexes'!AC613/'MSCI World Indexes'!AC612-1</f>
        <v>6.4166626042021502E-3</v>
      </c>
      <c r="AD622" s="18">
        <f>'MSCI World Indexes'!AD613/'MSCI World Indexes'!AD612-1</f>
        <v>-1.6704159760044024E-2</v>
      </c>
      <c r="AE622" s="18">
        <f>'MSCI World Indexes'!AE613/'MSCI World Indexes'!AE612-1</f>
        <v>7.9134424626493782E-2</v>
      </c>
      <c r="AF622" s="18">
        <f>'MSCI World Indexes'!AF613/'MSCI World Indexes'!AF612-1</f>
        <v>-2.9210488789877087E-2</v>
      </c>
      <c r="AG622" s="18">
        <f>'MSCI World Indexes'!AG613/'MSCI World Indexes'!AG612-1</f>
        <v>-2.3204133236232605E-2</v>
      </c>
      <c r="AH622" s="18">
        <f>'MSCI World Indexes'!AH613/'MSCI World Indexes'!AH612-1</f>
        <v>1.3028989450384776E-2</v>
      </c>
      <c r="AI622" s="18">
        <f>'MSCI World Indexes'!AI613/'MSCI World Indexes'!AI612-1</f>
        <v>2.0819689083451109E-4</v>
      </c>
      <c r="AJ622" s="18">
        <f>'MSCI World Indexes'!AJ613/'MSCI World Indexes'!AJ612-1</f>
        <v>4.8813880624523076E-3</v>
      </c>
      <c r="AK622" s="18">
        <f>'MSCI World Indexes'!AK613/'MSCI World Indexes'!AK612-1</f>
        <v>5.4443511471058414E-3</v>
      </c>
      <c r="AL622" s="18">
        <f>'MSCI World Indexes'!AL613/'MSCI World Indexes'!AL612-1</f>
        <v>-9.9130993379846877E-2</v>
      </c>
      <c r="AM622" s="18">
        <f>'MSCI World Indexes'!AM613/'MSCI World Indexes'!AM612-1</f>
        <v>9.4817151122768006E-3</v>
      </c>
      <c r="AN622" s="18">
        <f>'MSCI World Indexes'!AN613/'MSCI World Indexes'!AN612-1</f>
        <v>5.2710364697077017E-2</v>
      </c>
      <c r="AO622" s="18">
        <f>'MSCI World Indexes'!AO613/'MSCI World Indexes'!AO612-1</f>
        <v>-0.12564984044909788</v>
      </c>
      <c r="AP622" s="18">
        <f>'MSCI World Indexes'!AP613/'MSCI World Indexes'!AP612-1</f>
        <v>8.6138919829389815E-2</v>
      </c>
      <c r="AQ622" s="18">
        <f>'MSCI World Indexes'!AQ613/'MSCI World Indexes'!AQ612-1</f>
        <v>-1.3724035608308482E-2</v>
      </c>
      <c r="AR622" s="18">
        <f>'MSCI World Indexes'!AR613/'MSCI World Indexes'!AR612-1</f>
        <v>0.14501966891773943</v>
      </c>
      <c r="AS622" s="18">
        <f>'MSCI World Indexes'!AS613/'MSCI World Indexes'!AS612-1</f>
        <v>5.4407724129414525E-2</v>
      </c>
      <c r="AT622" s="18">
        <f>'MSCI World Indexes'!AT613/'MSCI World Indexes'!AT612-1</f>
        <v>-6.3051153700784512E-2</v>
      </c>
      <c r="AU622" s="18">
        <f>'MSCI World Indexes'!AU613/'MSCI World Indexes'!AU612-1</f>
        <v>-3.1405374122934759E-2</v>
      </c>
      <c r="AV622" s="18">
        <f>'MSCI World Indexes'!AV613/'MSCI World Indexes'!AV612-1</f>
        <v>-4.0553651122178347E-2</v>
      </c>
      <c r="AW622" s="18">
        <f>'MSCI World Indexes'!AW613/'MSCI World Indexes'!AW612-1</f>
        <v>-1.1886268160336111E-2</v>
      </c>
      <c r="AX622" s="18">
        <f>'MSCI World Indexes'!AX613/'MSCI World Indexes'!AX612-1</f>
        <v>3.2635621539842674E-2</v>
      </c>
      <c r="BB622">
        <v>0.1</v>
      </c>
      <c r="BC622" s="25">
        <f t="shared" si="28"/>
        <v>8.3295163273211514E-5</v>
      </c>
      <c r="BD622">
        <v>0.01</v>
      </c>
    </row>
    <row r="623" spans="1:56" x14ac:dyDescent="0.2">
      <c r="A623" s="1">
        <v>44165</v>
      </c>
      <c r="B623" s="18">
        <f>'MSCI World Indexes'!B614/'MSCI World Indexes'!B613-1</f>
        <v>0.32063383049369154</v>
      </c>
      <c r="C623" s="18">
        <f>'MSCI World Indexes'!C614/'MSCI World Indexes'!C613-1</f>
        <v>0.22681907214625108</v>
      </c>
      <c r="D623" s="18">
        <f>'MSCI World Indexes'!D614/'MSCI World Indexes'!D613-1</f>
        <v>0.21705462064447434</v>
      </c>
      <c r="E623" s="18">
        <f>'MSCI World Indexes'!E614/'MSCI World Indexes'!E613-1</f>
        <v>9.5579779749986438E-2</v>
      </c>
      <c r="F623" s="18">
        <f>'MSCI World Indexes'!F614/'MSCI World Indexes'!F613-1</f>
        <v>0.16306521492265569</v>
      </c>
      <c r="G623" s="18">
        <f>'MSCI World Indexes'!G614/'MSCI World Indexes'!G613-1</f>
        <v>0.22926050602276904</v>
      </c>
      <c r="H623" s="18">
        <f>'MSCI World Indexes'!H614/'MSCI World Indexes'!H613-1</f>
        <v>0.17151946647150806</v>
      </c>
      <c r="I623" s="18">
        <f>'MSCI World Indexes'!I614/'MSCI World Indexes'!I613-1</f>
        <v>0.30691588785046742</v>
      </c>
      <c r="J623" s="18">
        <f>'MSCI World Indexes'!J614/'MSCI World Indexes'!J613-1</f>
        <v>9.887790719732914E-2</v>
      </c>
      <c r="K623" s="18">
        <f>'MSCI World Indexes'!K614/'MSCI World Indexes'!K613-1</f>
        <v>0.2673540861460324</v>
      </c>
      <c r="L623" s="18">
        <f>'MSCI World Indexes'!L614/'MSCI World Indexes'!L613-1</f>
        <v>0.20539072623687238</v>
      </c>
      <c r="M623" s="18">
        <f>'MSCI World Indexes'!M614/'MSCI World Indexes'!M613-1</f>
        <v>0.13941556967962931</v>
      </c>
      <c r="N623" s="18">
        <f>'MSCI World Indexes'!N614/'MSCI World Indexes'!N613-1</f>
        <v>0.28167985331675705</v>
      </c>
      <c r="O623" s="18">
        <f>'MSCI World Indexes'!O614/'MSCI World Indexes'!O613-1</f>
        <v>0.13054578286995233</v>
      </c>
      <c r="P623" s="18">
        <f>'MSCI World Indexes'!P614/'MSCI World Indexes'!P613-1</f>
        <v>0.29467916836526697</v>
      </c>
      <c r="Q623" s="18">
        <f>'MSCI World Indexes'!Q614/'MSCI World Indexes'!Q613-1</f>
        <v>0.16182925262943759</v>
      </c>
      <c r="R623" s="18">
        <f>'MSCI World Indexes'!R614/'MSCI World Indexes'!R613-1</f>
        <v>9.1840553688478321E-2</v>
      </c>
      <c r="S623" s="18">
        <f>'MSCI World Indexes'!S614/'MSCI World Indexes'!S613-1</f>
        <v>0.16415414367201975</v>
      </c>
      <c r="T623" s="18">
        <f>'MSCI World Indexes'!T614/'MSCI World Indexes'!T613-1</f>
        <v>0.11386365588355662</v>
      </c>
      <c r="U623" s="18">
        <f>'MSCI World Indexes'!U614/'MSCI World Indexes'!U613-1</f>
        <v>0.13606668482426199</v>
      </c>
      <c r="V623" s="18">
        <f>'MSCI World Indexes'!V614/'MSCI World Indexes'!V613-1</f>
        <v>0.19431156352529233</v>
      </c>
      <c r="W623" s="18">
        <f>'MSCI World Indexes'!W614/'MSCI World Indexes'!W613-1</f>
        <v>0.10182996496389185</v>
      </c>
      <c r="X623" s="18">
        <f>'MSCI World Indexes'!X614/'MSCI World Indexes'!X613-1</f>
        <v>0.23670589324112212</v>
      </c>
      <c r="Y623" s="18">
        <f>'MSCI World Indexes'!Y614/'MSCI World Indexes'!Y613-1</f>
        <v>0.14326328508138064</v>
      </c>
      <c r="Z623" s="18">
        <f>'MSCI World Indexes'!Z614/'MSCI World Indexes'!Z613-1</f>
        <v>0.12470001347435677</v>
      </c>
      <c r="AA623" s="18">
        <f>'MSCI World Indexes'!AA614/'MSCI World Indexes'!AA613-1</f>
        <v>0.10876862501591456</v>
      </c>
      <c r="AB623" s="18">
        <f>'MSCI World Indexes'!AB614/'MSCI World Indexes'!AB613-1</f>
        <v>9.7131393969063007E-2</v>
      </c>
      <c r="AC623" s="18">
        <f>'MSCI World Indexes'!AC614/'MSCI World Indexes'!AC613-1</f>
        <v>0.17885204179457515</v>
      </c>
      <c r="AD623" s="18">
        <f>'MSCI World Indexes'!AD614/'MSCI World Indexes'!AD613-1</f>
        <v>7.246711285483487E-2</v>
      </c>
      <c r="AE623" s="18">
        <f>'MSCI World Indexes'!AE614/'MSCI World Indexes'!AE613-1</f>
        <v>7.5601075161078279E-2</v>
      </c>
      <c r="AF623" s="18">
        <f>'MSCI World Indexes'!AF614/'MSCI World Indexes'!AF613-1</f>
        <v>0.18466047468760061</v>
      </c>
      <c r="AG623" s="18">
        <f>'MSCI World Indexes'!AG614/'MSCI World Indexes'!AG613-1</f>
        <v>0.24879767310147538</v>
      </c>
      <c r="AH623" s="18">
        <f>'MSCI World Indexes'!AH614/'MSCI World Indexes'!AH613-1</f>
        <v>0.10025807650211438</v>
      </c>
      <c r="AI623" s="18">
        <f>'MSCI World Indexes'!AI614/'MSCI World Indexes'!AI613-1</f>
        <v>0.15584773636456362</v>
      </c>
      <c r="AJ623" s="18">
        <f>'MSCI World Indexes'!AJ614/'MSCI World Indexes'!AJ613-1</f>
        <v>0.12816508761633272</v>
      </c>
      <c r="AK623" s="18">
        <f>'MSCI World Indexes'!AK614/'MSCI World Indexes'!AK613-1</f>
        <v>0.10583782327586211</v>
      </c>
      <c r="AL623" s="18">
        <f>'MSCI World Indexes'!AL614/'MSCI World Indexes'!AL613-1</f>
        <v>0.20784540542253627</v>
      </c>
      <c r="AM623" s="18">
        <f>'MSCI World Indexes'!AM614/'MSCI World Indexes'!AM613-1</f>
        <v>8.5433677535911023E-2</v>
      </c>
      <c r="AN623" s="18">
        <f>'MSCI World Indexes'!AN614/'MSCI World Indexes'!AN613-1</f>
        <v>2.7572705845686274E-2</v>
      </c>
      <c r="AO623" s="18">
        <f>'MSCI World Indexes'!AO614/'MSCI World Indexes'!AO613-1</f>
        <v>0.23513225748518352</v>
      </c>
      <c r="AP623" s="18">
        <f>'MSCI World Indexes'!AP614/'MSCI World Indexes'!AP613-1</f>
        <v>0.14782037753546695</v>
      </c>
      <c r="AQ623" s="18">
        <f>'MSCI World Indexes'!AQ614/'MSCI World Indexes'!AQ613-1</f>
        <v>4.5802735496130342E-2</v>
      </c>
      <c r="AR623" s="18">
        <f>'MSCI World Indexes'!AR614/'MSCI World Indexes'!AR613-1</f>
        <v>7.9809344019135864E-2</v>
      </c>
      <c r="AS623" s="18">
        <f>'MSCI World Indexes'!AS614/'MSCI World Indexes'!AS613-1</f>
        <v>6.7436455798122408E-2</v>
      </c>
      <c r="AT623" s="18">
        <f>'MSCI World Indexes'!AT614/'MSCI World Indexes'!AT613-1</f>
        <v>1.7422720376554457E-2</v>
      </c>
      <c r="AU623" s="18">
        <f>'MSCI World Indexes'!AU614/'MSCI World Indexes'!AU613-1</f>
        <v>0.12657108278726947</v>
      </c>
      <c r="AV623" s="18">
        <f>'MSCI World Indexes'!AV614/'MSCI World Indexes'!AV613-1</f>
        <v>0.15378522313603882</v>
      </c>
      <c r="AW623" s="18">
        <f>'MSCI World Indexes'!AW614/'MSCI World Indexes'!AW613-1</f>
        <v>0.21611687139828262</v>
      </c>
      <c r="AX623" s="18">
        <f>'MSCI World Indexes'!AX614/'MSCI World Indexes'!AX613-1</f>
        <v>7.4671561051004698E-2</v>
      </c>
      <c r="BB623">
        <v>0.09</v>
      </c>
      <c r="BC623" s="25">
        <f t="shared" si="28"/>
        <v>7.4969080277487166E-5</v>
      </c>
      <c r="BD623">
        <v>0.01</v>
      </c>
    </row>
    <row r="624" spans="1:56" x14ac:dyDescent="0.2">
      <c r="A624" s="1">
        <v>44196</v>
      </c>
      <c r="B624" s="18">
        <f>'MSCI World Indexes'!B615/'MSCI World Indexes'!B614-1</f>
        <v>0.12499666320958713</v>
      </c>
      <c r="C624" s="18">
        <f>'MSCI World Indexes'!C615/'MSCI World Indexes'!C614-1</f>
        <v>2.2831914269262787E-2</v>
      </c>
      <c r="D624" s="18">
        <f>'MSCI World Indexes'!D615/'MSCI World Indexes'!D614-1</f>
        <v>0.11902789400865443</v>
      </c>
      <c r="E624" s="18">
        <f>'MSCI World Indexes'!E615/'MSCI World Indexes'!E614-1</f>
        <v>6.9394822037807335E-2</v>
      </c>
      <c r="F624" s="18">
        <f>'MSCI World Indexes'!F615/'MSCI World Indexes'!F614-1</f>
        <v>2.5047949546651349E-2</v>
      </c>
      <c r="G624" s="18">
        <f>'MSCI World Indexes'!G615/'MSCI World Indexes'!G614-1</f>
        <v>2.7335199671051802E-2</v>
      </c>
      <c r="H624" s="18">
        <f>'MSCI World Indexes'!H615/'MSCI World Indexes'!H614-1</f>
        <v>6.027317448840952E-2</v>
      </c>
      <c r="I624" s="18">
        <f>'MSCI World Indexes'!I615/'MSCI World Indexes'!I614-1</f>
        <v>2.8318077803203723E-2</v>
      </c>
      <c r="J624" s="18">
        <f>'MSCI World Indexes'!J615/'MSCI World Indexes'!J614-1</f>
        <v>3.5657409205670954E-2</v>
      </c>
      <c r="K624" s="18">
        <f>'MSCI World Indexes'!K615/'MSCI World Indexes'!K614-1</f>
        <v>3.6669235568277836E-2</v>
      </c>
      <c r="L624" s="18">
        <f>'MSCI World Indexes'!L615/'MSCI World Indexes'!L614-1</f>
        <v>5.6318883953081267E-2</v>
      </c>
      <c r="M624" s="18">
        <f>'MSCI World Indexes'!M615/'MSCI World Indexes'!M614-1</f>
        <v>6.3537903460954892E-2</v>
      </c>
      <c r="N624" s="18">
        <f>'MSCI World Indexes'!N615/'MSCI World Indexes'!N614-1</f>
        <v>8.2875828729012335E-2</v>
      </c>
      <c r="O624" s="18">
        <f>'MSCI World Indexes'!O615/'MSCI World Indexes'!O614-1</f>
        <v>0.10394635382242789</v>
      </c>
      <c r="P624" s="18">
        <f>'MSCI World Indexes'!P615/'MSCI World Indexes'!P614-1</f>
        <v>2.655038906144136E-2</v>
      </c>
      <c r="Q624" s="18">
        <f>'MSCI World Indexes'!Q615/'MSCI World Indexes'!Q614-1</f>
        <v>3.0438547748554701E-2</v>
      </c>
      <c r="R624" s="18">
        <f>'MSCI World Indexes'!R615/'MSCI World Indexes'!R614-1</f>
        <v>4.8624777727192203E-2</v>
      </c>
      <c r="S624" s="18">
        <f>'MSCI World Indexes'!S615/'MSCI World Indexes'!S614-1</f>
        <v>5.2657426551292907E-2</v>
      </c>
      <c r="T624" s="18">
        <f>'MSCI World Indexes'!T615/'MSCI World Indexes'!T614-1</f>
        <v>3.9800131877128608E-2</v>
      </c>
      <c r="U624" s="18">
        <f>'MSCI World Indexes'!U615/'MSCI World Indexes'!U614-1</f>
        <v>3.3337087447061542E-2</v>
      </c>
      <c r="V624" s="18">
        <f>'MSCI World Indexes'!V615/'MSCI World Indexes'!V614-1</f>
        <v>6.3296255036143112E-2</v>
      </c>
      <c r="W624" s="18">
        <f>'MSCI World Indexes'!W615/'MSCI World Indexes'!W614-1</f>
        <v>9.9104308138689978E-2</v>
      </c>
      <c r="X624" s="18">
        <f>'MSCI World Indexes'!X615/'MSCI World Indexes'!X614-1</f>
        <v>0.13241905240116436</v>
      </c>
      <c r="Y624" s="18">
        <f>'MSCI World Indexes'!Y615/'MSCI World Indexes'!Y614-1</f>
        <v>0.12310103689414031</v>
      </c>
      <c r="Z624" s="18">
        <f>'MSCI World Indexes'!Z615/'MSCI World Indexes'!Z614-1</f>
        <v>4.0181292604288155E-2</v>
      </c>
      <c r="AA624" s="18">
        <f>'MSCI World Indexes'!AA615/'MSCI World Indexes'!AA614-1</f>
        <v>5.0464762045518752E-2</v>
      </c>
      <c r="AB624" s="18">
        <f>'MSCI World Indexes'!AB615/'MSCI World Indexes'!AB614-1</f>
        <v>8.747969056914906E-2</v>
      </c>
      <c r="AC624" s="18">
        <f>'MSCI World Indexes'!AC615/'MSCI World Indexes'!AC614-1</f>
        <v>0.1562695283408122</v>
      </c>
      <c r="AD624" s="18">
        <f>'MSCI World Indexes'!AD615/'MSCI World Indexes'!AD614-1</f>
        <v>3.7094213814117261E-2</v>
      </c>
      <c r="AE624" s="18">
        <f>'MSCI World Indexes'!AE615/'MSCI World Indexes'!AE614-1</f>
        <v>5.1694808850510698E-2</v>
      </c>
      <c r="AF624" s="18">
        <f>'MSCI World Indexes'!AF615/'MSCI World Indexes'!AF614-1</f>
        <v>2.6657246345872743E-2</v>
      </c>
      <c r="AG624" s="18">
        <f>'MSCI World Indexes'!AG615/'MSCI World Indexes'!AG614-1</f>
        <v>2.84134439225876E-2</v>
      </c>
      <c r="AH624" s="18">
        <f>'MSCI World Indexes'!AH615/'MSCI World Indexes'!AH614-1</f>
        <v>0.10290722217123971</v>
      </c>
      <c r="AI624" s="18">
        <f>'MSCI World Indexes'!AI615/'MSCI World Indexes'!AI614-1</f>
        <v>5.9202224973225359E-2</v>
      </c>
      <c r="AJ624" s="18">
        <f>'MSCI World Indexes'!AJ615/'MSCI World Indexes'!AJ614-1</f>
        <v>-3.6508894978866113E-3</v>
      </c>
      <c r="AK624" s="18">
        <f>'MSCI World Indexes'!AK615/'MSCI World Indexes'!AK614-1</f>
        <v>9.6626689761186046E-2</v>
      </c>
      <c r="AL624" s="18">
        <f>'MSCI World Indexes'!AL615/'MSCI World Indexes'!AL614-1</f>
        <v>9.6659822758073277E-2</v>
      </c>
      <c r="AM624" s="18">
        <f>'MSCI World Indexes'!AM615/'MSCI World Indexes'!AM614-1</f>
        <v>0.1017598825113204</v>
      </c>
      <c r="AN624" s="18">
        <f>'MSCI World Indexes'!AN615/'MSCI World Indexes'!AN614-1</f>
        <v>2.7496327188285097E-2</v>
      </c>
      <c r="AO624" s="18">
        <f>'MSCI World Indexes'!AO615/'MSCI World Indexes'!AO614-1</f>
        <v>0.20352396828116981</v>
      </c>
      <c r="AP624" s="18">
        <f>'MSCI World Indexes'!AP615/'MSCI World Indexes'!AP614-1</f>
        <v>5.515695311563662E-2</v>
      </c>
      <c r="AQ624" s="18">
        <f>'MSCI World Indexes'!AQ615/'MSCI World Indexes'!AQ614-1</f>
        <v>3.2497397558436614E-2</v>
      </c>
      <c r="AR624" s="18">
        <f>'MSCI World Indexes'!AR615/'MSCI World Indexes'!AR614-1</f>
        <v>4.222996818364444E-2</v>
      </c>
      <c r="AS624" s="18">
        <f>'MSCI World Indexes'!AS615/'MSCI World Indexes'!AS614-1</f>
        <v>4.6835195655229978E-2</v>
      </c>
      <c r="AT624" s="18">
        <f>'MSCI World Indexes'!AT615/'MSCI World Indexes'!AT614-1</f>
        <v>-1.5929104268326943E-2</v>
      </c>
      <c r="AU624" s="18">
        <f>'MSCI World Indexes'!AU615/'MSCI World Indexes'!AU614-1</f>
        <v>4.1384081330379185E-2</v>
      </c>
      <c r="AV624" s="18">
        <f>'MSCI World Indexes'!AV615/'MSCI World Indexes'!AV614-1</f>
        <v>4.5622081671803594E-2</v>
      </c>
      <c r="AW624" s="18">
        <f>'MSCI World Indexes'!AW615/'MSCI World Indexes'!AW614-1</f>
        <v>0.11604448227673525</v>
      </c>
      <c r="AX624" s="18">
        <f>'MSCI World Indexes'!AX615/'MSCI World Indexes'!AX614-1</f>
        <v>6.8569288389513039E-2</v>
      </c>
      <c r="BB624">
        <v>0.09</v>
      </c>
      <c r="BC624" s="25">
        <f t="shared" si="28"/>
        <v>7.4969080277487166E-5</v>
      </c>
      <c r="BD624">
        <v>0.01</v>
      </c>
    </row>
    <row r="625" spans="1:56" x14ac:dyDescent="0.2">
      <c r="A625" s="1">
        <v>44225</v>
      </c>
      <c r="B625" s="18">
        <f>'MSCI World Indexes'!B616/'MSCI World Indexes'!B615-1</f>
        <v>2.2664096973403991E-2</v>
      </c>
      <c r="C625" s="18">
        <f>'MSCI World Indexes'!C616/'MSCI World Indexes'!C615-1</f>
        <v>-2.4470000925005286E-2</v>
      </c>
      <c r="D625" s="18">
        <f>'MSCI World Indexes'!D616/'MSCI World Indexes'!D615-1</f>
        <v>1.8711221847672155E-2</v>
      </c>
      <c r="E625" s="18">
        <f>'MSCI World Indexes'!E616/'MSCI World Indexes'!E615-1</f>
        <v>-3.7473986649645852E-2</v>
      </c>
      <c r="F625" s="18">
        <f>'MSCI World Indexes'!F616/'MSCI World Indexes'!F615-1</f>
        <v>1.997200593461268E-2</v>
      </c>
      <c r="G625" s="18">
        <f>'MSCI World Indexes'!G616/'MSCI World Indexes'!G615-1</f>
        <v>-3.1797624896643395E-2</v>
      </c>
      <c r="H625" s="18">
        <f>'MSCI World Indexes'!H616/'MSCI World Indexes'!H615-1</f>
        <v>-1.832899280470035E-2</v>
      </c>
      <c r="I625" s="18">
        <f>'MSCI World Indexes'!I616/'MSCI World Indexes'!I615-1</f>
        <v>-9.1293463143254594E-2</v>
      </c>
      <c r="J625" s="18">
        <f>'MSCI World Indexes'!J616/'MSCI World Indexes'!J615-1</f>
        <v>-3.6621702150712476E-2</v>
      </c>
      <c r="K625" s="18">
        <f>'MSCI World Indexes'!K616/'MSCI World Indexes'!K615-1</f>
        <v>-4.3383295218810347E-2</v>
      </c>
      <c r="L625" s="18">
        <f>'MSCI World Indexes'!L616/'MSCI World Indexes'!L615-1</f>
        <v>1.6485004198130149E-4</v>
      </c>
      <c r="M625" s="18">
        <f>'MSCI World Indexes'!M616/'MSCI World Indexes'!M615-1</f>
        <v>2.4548157534789228E-2</v>
      </c>
      <c r="N625" s="18">
        <f>'MSCI World Indexes'!N616/'MSCI World Indexes'!N615-1</f>
        <v>-1.5548486514251891E-2</v>
      </c>
      <c r="O625" s="18">
        <f>'MSCI World Indexes'!O616/'MSCI World Indexes'!O615-1</f>
        <v>-1.9520287378543832E-2</v>
      </c>
      <c r="P625" s="18">
        <f>'MSCI World Indexes'!P616/'MSCI World Indexes'!P615-1</f>
        <v>-4.5742427997575663E-2</v>
      </c>
      <c r="Q625" s="18">
        <f>'MSCI World Indexes'!Q616/'MSCI World Indexes'!Q615-1</f>
        <v>2.2261604881179897E-2</v>
      </c>
      <c r="R625" s="18">
        <f>'MSCI World Indexes'!R616/'MSCI World Indexes'!R615-1</f>
        <v>-2.0526853991438054E-2</v>
      </c>
      <c r="S625" s="18">
        <f>'MSCI World Indexes'!S616/'MSCI World Indexes'!S615-1</f>
        <v>-2.7371510544625943E-3</v>
      </c>
      <c r="T625" s="18">
        <f>'MSCI World Indexes'!T616/'MSCI World Indexes'!T615-1</f>
        <v>-1.0256215917350486E-2</v>
      </c>
      <c r="U625" s="18">
        <f>'MSCI World Indexes'!U616/'MSCI World Indexes'!U615-1</f>
        <v>-1.2690860648727931E-2</v>
      </c>
      <c r="V625" s="18">
        <f>'MSCI World Indexes'!V616/'MSCI World Indexes'!V615-1</f>
        <v>-4.2445965240510031E-2</v>
      </c>
      <c r="W625" s="18">
        <f>'MSCI World Indexes'!W616/'MSCI World Indexes'!W615-1</f>
        <v>-0.12051266680523331</v>
      </c>
      <c r="X625" s="18">
        <f>'MSCI World Indexes'!X616/'MSCI World Indexes'!X615-1</f>
        <v>-7.944228810673315E-2</v>
      </c>
      <c r="Y625" s="18">
        <f>'MSCI World Indexes'!Y616/'MSCI World Indexes'!Y615-1</f>
        <v>-7.6992753623184029E-4</v>
      </c>
      <c r="Z625" s="18">
        <f>'MSCI World Indexes'!Z616/'MSCI World Indexes'!Z615-1</f>
        <v>-1.0055338995119789E-2</v>
      </c>
      <c r="AA625" s="18">
        <f>'MSCI World Indexes'!AA616/'MSCI World Indexes'!AA615-1</f>
        <v>1.9912835165248E-2</v>
      </c>
      <c r="AB625" s="18">
        <f>'MSCI World Indexes'!AB616/'MSCI World Indexes'!AB615-1</f>
        <v>1.6590700288107385E-2</v>
      </c>
      <c r="AC625" s="18">
        <f>'MSCI World Indexes'!AC616/'MSCI World Indexes'!AC615-1</f>
        <v>5.6858395941732365E-3</v>
      </c>
      <c r="AD625" s="18">
        <f>'MSCI World Indexes'!AD616/'MSCI World Indexes'!AD615-1</f>
        <v>-4.159837852629944E-2</v>
      </c>
      <c r="AE625" s="18">
        <f>'MSCI World Indexes'!AE616/'MSCI World Indexes'!AE615-1</f>
        <v>-7.9725954067652594E-2</v>
      </c>
      <c r="AF625" s="18">
        <f>'MSCI World Indexes'!AF616/'MSCI World Indexes'!AF615-1</f>
        <v>8.9722489499288738E-3</v>
      </c>
      <c r="AG625" s="18">
        <f>'MSCI World Indexes'!AG616/'MSCI World Indexes'!AG615-1</f>
        <v>5.3816753952795615E-4</v>
      </c>
      <c r="AH625" s="18">
        <f>'MSCI World Indexes'!AH616/'MSCI World Indexes'!AH615-1</f>
        <v>6.5195142772985992E-2</v>
      </c>
      <c r="AI625" s="18">
        <f>'MSCI World Indexes'!AI616/'MSCI World Indexes'!AI615-1</f>
        <v>4.2111331551297759E-4</v>
      </c>
      <c r="AJ625" s="18">
        <f>'MSCI World Indexes'!AJ616/'MSCI World Indexes'!AJ615-1</f>
        <v>1.3020736210047401E-2</v>
      </c>
      <c r="AK625" s="18">
        <f>'MSCI World Indexes'!AK616/'MSCI World Indexes'!AK615-1</f>
        <v>2.6595520169898412E-2</v>
      </c>
      <c r="AL625" s="18">
        <f>'MSCI World Indexes'!AL616/'MSCI World Indexes'!AL615-1</f>
        <v>-2.8057661537541412E-2</v>
      </c>
      <c r="AM625" s="18">
        <f>'MSCI World Indexes'!AM616/'MSCI World Indexes'!AM615-1</f>
        <v>-2.3504634278554315E-2</v>
      </c>
      <c r="AN625" s="18">
        <f>'MSCI World Indexes'!AN616/'MSCI World Indexes'!AN615-1</f>
        <v>7.3621386270132705E-2</v>
      </c>
      <c r="AO625" s="18">
        <f>'MSCI World Indexes'!AO616/'MSCI World Indexes'!AO615-1</f>
        <v>-3.4609227689108124E-2</v>
      </c>
      <c r="AP625" s="18">
        <f>'MSCI World Indexes'!AP616/'MSCI World Indexes'!AP615-1</f>
        <v>-2.7607037290410918E-2</v>
      </c>
      <c r="AQ625" s="18">
        <f>'MSCI World Indexes'!AQ616/'MSCI World Indexes'!AQ615-1</f>
        <v>4.7166006745857247E-2</v>
      </c>
      <c r="AR625" s="18">
        <f>'MSCI World Indexes'!AR616/'MSCI World Indexes'!AR615-1</f>
        <v>4.4597832881850374E-2</v>
      </c>
      <c r="AS625" s="18">
        <f>'MSCI World Indexes'!AS616/'MSCI World Indexes'!AS615-1</f>
        <v>1.9235493136731563E-2</v>
      </c>
      <c r="AT625" s="18">
        <f>'MSCI World Indexes'!AT616/'MSCI World Indexes'!AT615-1</f>
        <v>7.6217804463399652E-2</v>
      </c>
      <c r="AU625" s="18">
        <f>'MSCI World Indexes'!AU616/'MSCI World Indexes'!AU615-1</f>
        <v>-1.0539976297785358E-2</v>
      </c>
      <c r="AV625" s="18">
        <f>'MSCI World Indexes'!AV616/'MSCI World Indexes'!AV615-1</f>
        <v>-1.0933491033885412E-2</v>
      </c>
      <c r="AW625" s="18">
        <f>'MSCI World Indexes'!AW616/'MSCI World Indexes'!AW615-1</f>
        <v>-6.8016445329069808E-2</v>
      </c>
      <c r="AX625" s="18">
        <f>'MSCI World Indexes'!AX616/'MSCI World Indexes'!AX615-1</f>
        <v>4.2242068221010287E-2</v>
      </c>
      <c r="BB625">
        <v>0.08</v>
      </c>
      <c r="BC625" s="25">
        <f t="shared" si="28"/>
        <v>6.6642234708869097E-5</v>
      </c>
      <c r="BD625">
        <v>0</v>
      </c>
    </row>
    <row r="626" spans="1:56" x14ac:dyDescent="0.2">
      <c r="A626" s="1">
        <v>44253</v>
      </c>
      <c r="B626" s="18">
        <f>'MSCI World Indexes'!B617/'MSCI World Indexes'!B616-1</f>
        <v>4.1138881536658012E-2</v>
      </c>
      <c r="C626" s="18">
        <f>'MSCI World Indexes'!C617/'MSCI World Indexes'!C616-1</f>
        <v>-1.0946615157250705E-2</v>
      </c>
      <c r="D626" s="18">
        <f>'MSCI World Indexes'!D617/'MSCI World Indexes'!D616-1</f>
        <v>3.2201301480027755E-2</v>
      </c>
      <c r="E626" s="18">
        <f>'MSCI World Indexes'!E617/'MSCI World Indexes'!E616-1</f>
        <v>-2.4151144955537607E-3</v>
      </c>
      <c r="F626" s="18">
        <f>'MSCI World Indexes'!F617/'MSCI World Indexes'!F616-1</f>
        <v>-1.2274687078576929E-2</v>
      </c>
      <c r="G626" s="18">
        <f>'MSCI World Indexes'!G617/'MSCI World Indexes'!G616-1</f>
        <v>4.9817118572910823E-2</v>
      </c>
      <c r="H626" s="18">
        <f>'MSCI World Indexes'!H617/'MSCI World Indexes'!H616-1</f>
        <v>1.8156709928939918E-2</v>
      </c>
      <c r="I626" s="18">
        <f>'MSCI World Indexes'!I617/'MSCI World Indexes'!I616-1</f>
        <v>7.1323619444104258E-2</v>
      </c>
      <c r="J626" s="18">
        <f>'MSCI World Indexes'!J617/'MSCI World Indexes'!J616-1</f>
        <v>6.5057812344546662E-3</v>
      </c>
      <c r="K626" s="18">
        <f>'MSCI World Indexes'!K617/'MSCI World Indexes'!K616-1</f>
        <v>5.7003926328605292E-2</v>
      </c>
      <c r="L626" s="18">
        <f>'MSCI World Indexes'!L617/'MSCI World Indexes'!L616-1</f>
        <v>3.3055098663141491E-2</v>
      </c>
      <c r="M626" s="18">
        <f>'MSCI World Indexes'!M617/'MSCI World Indexes'!M616-1</f>
        <v>3.7426604052390511E-2</v>
      </c>
      <c r="N626" s="18">
        <f>'MSCI World Indexes'!N617/'MSCI World Indexes'!N616-1</f>
        <v>-2.5921884668758666E-2</v>
      </c>
      <c r="O626" s="18">
        <f>'MSCI World Indexes'!O617/'MSCI World Indexes'!O616-1</f>
        <v>-3.9169041318949827E-2</v>
      </c>
      <c r="P626" s="18">
        <f>'MSCI World Indexes'!P617/'MSCI World Indexes'!P616-1</f>
        <v>5.2268051841185104E-2</v>
      </c>
      <c r="Q626" s="18">
        <f>'MSCI World Indexes'!Q617/'MSCI World Indexes'!Q616-1</f>
        <v>2.6963203868126895E-2</v>
      </c>
      <c r="R626" s="18">
        <f>'MSCI World Indexes'!R617/'MSCI World Indexes'!R616-1</f>
        <v>-2.3186470239104695E-2</v>
      </c>
      <c r="S626" s="18">
        <f>'MSCI World Indexes'!S617/'MSCI World Indexes'!S616-1</f>
        <v>3.1684233356708003E-2</v>
      </c>
      <c r="T626" s="18">
        <f>'MSCI World Indexes'!T617/'MSCI World Indexes'!T616-1</f>
        <v>2.4689123745318398E-2</v>
      </c>
      <c r="U626" s="18">
        <f>'MSCI World Indexes'!U617/'MSCI World Indexes'!U616-1</f>
        <v>5.4124359240597553E-2</v>
      </c>
      <c r="V626" s="18">
        <f>'MSCI World Indexes'!V617/'MSCI World Indexes'!V616-1</f>
        <v>2.4426427982826571E-3</v>
      </c>
      <c r="W626" s="18">
        <f>'MSCI World Indexes'!W617/'MSCI World Indexes'!W616-1</f>
        <v>0.11012126767624308</v>
      </c>
      <c r="X626" s="18">
        <f>'MSCI World Indexes'!X617/'MSCI World Indexes'!X616-1</f>
        <v>-6.4332140539345217E-2</v>
      </c>
      <c r="Y626" s="18">
        <f>'MSCI World Indexes'!Y617/'MSCI World Indexes'!Y616-1</f>
        <v>7.9606211841175334E-2</v>
      </c>
      <c r="Z626" s="18">
        <f>'MSCI World Indexes'!Z617/'MSCI World Indexes'!Z616-1</f>
        <v>1.4772795165038266E-2</v>
      </c>
      <c r="AA626" s="18">
        <f>'MSCI World Indexes'!AA617/'MSCI World Indexes'!AA616-1</f>
        <v>4.7016697095140669E-2</v>
      </c>
      <c r="AB626" s="18">
        <f>'MSCI World Indexes'!AB617/'MSCI World Indexes'!AB616-1</f>
        <v>-1.6802519939282945E-3</v>
      </c>
      <c r="AC626" s="18">
        <f>'MSCI World Indexes'!AC617/'MSCI World Indexes'!AC616-1</f>
        <v>1.9773204436970282E-3</v>
      </c>
      <c r="AD626" s="18">
        <f>'MSCI World Indexes'!AD617/'MSCI World Indexes'!AD616-1</f>
        <v>8.1894171394147897E-4</v>
      </c>
      <c r="AE626" s="18">
        <f>'MSCI World Indexes'!AE617/'MSCI World Indexes'!AE616-1</f>
        <v>1.8580321180101445E-2</v>
      </c>
      <c r="AF626" s="18">
        <f>'MSCI World Indexes'!AF617/'MSCI World Indexes'!AF616-1</f>
        <v>2.5948750117511299E-2</v>
      </c>
      <c r="AG626" s="18">
        <f>'MSCI World Indexes'!AG617/'MSCI World Indexes'!AG616-1</f>
        <v>1.5551150710447326E-2</v>
      </c>
      <c r="AH626" s="18">
        <f>'MSCI World Indexes'!AH617/'MSCI World Indexes'!AH616-1</f>
        <v>4.5993101034844885E-2</v>
      </c>
      <c r="AI626" s="18">
        <f>'MSCI World Indexes'!AI617/'MSCI World Indexes'!AI616-1</f>
        <v>2.1822270443536018E-2</v>
      </c>
      <c r="AJ626" s="18">
        <f>'MSCI World Indexes'!AJ617/'MSCI World Indexes'!AJ616-1</f>
        <v>-0.10710686295715077</v>
      </c>
      <c r="AK626" s="18">
        <f>'MSCI World Indexes'!AK617/'MSCI World Indexes'!AK616-1</f>
        <v>2.9165395360109869E-2</v>
      </c>
      <c r="AL626" s="18">
        <f>'MSCI World Indexes'!AL617/'MSCI World Indexes'!AL616-1</f>
        <v>2.5219741925359473E-2</v>
      </c>
      <c r="AM626" s="18">
        <f>'MSCI World Indexes'!AM617/'MSCI World Indexes'!AM616-1</f>
        <v>5.1324402866000485E-2</v>
      </c>
      <c r="AN626" s="18">
        <f>'MSCI World Indexes'!AN617/'MSCI World Indexes'!AN616-1</f>
        <v>-1.0413534157594939E-2</v>
      </c>
      <c r="AO626" s="18">
        <f>'MSCI World Indexes'!AO617/'MSCI World Indexes'!AO616-1</f>
        <v>-2.4452708078198659E-2</v>
      </c>
      <c r="AP626" s="18">
        <f>'MSCI World Indexes'!AP617/'MSCI World Indexes'!AP616-1</f>
        <v>1.4387887572974822E-2</v>
      </c>
      <c r="AQ626" s="18">
        <f>'MSCI World Indexes'!AQ617/'MSCI World Indexes'!AQ616-1</f>
        <v>-5.8083150984682641E-2</v>
      </c>
      <c r="AR626" s="18">
        <f>'MSCI World Indexes'!AR617/'MSCI World Indexes'!AR616-1</f>
        <v>-0.10867190967529583</v>
      </c>
      <c r="AS626" s="18">
        <f>'MSCI World Indexes'!AS617/'MSCI World Indexes'!AS616-1</f>
        <v>-2.7731897144546491E-2</v>
      </c>
      <c r="AT626" s="18">
        <f>'MSCI World Indexes'!AT617/'MSCI World Indexes'!AT616-1</f>
        <v>-1.4591341983436368E-2</v>
      </c>
      <c r="AU626" s="18">
        <f>'MSCI World Indexes'!AU617/'MSCI World Indexes'!AU616-1</f>
        <v>2.4502844244504551E-2</v>
      </c>
      <c r="AV626" s="18">
        <f>'MSCI World Indexes'!AV617/'MSCI World Indexes'!AV616-1</f>
        <v>2.110119818271694E-2</v>
      </c>
      <c r="AW626" s="18">
        <f>'MSCI World Indexes'!AW617/'MSCI World Indexes'!AW616-1</f>
        <v>-3.1041575492341322E-2</v>
      </c>
      <c r="AX626" s="18">
        <f>'MSCI World Indexes'!AX617/'MSCI World Indexes'!AX616-1</f>
        <v>9.0799031476997971E-3</v>
      </c>
      <c r="BB626">
        <v>0.04</v>
      </c>
      <c r="BC626" s="25">
        <f t="shared" si="28"/>
        <v>3.3327223783574667E-5</v>
      </c>
      <c r="BD626">
        <v>0</v>
      </c>
    </row>
    <row r="627" spans="1:56" x14ac:dyDescent="0.2">
      <c r="A627" s="1">
        <v>44286</v>
      </c>
      <c r="B627" s="18">
        <f>'MSCI World Indexes'!B618/'MSCI World Indexes'!B617-1</f>
        <v>2.6384601416379327E-2</v>
      </c>
      <c r="C627" s="18">
        <f>'MSCI World Indexes'!C618/'MSCI World Indexes'!C617-1</f>
        <v>9.328623707811623E-3</v>
      </c>
      <c r="D627" s="18">
        <f>'MSCI World Indexes'!D618/'MSCI World Indexes'!D617-1</f>
        <v>3.5417522917746691E-3</v>
      </c>
      <c r="E627" s="18">
        <f>'MSCI World Indexes'!E618/'MSCI World Indexes'!E617-1</f>
        <v>3.4107738965820644E-3</v>
      </c>
      <c r="F627" s="18">
        <f>'MSCI World Indexes'!F618/'MSCI World Indexes'!F617-1</f>
        <v>-3.0125009414566195E-2</v>
      </c>
      <c r="G627" s="18">
        <f>'MSCI World Indexes'!G618/'MSCI World Indexes'!G617-1</f>
        <v>2.544808732603876E-2</v>
      </c>
      <c r="H627" s="18">
        <f>'MSCI World Indexes'!H618/'MSCI World Indexes'!H617-1</f>
        <v>4.0884448063619239E-2</v>
      </c>
      <c r="I627" s="18">
        <f>'MSCI World Indexes'!I618/'MSCI World Indexes'!I617-1</f>
        <v>4.2688153608777535E-2</v>
      </c>
      <c r="J627" s="18">
        <f>'MSCI World Indexes'!J618/'MSCI World Indexes'!J617-1</f>
        <v>8.0921253379060865E-2</v>
      </c>
      <c r="K627" s="18">
        <f>'MSCI World Indexes'!K618/'MSCI World Indexes'!K617-1</f>
        <v>4.7183253918517076E-2</v>
      </c>
      <c r="L627" s="18">
        <f>'MSCI World Indexes'!L618/'MSCI World Indexes'!L617-1</f>
        <v>6.3369045847593508E-2</v>
      </c>
      <c r="M627" s="18">
        <f>'MSCI World Indexes'!M618/'MSCI World Indexes'!M617-1</f>
        <v>4.509012866905282E-2</v>
      </c>
      <c r="N627" s="18">
        <f>'MSCI World Indexes'!N618/'MSCI World Indexes'!N617-1</f>
        <v>-3.5340065669408838E-2</v>
      </c>
      <c r="O627" s="18">
        <f>'MSCI World Indexes'!O618/'MSCI World Indexes'!O617-1</f>
        <v>1.6113016192455865E-2</v>
      </c>
      <c r="P627" s="18">
        <f>'MSCI World Indexes'!P618/'MSCI World Indexes'!P617-1</f>
        <v>4.6749070150486904E-3</v>
      </c>
      <c r="Q627" s="18">
        <f>'MSCI World Indexes'!Q618/'MSCI World Indexes'!Q617-1</f>
        <v>5.4411955170313275E-2</v>
      </c>
      <c r="R627" s="18">
        <f>'MSCI World Indexes'!R618/'MSCI World Indexes'!R617-1</f>
        <v>1.646546723203679E-2</v>
      </c>
      <c r="S627" s="18">
        <f>'MSCI World Indexes'!S618/'MSCI World Indexes'!S617-1</f>
        <v>2.0792756850315675E-2</v>
      </c>
      <c r="T627" s="18">
        <f>'MSCI World Indexes'!T618/'MSCI World Indexes'!T617-1</f>
        <v>3.6300125916280068E-2</v>
      </c>
      <c r="U627" s="18">
        <f>'MSCI World Indexes'!U618/'MSCI World Indexes'!U617-1</f>
        <v>4.7143449634506673E-2</v>
      </c>
      <c r="V627" s="18">
        <f>'MSCI World Indexes'!V618/'MSCI World Indexes'!V617-1</f>
        <v>8.3757742460312201E-2</v>
      </c>
      <c r="W627" s="18">
        <f>'MSCI World Indexes'!W618/'MSCI World Indexes'!W617-1</f>
        <v>-3.6841002923615807E-2</v>
      </c>
      <c r="X627" s="18">
        <f>'MSCI World Indexes'!X618/'MSCI World Indexes'!X617-1</f>
        <v>3.2557952474794316E-2</v>
      </c>
      <c r="Y627" s="18">
        <f>'MSCI World Indexes'!Y618/'MSCI World Indexes'!Y617-1</f>
        <v>7.9627131689530284E-2</v>
      </c>
      <c r="Z627" s="18">
        <f>'MSCI World Indexes'!Z618/'MSCI World Indexes'!Z617-1</f>
        <v>3.4465395162914803E-3</v>
      </c>
      <c r="AA627" s="18">
        <f>'MSCI World Indexes'!AA618/'MSCI World Indexes'!AA617-1</f>
        <v>3.7180938181613499E-5</v>
      </c>
      <c r="AB627" s="18">
        <f>'MSCI World Indexes'!AB618/'MSCI World Indexes'!AB617-1</f>
        <v>-1.7942599501667655E-2</v>
      </c>
      <c r="AC627" s="18">
        <f>'MSCI World Indexes'!AC618/'MSCI World Indexes'!AC617-1</f>
        <v>1.018301508350028E-3</v>
      </c>
      <c r="AD627" s="18">
        <f>'MSCI World Indexes'!AD618/'MSCI World Indexes'!AD617-1</f>
        <v>-3.3254432304484882E-2</v>
      </c>
      <c r="AE627" s="18">
        <f>'MSCI World Indexes'!AE618/'MSCI World Indexes'!AE617-1</f>
        <v>-5.0375406990478822E-2</v>
      </c>
      <c r="AF627" s="18">
        <f>'MSCI World Indexes'!AF618/'MSCI World Indexes'!AF617-1</f>
        <v>5.0519945769674113E-2</v>
      </c>
      <c r="AG627" s="18">
        <f>'MSCI World Indexes'!AG618/'MSCI World Indexes'!AG617-1</f>
        <v>1.818435939120655E-2</v>
      </c>
      <c r="AH627" s="18">
        <f>'MSCI World Indexes'!AH618/'MSCI World Indexes'!AH617-1</f>
        <v>-6.1385795536013088E-3</v>
      </c>
      <c r="AI627" s="18">
        <f>'MSCI World Indexes'!AI618/'MSCI World Indexes'!AI617-1</f>
        <v>-4.4388881851775697E-4</v>
      </c>
      <c r="AJ627" s="18">
        <f>'MSCI World Indexes'!AJ618/'MSCI World Indexes'!AJ617-1</f>
        <v>-1.7678316488251244E-2</v>
      </c>
      <c r="AK627" s="18">
        <f>'MSCI World Indexes'!AK618/'MSCI World Indexes'!AK617-1</f>
        <v>5.4024276652067549E-2</v>
      </c>
      <c r="AL627" s="18">
        <f>'MSCI World Indexes'!AL618/'MSCI World Indexes'!AL617-1</f>
        <v>5.2059025240148271E-2</v>
      </c>
      <c r="AM627" s="18">
        <f>'MSCI World Indexes'!AM618/'MSCI World Indexes'!AM617-1</f>
        <v>2.2188399420043137E-2</v>
      </c>
      <c r="AN627" s="18">
        <f>'MSCI World Indexes'!AN618/'MSCI World Indexes'!AN617-1</f>
        <v>-6.2886911222053365E-2</v>
      </c>
      <c r="AO627" s="18">
        <f>'MSCI World Indexes'!AO618/'MSCI World Indexes'!AO617-1</f>
        <v>-0.17048843847214645</v>
      </c>
      <c r="AP627" s="18">
        <f>'MSCI World Indexes'!AP618/'MSCI World Indexes'!AP617-1</f>
        <v>-6.4984604432719584E-2</v>
      </c>
      <c r="AQ627" s="18">
        <f>'MSCI World Indexes'!AQ618/'MSCI World Indexes'!AQ617-1</f>
        <v>-1.7042392253796002E-2</v>
      </c>
      <c r="AR627" s="18">
        <f>'MSCI World Indexes'!AR618/'MSCI World Indexes'!AR617-1</f>
        <v>-1.0322833324008296E-2</v>
      </c>
      <c r="AS627" s="18">
        <f>'MSCI World Indexes'!AS618/'MSCI World Indexes'!AS617-1</f>
        <v>-3.4670350735713784E-3</v>
      </c>
      <c r="AT627" s="18">
        <f>'MSCI World Indexes'!AT618/'MSCI World Indexes'!AT617-1</f>
        <v>-9.4691388912054419E-2</v>
      </c>
      <c r="AU627" s="18">
        <f>'MSCI World Indexes'!AU618/'MSCI World Indexes'!AU617-1</f>
        <v>3.1093435426911897E-2</v>
      </c>
      <c r="AV627" s="18">
        <f>'MSCI World Indexes'!AV618/'MSCI World Indexes'!AV617-1</f>
        <v>1.8189195295245986E-2</v>
      </c>
      <c r="AW627" s="18">
        <f>'MSCI World Indexes'!AW618/'MSCI World Indexes'!AW617-1</f>
        <v>3.9790973185129586E-2</v>
      </c>
      <c r="AX627" s="18">
        <f>'MSCI World Indexes'!AX618/'MSCI World Indexes'!AX617-1</f>
        <v>-3.0780510564553776E-2</v>
      </c>
      <c r="BB627">
        <v>0.03</v>
      </c>
      <c r="BC627" s="25">
        <f t="shared" si="28"/>
        <v>2.4996563158685703E-5</v>
      </c>
      <c r="BD627">
        <v>0</v>
      </c>
    </row>
    <row r="628" spans="1:56" x14ac:dyDescent="0.2">
      <c r="A628" s="1">
        <v>44316</v>
      </c>
      <c r="B628" s="18">
        <f>'MSCI World Indexes'!B619/'MSCI World Indexes'!B618-1</f>
        <v>3.6159053514820183E-2</v>
      </c>
      <c r="C628" s="18">
        <f>'MSCI World Indexes'!C619/'MSCI World Indexes'!C618-1</f>
        <v>6.7552295092064174E-2</v>
      </c>
      <c r="D628" s="18">
        <f>'MSCI World Indexes'!D619/'MSCI World Indexes'!D618-1</f>
        <v>5.7351244319719719E-2</v>
      </c>
      <c r="E628" s="18">
        <f>'MSCI World Indexes'!E619/'MSCI World Indexes'!E618-1</f>
        <v>6.8208796833124863E-2</v>
      </c>
      <c r="F628" s="18">
        <f>'MSCI World Indexes'!F619/'MSCI World Indexes'!F618-1</f>
        <v>6.2803808113886417E-2</v>
      </c>
      <c r="G628" s="18">
        <f>'MSCI World Indexes'!G619/'MSCI World Indexes'!G618-1</f>
        <v>5.9606544289290797E-2</v>
      </c>
      <c r="H628" s="18">
        <f>'MSCI World Indexes'!H619/'MSCI World Indexes'!H618-1</f>
        <v>2.6404336931411976E-2</v>
      </c>
      <c r="I628" s="18">
        <f>'MSCI World Indexes'!I619/'MSCI World Indexes'!I618-1</f>
        <v>7.2454236544996276E-2</v>
      </c>
      <c r="J628" s="18">
        <f>'MSCI World Indexes'!J619/'MSCI World Indexes'!J618-1</f>
        <v>6.2899583320079611E-3</v>
      </c>
      <c r="K628" s="18">
        <f>'MSCI World Indexes'!K619/'MSCI World Indexes'!K618-1</f>
        <v>1.8454872487529972E-3</v>
      </c>
      <c r="L628" s="18">
        <f>'MSCI World Indexes'!L619/'MSCI World Indexes'!L618-1</f>
        <v>3.5106486358318145E-2</v>
      </c>
      <c r="M628" s="18">
        <f>'MSCI World Indexes'!M619/'MSCI World Indexes'!M618-1</f>
        <v>4.9769345245876728E-2</v>
      </c>
      <c r="N628" s="18">
        <f>'MSCI World Indexes'!N619/'MSCI World Indexes'!N618-1</f>
        <v>9.3690088376950253E-2</v>
      </c>
      <c r="O628" s="18">
        <f>'MSCI World Indexes'!O619/'MSCI World Indexes'!O618-1</f>
        <v>-5.0556380788574495E-3</v>
      </c>
      <c r="P628" s="18">
        <f>'MSCI World Indexes'!P619/'MSCI World Indexes'!P618-1</f>
        <v>5.1050912266278115E-2</v>
      </c>
      <c r="Q628" s="18">
        <f>'MSCI World Indexes'!Q619/'MSCI World Indexes'!Q618-1</f>
        <v>3.2654398690953546E-2</v>
      </c>
      <c r="R628" s="18">
        <f>'MSCI World Indexes'!R619/'MSCI World Indexes'!R618-1</f>
        <v>3.3115826751718869E-2</v>
      </c>
      <c r="S628" s="18">
        <f>'MSCI World Indexes'!S619/'MSCI World Indexes'!S618-1</f>
        <v>4.0804019172338668E-2</v>
      </c>
      <c r="T628" s="18">
        <f>'MSCI World Indexes'!T619/'MSCI World Indexes'!T618-1</f>
        <v>5.3513571844732155E-2</v>
      </c>
      <c r="U628" s="18">
        <f>'MSCI World Indexes'!U619/'MSCI World Indexes'!U618-1</f>
        <v>4.2267313914255311E-2</v>
      </c>
      <c r="V628" s="18">
        <f>'MSCI World Indexes'!V619/'MSCI World Indexes'!V618-1</f>
        <v>2.4509760615350151E-2</v>
      </c>
      <c r="W628" s="18">
        <f>'MSCI World Indexes'!W619/'MSCI World Indexes'!W618-1</f>
        <v>7.4761900790109248E-2</v>
      </c>
      <c r="X628" s="18">
        <f>'MSCI World Indexes'!X619/'MSCI World Indexes'!X618-1</f>
        <v>5.8152042017838967E-2</v>
      </c>
      <c r="Y628" s="18">
        <f>'MSCI World Indexes'!Y619/'MSCI World Indexes'!Y618-1</f>
        <v>-9.5938185235459827E-2</v>
      </c>
      <c r="Z628" s="18">
        <f>'MSCI World Indexes'!Z619/'MSCI World Indexes'!Z618-1</f>
        <v>-1.52403789366089E-2</v>
      </c>
      <c r="AA628" s="18">
        <f>'MSCI World Indexes'!AA619/'MSCI World Indexes'!AA618-1</f>
        <v>3.0834039256365742E-2</v>
      </c>
      <c r="AB628" s="18">
        <f>'MSCI World Indexes'!AB619/'MSCI World Indexes'!AB618-1</f>
        <v>6.2570477366697075E-2</v>
      </c>
      <c r="AC628" s="18">
        <f>'MSCI World Indexes'!AC619/'MSCI World Indexes'!AC618-1</f>
        <v>2.9675385107700958E-2</v>
      </c>
      <c r="AD628" s="18">
        <f>'MSCI World Indexes'!AD619/'MSCI World Indexes'!AD618-1</f>
        <v>3.3594069231218215E-2</v>
      </c>
      <c r="AE628" s="18">
        <f>'MSCI World Indexes'!AE619/'MSCI World Indexes'!AE618-1</f>
        <v>-2.0766545095850519E-3</v>
      </c>
      <c r="AF628" s="18">
        <f>'MSCI World Indexes'!AF619/'MSCI World Indexes'!AF618-1</f>
        <v>2.7305266880144563E-2</v>
      </c>
      <c r="AG628" s="18">
        <f>'MSCI World Indexes'!AG619/'MSCI World Indexes'!AG618-1</f>
        <v>-1.3832997382230539E-2</v>
      </c>
      <c r="AH628" s="18">
        <f>'MSCI World Indexes'!AH619/'MSCI World Indexes'!AH618-1</f>
        <v>7.6780889234866034E-2</v>
      </c>
      <c r="AI628" s="18">
        <f>'MSCI World Indexes'!AI619/'MSCI World Indexes'!AI618-1</f>
        <v>4.9253869498238068E-2</v>
      </c>
      <c r="AJ628" s="18">
        <f>'MSCI World Indexes'!AJ619/'MSCI World Indexes'!AJ618-1</f>
        <v>3.8317251945244601E-2</v>
      </c>
      <c r="AK628" s="18">
        <f>'MSCI World Indexes'!AK619/'MSCI World Indexes'!AK618-1</f>
        <v>-5.1706081249562885E-3</v>
      </c>
      <c r="AL628" s="18">
        <f>'MSCI World Indexes'!AL619/'MSCI World Indexes'!AL618-1</f>
        <v>-9.3431414922495737E-4</v>
      </c>
      <c r="AM628" s="18">
        <f>'MSCI World Indexes'!AM619/'MSCI World Indexes'!AM618-1</f>
        <v>-9.6706584713528443E-3</v>
      </c>
      <c r="AN628" s="18">
        <f>'MSCI World Indexes'!AN619/'MSCI World Indexes'!AN618-1</f>
        <v>1.3276878034317985E-2</v>
      </c>
      <c r="AO628" s="18">
        <f>'MSCI World Indexes'!AO619/'MSCI World Indexes'!AO618-1</f>
        <v>5.4845212780647579E-3</v>
      </c>
      <c r="AP628" s="18">
        <f>'MSCI World Indexes'!AP619/'MSCI World Indexes'!AP618-1</f>
        <v>-8.6169615728578508E-3</v>
      </c>
      <c r="AQ628" s="18">
        <f>'MSCI World Indexes'!AQ619/'MSCI World Indexes'!AQ618-1</f>
        <v>-3.1801852902250016E-2</v>
      </c>
      <c r="AR628" s="18">
        <f>'MSCI World Indexes'!AR619/'MSCI World Indexes'!AR618-1</f>
        <v>1.5331995364219697E-2</v>
      </c>
      <c r="AS628" s="18">
        <f>'MSCI World Indexes'!AS619/'MSCI World Indexes'!AS618-1</f>
        <v>3.7457506260053508E-2</v>
      </c>
      <c r="AT628" s="18">
        <f>'MSCI World Indexes'!AT619/'MSCI World Indexes'!AT618-1</f>
        <v>5.2835209825998763E-3</v>
      </c>
      <c r="AU628" s="18">
        <f>'MSCI World Indexes'!AU619/'MSCI World Indexes'!AU618-1</f>
        <v>4.519153721646596E-2</v>
      </c>
      <c r="AV628" s="18">
        <f>'MSCI World Indexes'!AV619/'MSCI World Indexes'!AV618-1</f>
        <v>2.7256013621214326E-2</v>
      </c>
      <c r="AW628" s="18">
        <f>'MSCI World Indexes'!AW619/'MSCI World Indexes'!AW618-1</f>
        <v>3.1904681235529919E-2</v>
      </c>
      <c r="AX628" s="18">
        <f>'MSCI World Indexes'!AX619/'MSCI World Indexes'!AX618-1</f>
        <v>2.3491871372376405E-2</v>
      </c>
      <c r="BB628">
        <v>0.02</v>
      </c>
      <c r="BC628" s="25">
        <f t="shared" si="28"/>
        <v>1.6665139084048874E-5</v>
      </c>
      <c r="BD628">
        <v>0</v>
      </c>
    </row>
    <row r="629" spans="1:56" x14ac:dyDescent="0.2">
      <c r="A629" s="1">
        <v>44347</v>
      </c>
      <c r="B629" s="18">
        <f>'MSCI World Indexes'!B620/'MSCI World Indexes'!B619-1</f>
        <v>0.12272773134027193</v>
      </c>
      <c r="C629" s="18">
        <f>'MSCI World Indexes'!C620/'MSCI World Indexes'!C619-1</f>
        <v>3.6470215330461242E-2</v>
      </c>
      <c r="D629" s="18">
        <f>'MSCI World Indexes'!D620/'MSCI World Indexes'!D619-1</f>
        <v>0.10637925227349254</v>
      </c>
      <c r="E629" s="18">
        <f>'MSCI World Indexes'!E620/'MSCI World Indexes'!E619-1</f>
        <v>3.9676134988336331E-2</v>
      </c>
      <c r="F629" s="18">
        <f>'MSCI World Indexes'!F620/'MSCI World Indexes'!F619-1</f>
        <v>3.4422342964189445E-2</v>
      </c>
      <c r="G629" s="18">
        <f>'MSCI World Indexes'!G620/'MSCI World Indexes'!G619-1</f>
        <v>3.8619601933779446E-2</v>
      </c>
      <c r="H629" s="18">
        <f>'MSCI World Indexes'!H620/'MSCI World Indexes'!H619-1</f>
        <v>2.3131893965220529E-2</v>
      </c>
      <c r="I629" s="18">
        <f>'MSCI World Indexes'!I620/'MSCI World Indexes'!I619-1</f>
        <v>4.2927228127555228E-2</v>
      </c>
      <c r="J629" s="18">
        <f>'MSCI World Indexes'!J620/'MSCI World Indexes'!J619-1</f>
        <v>2.442570744466499E-2</v>
      </c>
      <c r="K629" s="18">
        <f>'MSCI World Indexes'!K620/'MSCI World Indexes'!K619-1</f>
        <v>5.8029099646265792E-2</v>
      </c>
      <c r="L629" s="18">
        <f>'MSCI World Indexes'!L620/'MSCI World Indexes'!L619-1</f>
        <v>2.3481512580427966E-2</v>
      </c>
      <c r="M629" s="18">
        <f>'MSCI World Indexes'!M620/'MSCI World Indexes'!M619-1</f>
        <v>1.9775050309828845E-2</v>
      </c>
      <c r="N629" s="18">
        <f>'MSCI World Indexes'!N620/'MSCI World Indexes'!N619-1</f>
        <v>0.13548222744382676</v>
      </c>
      <c r="O629" s="18">
        <f>'MSCI World Indexes'!O620/'MSCI World Indexes'!O619-1</f>
        <v>4.6203410251709043E-2</v>
      </c>
      <c r="P629" s="18">
        <f>'MSCI World Indexes'!P620/'MSCI World Indexes'!P619-1</f>
        <v>5.6115730594505475E-2</v>
      </c>
      <c r="Q629" s="18">
        <f>'MSCI World Indexes'!Q620/'MSCI World Indexes'!Q619-1</f>
        <v>3.7943797486738928E-2</v>
      </c>
      <c r="R629" s="18">
        <f>'MSCI World Indexes'!R620/'MSCI World Indexes'!R619-1</f>
        <v>4.7970538112855676E-2</v>
      </c>
      <c r="S629" s="18">
        <f>'MSCI World Indexes'!S620/'MSCI World Indexes'!S619-1</f>
        <v>3.663909181334768E-2</v>
      </c>
      <c r="T629" s="18">
        <f>'MSCI World Indexes'!T620/'MSCI World Indexes'!T619-1</f>
        <v>3.3721070239549622E-3</v>
      </c>
      <c r="U629" s="18">
        <f>'MSCI World Indexes'!U620/'MSCI World Indexes'!U619-1</f>
        <v>5.2905461123081476E-2</v>
      </c>
      <c r="V629" s="18">
        <f>'MSCI World Indexes'!V620/'MSCI World Indexes'!V619-1</f>
        <v>7.7447302483375946E-2</v>
      </c>
      <c r="W629" s="18">
        <f>'MSCI World Indexes'!W620/'MSCI World Indexes'!W619-1</f>
        <v>-1.4682453893868685E-2</v>
      </c>
      <c r="X629" s="18">
        <f>'MSCI World Indexes'!X620/'MSCI World Indexes'!X619-1</f>
        <v>9.4105988017169961E-2</v>
      </c>
      <c r="Y629" s="18">
        <f>'MSCI World Indexes'!Y620/'MSCI World Indexes'!Y619-1</f>
        <v>-3.715592712987259E-2</v>
      </c>
      <c r="Z629" s="18">
        <f>'MSCI World Indexes'!Z620/'MSCI World Indexes'!Z619-1</f>
        <v>1.4791057787589601E-2</v>
      </c>
      <c r="AA629" s="18">
        <f>'MSCI World Indexes'!AA620/'MSCI World Indexes'!AA619-1</f>
        <v>4.9068943455665703E-3</v>
      </c>
      <c r="AB629" s="18">
        <f>'MSCI World Indexes'!AB620/'MSCI World Indexes'!AB619-1</f>
        <v>-2.4442114217612332E-2</v>
      </c>
      <c r="AC629" s="18">
        <f>'MSCI World Indexes'!AC620/'MSCI World Indexes'!AC619-1</f>
        <v>4.1613562685507421E-3</v>
      </c>
      <c r="AD629" s="18">
        <f>'MSCI World Indexes'!AD620/'MSCI World Indexes'!AD619-1</f>
        <v>-2.488728244806504E-2</v>
      </c>
      <c r="AE629" s="18">
        <f>'MSCI World Indexes'!AE620/'MSCI World Indexes'!AE619-1</f>
        <v>5.4205088853338745E-2</v>
      </c>
      <c r="AF629" s="18">
        <f>'MSCI World Indexes'!AF620/'MSCI World Indexes'!AF619-1</f>
        <v>-9.2718733880864379E-3</v>
      </c>
      <c r="AG629" s="18">
        <f>'MSCI World Indexes'!AG620/'MSCI World Indexes'!AG619-1</f>
        <v>-8.8767872623597421E-3</v>
      </c>
      <c r="AH629" s="18">
        <f>'MSCI World Indexes'!AH620/'MSCI World Indexes'!AH619-1</f>
        <v>-1.1953642476532411E-2</v>
      </c>
      <c r="AI629" s="18">
        <f>'MSCI World Indexes'!AI620/'MSCI World Indexes'!AI619-1</f>
        <v>2.7565195199642067E-2</v>
      </c>
      <c r="AJ629" s="18">
        <f>'MSCI World Indexes'!AJ620/'MSCI World Indexes'!AJ619-1</f>
        <v>-8.1911711201843374E-2</v>
      </c>
      <c r="AK629" s="18">
        <f>'MSCI World Indexes'!AK620/'MSCI World Indexes'!AK619-1</f>
        <v>7.1331032698820795E-2</v>
      </c>
      <c r="AL629" s="18">
        <f>'MSCI World Indexes'!AL620/'MSCI World Indexes'!AL619-1</f>
        <v>7.8949848228283104E-2</v>
      </c>
      <c r="AM629" s="18">
        <f>'MSCI World Indexes'!AM620/'MSCI World Indexes'!AM619-1</f>
        <v>8.5290651191492373E-2</v>
      </c>
      <c r="AN629" s="18">
        <f>'MSCI World Indexes'!AN620/'MSCI World Indexes'!AN619-1</f>
        <v>5.4953595757325502E-3</v>
      </c>
      <c r="AO629" s="18">
        <f>'MSCI World Indexes'!AO620/'MSCI World Indexes'!AO619-1</f>
        <v>1.3705176656706008E-2</v>
      </c>
      <c r="AP629" s="18">
        <f>'MSCI World Indexes'!AP620/'MSCI World Indexes'!AP619-1</f>
        <v>1.1160928562151673E-2</v>
      </c>
      <c r="AQ629" s="18">
        <f>'MSCI World Indexes'!AQ620/'MSCI World Indexes'!AQ619-1</f>
        <v>4.5442118418997035E-2</v>
      </c>
      <c r="AR629" s="18">
        <f>'MSCI World Indexes'!AR620/'MSCI World Indexes'!AR619-1</f>
        <v>-1.7088258712562143E-2</v>
      </c>
      <c r="AS629" s="18">
        <f>'MSCI World Indexes'!AS620/'MSCI World Indexes'!AS619-1</f>
        <v>3.5030961385382087E-2</v>
      </c>
      <c r="AT629" s="18">
        <f>'MSCI World Indexes'!AT620/'MSCI World Indexes'!AT619-1</f>
        <v>-6.2032536384018178E-2</v>
      </c>
      <c r="AU629" s="18">
        <f>'MSCI World Indexes'!AU620/'MSCI World Indexes'!AU619-1</f>
        <v>1.2568889505928382E-2</v>
      </c>
      <c r="AV629" s="18">
        <f>'MSCI World Indexes'!AV620/'MSCI World Indexes'!AV619-1</f>
        <v>2.886916963116759E-2</v>
      </c>
      <c r="AW629" s="18">
        <f>'MSCI World Indexes'!AW620/'MSCI World Indexes'!AW619-1</f>
        <v>7.7508187336358558E-2</v>
      </c>
      <c r="AX629" s="18">
        <f>'MSCI World Indexes'!AX620/'MSCI World Indexes'!AX619-1</f>
        <v>1.0979116832853908E-2</v>
      </c>
      <c r="BB629">
        <v>0.02</v>
      </c>
      <c r="BC629" s="25">
        <f t="shared" si="28"/>
        <v>1.6665139084048874E-5</v>
      </c>
      <c r="BD629">
        <v>0</v>
      </c>
    </row>
    <row r="630" spans="1:56" x14ac:dyDescent="0.2">
      <c r="A630" s="1">
        <v>44377</v>
      </c>
      <c r="B630" s="18">
        <f>'MSCI World Indexes'!B621/'MSCI World Indexes'!B620-1</f>
        <v>-5.5785942357291396E-2</v>
      </c>
      <c r="C630" s="18">
        <f>'MSCI World Indexes'!C621/'MSCI World Indexes'!C620-1</f>
        <v>-2.234132948112566E-2</v>
      </c>
      <c r="D630" s="18">
        <f>'MSCI World Indexes'!D621/'MSCI World Indexes'!D620-1</f>
        <v>-2.0728559077458741E-2</v>
      </c>
      <c r="E630" s="18">
        <f>'MSCI World Indexes'!E621/'MSCI World Indexes'!E620-1</f>
        <v>1.6864077571678848E-2</v>
      </c>
      <c r="F630" s="18">
        <f>'MSCI World Indexes'!F621/'MSCI World Indexes'!F620-1</f>
        <v>4.8543178631388351E-4</v>
      </c>
      <c r="G630" s="18">
        <f>'MSCI World Indexes'!G621/'MSCI World Indexes'!G620-1</f>
        <v>-2.1232541269130323E-2</v>
      </c>
      <c r="H630" s="18">
        <f>'MSCI World Indexes'!H621/'MSCI World Indexes'!H620-1</f>
        <v>-1.793378876455598E-2</v>
      </c>
      <c r="I630" s="18">
        <f>'MSCI World Indexes'!I621/'MSCI World Indexes'!I620-1</f>
        <v>-4.7285378283026258E-2</v>
      </c>
      <c r="J630" s="18">
        <f>'MSCI World Indexes'!J621/'MSCI World Indexes'!J620-1</f>
        <v>-8.8515712985390849E-3</v>
      </c>
      <c r="K630" s="18">
        <f>'MSCI World Indexes'!K621/'MSCI World Indexes'!K620-1</f>
        <v>-3.3013824361534105E-2</v>
      </c>
      <c r="L630" s="18">
        <f>'MSCI World Indexes'!L621/'MSCI World Indexes'!L620-1</f>
        <v>-2.0292969007982498E-2</v>
      </c>
      <c r="M630" s="18">
        <f>'MSCI World Indexes'!M621/'MSCI World Indexes'!M620-1</f>
        <v>-3.4395247187997136E-3</v>
      </c>
      <c r="N630" s="18">
        <f>'MSCI World Indexes'!N621/'MSCI World Indexes'!N620-1</f>
        <v>-4.6338612634237664E-2</v>
      </c>
      <c r="O630" s="18">
        <f>'MSCI World Indexes'!O621/'MSCI World Indexes'!O620-1</f>
        <v>-7.2378138847858153E-2</v>
      </c>
      <c r="P630" s="18">
        <f>'MSCI World Indexes'!P621/'MSCI World Indexes'!P620-1</f>
        <v>-5.6381545069079997E-2</v>
      </c>
      <c r="Q630" s="18">
        <f>'MSCI World Indexes'!Q621/'MSCI World Indexes'!Q620-1</f>
        <v>-2.4323042323792232E-2</v>
      </c>
      <c r="R630" s="18">
        <f>'MSCI World Indexes'!R621/'MSCI World Indexes'!R620-1</f>
        <v>2.0139857873774814E-2</v>
      </c>
      <c r="S630" s="18">
        <f>'MSCI World Indexes'!S621/'MSCI World Indexes'!S620-1</f>
        <v>-2.590806181710803E-2</v>
      </c>
      <c r="T630" s="18">
        <f>'MSCI World Indexes'!T621/'MSCI World Indexes'!T620-1</f>
        <v>2.6711467172390035E-2</v>
      </c>
      <c r="U630" s="18">
        <f>'MSCI World Indexes'!U621/'MSCI World Indexes'!U620-1</f>
        <v>-2.3157244139069277E-3</v>
      </c>
      <c r="V630" s="18">
        <f>'MSCI World Indexes'!V621/'MSCI World Indexes'!V620-1</f>
        <v>-1.8597348054296692E-2</v>
      </c>
      <c r="W630" s="18">
        <f>'MSCI World Indexes'!W621/'MSCI World Indexes'!W620-1</f>
        <v>-1.0334722360524351E-3</v>
      </c>
      <c r="X630" s="18">
        <f>'MSCI World Indexes'!X621/'MSCI World Indexes'!X620-1</f>
        <v>4.8339628930693879E-2</v>
      </c>
      <c r="Y630" s="18">
        <f>'MSCI World Indexes'!Y621/'MSCI World Indexes'!Y620-1</f>
        <v>-1.9237387408255424E-2</v>
      </c>
      <c r="Z630" s="18">
        <f>'MSCI World Indexes'!Z621/'MSCI World Indexes'!Z620-1</f>
        <v>-3.8405430425887399E-3</v>
      </c>
      <c r="AA630" s="18">
        <f>'MSCI World Indexes'!AA621/'MSCI World Indexes'!AA620-1</f>
        <v>-2.0829410045478558E-2</v>
      </c>
      <c r="AB630" s="18">
        <f>'MSCI World Indexes'!AB621/'MSCI World Indexes'!AB620-1</f>
        <v>1.2833739828624458E-2</v>
      </c>
      <c r="AC630" s="18">
        <f>'MSCI World Indexes'!AC621/'MSCI World Indexes'!AC620-1</f>
        <v>1.2477763912018158E-2</v>
      </c>
      <c r="AD630" s="18">
        <f>'MSCI World Indexes'!AD621/'MSCI World Indexes'!AD620-1</f>
        <v>-4.1768425117042263E-2</v>
      </c>
      <c r="AE630" s="18">
        <f>'MSCI World Indexes'!AE621/'MSCI World Indexes'!AE620-1</f>
        <v>1.9912487045779859E-2</v>
      </c>
      <c r="AF630" s="18">
        <f>'MSCI World Indexes'!AF621/'MSCI World Indexes'!AF620-1</f>
        <v>-2.5675538300985234E-2</v>
      </c>
      <c r="AG630" s="18">
        <f>'MSCI World Indexes'!AG621/'MSCI World Indexes'!AG620-1</f>
        <v>-3.3583008919331747E-2</v>
      </c>
      <c r="AH630" s="18">
        <f>'MSCI World Indexes'!AH621/'MSCI World Indexes'!AH620-1</f>
        <v>4.0920795589538539E-3</v>
      </c>
      <c r="AI630" s="18">
        <f>'MSCI World Indexes'!AI621/'MSCI World Indexes'!AI620-1</f>
        <v>-1.4550921582214826E-2</v>
      </c>
      <c r="AJ630" s="18">
        <f>'MSCI World Indexes'!AJ621/'MSCI World Indexes'!AJ620-1</f>
        <v>-7.7000979712250617E-3</v>
      </c>
      <c r="AK630" s="18">
        <f>'MSCI World Indexes'!AK621/'MSCI World Indexes'!AK620-1</f>
        <v>-7.943834272922623E-2</v>
      </c>
      <c r="AL630" s="18">
        <f>'MSCI World Indexes'!AL621/'MSCI World Indexes'!AL620-1</f>
        <v>3.9116568963463827E-2</v>
      </c>
      <c r="AM630" s="18">
        <f>'MSCI World Indexes'!AM621/'MSCI World Indexes'!AM620-1</f>
        <v>-8.0679684319724387E-3</v>
      </c>
      <c r="AN630" s="18">
        <f>'MSCI World Indexes'!AN621/'MSCI World Indexes'!AN620-1</f>
        <v>-3.5465507520506812E-3</v>
      </c>
      <c r="AO630" s="18">
        <f>'MSCI World Indexes'!AO621/'MSCI World Indexes'!AO620-1</f>
        <v>-3.689113106430475E-2</v>
      </c>
      <c r="AP630" s="18">
        <f>'MSCI World Indexes'!AP621/'MSCI World Indexes'!AP620-1</f>
        <v>-6.652519301380766E-2</v>
      </c>
      <c r="AQ630" s="18">
        <f>'MSCI World Indexes'!AQ621/'MSCI World Indexes'!AQ620-1</f>
        <v>-9.2780424021668084E-2</v>
      </c>
      <c r="AR630" s="18">
        <f>'MSCI World Indexes'!AR621/'MSCI World Indexes'!AR620-1</f>
        <v>3.7925994743043701E-2</v>
      </c>
      <c r="AS630" s="18">
        <f>'MSCI World Indexes'!AS621/'MSCI World Indexes'!AS620-1</f>
        <v>7.6227657543852523E-3</v>
      </c>
      <c r="AT630" s="18">
        <f>'MSCI World Indexes'!AT621/'MSCI World Indexes'!AT620-1</f>
        <v>-4.0148235631260576E-2</v>
      </c>
      <c r="AU630" s="18">
        <f>'MSCI World Indexes'!AU621/'MSCI World Indexes'!AU620-1</f>
        <v>1.3953350823890043E-2</v>
      </c>
      <c r="AV630" s="18">
        <f>'MSCI World Indexes'!AV621/'MSCI World Indexes'!AV620-1</f>
        <v>-1.245929734361606E-2</v>
      </c>
      <c r="AW630" s="18">
        <f>'MSCI World Indexes'!AW621/'MSCI World Indexes'!AW620-1</f>
        <v>2.3728879773415201E-2</v>
      </c>
      <c r="AX630" s="18">
        <f>'MSCI World Indexes'!AX621/'MSCI World Indexes'!AX620-1</f>
        <v>-2.1666600204702791E-3</v>
      </c>
      <c r="BB630">
        <v>0.04</v>
      </c>
      <c r="BC630" s="25">
        <f t="shared" si="28"/>
        <v>3.3327223783574667E-5</v>
      </c>
      <c r="BD630">
        <v>0</v>
      </c>
    </row>
    <row r="631" spans="1:56" x14ac:dyDescent="0.2">
      <c r="A631" s="1">
        <v>44407</v>
      </c>
      <c r="B631" s="18">
        <f>'MSCI World Indexes'!B622/'MSCI World Indexes'!B621-1</f>
        <v>2.1640660633530429E-2</v>
      </c>
      <c r="C631" s="18">
        <f>'MSCI World Indexes'!C622/'MSCI World Indexes'!C621-1</f>
        <v>-1.974234795373786E-2</v>
      </c>
      <c r="D631" s="18">
        <f>'MSCI World Indexes'!D622/'MSCI World Indexes'!D621-1</f>
        <v>-6.1988031398151344E-3</v>
      </c>
      <c r="E631" s="18">
        <f>'MSCI World Indexes'!E622/'MSCI World Indexes'!E621-1</f>
        <v>4.8310542603443363E-2</v>
      </c>
      <c r="F631" s="18">
        <f>'MSCI World Indexes'!F622/'MSCI World Indexes'!F621-1</f>
        <v>5.9300596355770452E-2</v>
      </c>
      <c r="G631" s="18">
        <f>'MSCI World Indexes'!G622/'MSCI World Indexes'!G621-1</f>
        <v>1.6376484089518639E-2</v>
      </c>
      <c r="H631" s="18">
        <f>'MSCI World Indexes'!H622/'MSCI World Indexes'!H621-1</f>
        <v>-2.5728043326012084E-5</v>
      </c>
      <c r="I631" s="18">
        <f>'MSCI World Indexes'!I622/'MSCI World Indexes'!I621-1</f>
        <v>-1.8412796379159602E-2</v>
      </c>
      <c r="J631" s="18">
        <f>'MSCI World Indexes'!J622/'MSCI World Indexes'!J621-1</f>
        <v>1.7651110393375413E-2</v>
      </c>
      <c r="K631" s="18">
        <f>'MSCI World Indexes'!K622/'MSCI World Indexes'!K621-1</f>
        <v>3.8064857036617106E-3</v>
      </c>
      <c r="L631" s="18">
        <f>'MSCI World Indexes'!L622/'MSCI World Indexes'!L621-1</f>
        <v>-1.8378244365148455E-2</v>
      </c>
      <c r="M631" s="18">
        <f>'MSCI World Indexes'!M622/'MSCI World Indexes'!M621-1</f>
        <v>4.5476316746543732E-2</v>
      </c>
      <c r="N631" s="18">
        <f>'MSCI World Indexes'!N622/'MSCI World Indexes'!N621-1</f>
        <v>5.4420515283972737E-3</v>
      </c>
      <c r="O631" s="18">
        <f>'MSCI World Indexes'!O622/'MSCI World Indexes'!O621-1</f>
        <v>-7.5029688006045259E-3</v>
      </c>
      <c r="P631" s="18">
        <f>'MSCI World Indexes'!P622/'MSCI World Indexes'!P621-1</f>
        <v>-1.9636574746008773E-2</v>
      </c>
      <c r="Q631" s="18">
        <f>'MSCI World Indexes'!Q622/'MSCI World Indexes'!Q621-1</f>
        <v>4.8257162154888178E-2</v>
      </c>
      <c r="R631" s="18">
        <f>'MSCI World Indexes'!R622/'MSCI World Indexes'!R621-1</f>
        <v>3.3665132377064033E-2</v>
      </c>
      <c r="S631" s="18">
        <f>'MSCI World Indexes'!S622/'MSCI World Indexes'!S621-1</f>
        <v>7.6993577424588899E-3</v>
      </c>
      <c r="T631" s="18">
        <f>'MSCI World Indexes'!T622/'MSCI World Indexes'!T621-1</f>
        <v>2.2666703634636853E-2</v>
      </c>
      <c r="U631" s="18">
        <f>'MSCI World Indexes'!U622/'MSCI World Indexes'!U621-1</f>
        <v>-2.8031356773740024E-3</v>
      </c>
      <c r="V631" s="18">
        <f>'MSCI World Indexes'!V622/'MSCI World Indexes'!V621-1</f>
        <v>2.0576286699924617E-2</v>
      </c>
      <c r="W631" s="18">
        <f>'MSCI World Indexes'!W622/'MSCI World Indexes'!W621-1</f>
        <v>6.4160714909222927E-2</v>
      </c>
      <c r="X631" s="18">
        <f>'MSCI World Indexes'!X622/'MSCI World Indexes'!X621-1</f>
        <v>-6.2883375003456088E-2</v>
      </c>
      <c r="Y631" s="18">
        <f>'MSCI World Indexes'!Y622/'MSCI World Indexes'!Y621-1</f>
        <v>-5.9272667767713894E-2</v>
      </c>
      <c r="Z631" s="18">
        <f>'MSCI World Indexes'!Z622/'MSCI World Indexes'!Z621-1</f>
        <v>-1.2738371069522247E-2</v>
      </c>
      <c r="AA631" s="18">
        <f>'MSCI World Indexes'!AA622/'MSCI World Indexes'!AA621-1</f>
        <v>-2.8752067157740036E-2</v>
      </c>
      <c r="AB631" s="18">
        <f>'MSCI World Indexes'!AB622/'MSCI World Indexes'!AB621-1</f>
        <v>4.8809178785140794E-2</v>
      </c>
      <c r="AC631" s="18">
        <f>'MSCI World Indexes'!AC622/'MSCI World Indexes'!AC621-1</f>
        <v>-5.7083804240831704E-2</v>
      </c>
      <c r="AD631" s="18">
        <f>'MSCI World Indexes'!AD622/'MSCI World Indexes'!AD621-1</f>
        <v>-4.0170716310056309E-2</v>
      </c>
      <c r="AE631" s="18">
        <f>'MSCI World Indexes'!AE622/'MSCI World Indexes'!AE621-1</f>
        <v>-0.1170616839915164</v>
      </c>
      <c r="AF631" s="18">
        <f>'MSCI World Indexes'!AF622/'MSCI World Indexes'!AF621-1</f>
        <v>1.3206580309786053E-2</v>
      </c>
      <c r="AG631" s="18">
        <f>'MSCI World Indexes'!AG622/'MSCI World Indexes'!AG621-1</f>
        <v>-6.9319022002396591E-2</v>
      </c>
      <c r="AH631" s="18">
        <f>'MSCI World Indexes'!AH622/'MSCI World Indexes'!AH621-1</f>
        <v>-2.9045508897798444E-2</v>
      </c>
      <c r="AI631" s="18">
        <f>'MSCI World Indexes'!AI622/'MSCI World Indexes'!AI621-1</f>
        <v>-1.3181025711763938E-2</v>
      </c>
      <c r="AJ631" s="18">
        <f>'MSCI World Indexes'!AJ622/'MSCI World Indexes'!AJ621-1</f>
        <v>-5.2028155108244656E-3</v>
      </c>
      <c r="AK631" s="18">
        <f>'MSCI World Indexes'!AK622/'MSCI World Indexes'!AK621-1</f>
        <v>-1.7009804120902583E-2</v>
      </c>
      <c r="AL631" s="18">
        <f>'MSCI World Indexes'!AL622/'MSCI World Indexes'!AL621-1</f>
        <v>-2.0077682266793961E-2</v>
      </c>
      <c r="AM631" s="18">
        <f>'MSCI World Indexes'!AM622/'MSCI World Indexes'!AM621-1</f>
        <v>7.4332857638346184E-3</v>
      </c>
      <c r="AN631" s="18">
        <f>'MSCI World Indexes'!AN622/'MSCI World Indexes'!AN621-1</f>
        <v>-0.14148171132364751</v>
      </c>
      <c r="AO631" s="18">
        <f>'MSCI World Indexes'!AO622/'MSCI World Indexes'!AO621-1</f>
        <v>6.3605930176948711E-2</v>
      </c>
      <c r="AP631" s="18">
        <f>'MSCI World Indexes'!AP622/'MSCI World Indexes'!AP621-1</f>
        <v>-2.0693368430498627E-2</v>
      </c>
      <c r="AQ631" s="18">
        <f>'MSCI World Indexes'!AQ622/'MSCI World Indexes'!AQ621-1</f>
        <v>-5.0032943501893135E-3</v>
      </c>
      <c r="AR631" s="18">
        <f>'MSCI World Indexes'!AR622/'MSCI World Indexes'!AR621-1</f>
        <v>1.9719140064293317E-2</v>
      </c>
      <c r="AS631" s="18">
        <f>'MSCI World Indexes'!AS622/'MSCI World Indexes'!AS621-1</f>
        <v>-1.5513356935951017E-2</v>
      </c>
      <c r="AT631" s="18">
        <f>'MSCI World Indexes'!AT622/'MSCI World Indexes'!AT621-1</f>
        <v>7.0348883234379489E-2</v>
      </c>
      <c r="AU631" s="18">
        <f>'MSCI World Indexes'!AU622/'MSCI World Indexes'!AU621-1</f>
        <v>1.7243345037256219E-2</v>
      </c>
      <c r="AV631" s="18">
        <f>'MSCI World Indexes'!AV622/'MSCI World Indexes'!AV621-1</f>
        <v>7.0154278673446591E-3</v>
      </c>
      <c r="AW631" s="18">
        <f>'MSCI World Indexes'!AW622/'MSCI World Indexes'!AW621-1</f>
        <v>-4.2400467088216209E-2</v>
      </c>
      <c r="AX631" s="18">
        <f>'MSCI World Indexes'!AX622/'MSCI World Indexes'!AX621-1</f>
        <v>-8.4017157776948848E-2</v>
      </c>
      <c r="BB631">
        <v>0.05</v>
      </c>
      <c r="BC631" s="25">
        <f t="shared" si="28"/>
        <v>4.1657121104599071E-5</v>
      </c>
      <c r="BD631">
        <v>0</v>
      </c>
    </row>
    <row r="632" spans="1:56" x14ac:dyDescent="0.2">
      <c r="A632" s="1">
        <v>44439</v>
      </c>
      <c r="B632" s="18">
        <f>'MSCI World Indexes'!B623/'MSCI World Indexes'!B622-1</f>
        <v>5.6500365470884217E-2</v>
      </c>
      <c r="C632" s="18">
        <f>'MSCI World Indexes'!C623/'MSCI World Indexes'!C622-1</f>
        <v>7.6417074877537239E-3</v>
      </c>
      <c r="D632" s="18">
        <f>'MSCI World Indexes'!D623/'MSCI World Indexes'!D622-1</f>
        <v>7.8916169556526583E-2</v>
      </c>
      <c r="E632" s="18">
        <f>'MSCI World Indexes'!E623/'MSCI World Indexes'!E622-1</f>
        <v>3.5085740409638744E-2</v>
      </c>
      <c r="F632" s="18">
        <f>'MSCI World Indexes'!F623/'MSCI World Indexes'!F622-1</f>
        <v>3.8259355319936184E-3</v>
      </c>
      <c r="G632" s="18">
        <f>'MSCI World Indexes'!G623/'MSCI World Indexes'!G622-1</f>
        <v>6.4374013649390882E-3</v>
      </c>
      <c r="H632" s="18">
        <f>'MSCI World Indexes'!H623/'MSCI World Indexes'!H622-1</f>
        <v>1.3343549773386476E-2</v>
      </c>
      <c r="I632" s="18">
        <f>'MSCI World Indexes'!I623/'MSCI World Indexes'!I622-1</f>
        <v>5.6169766832590895E-2</v>
      </c>
      <c r="J632" s="18">
        <f>'MSCI World Indexes'!J623/'MSCI World Indexes'!J622-1</f>
        <v>5.9055434254752237E-2</v>
      </c>
      <c r="K632" s="18">
        <f>'MSCI World Indexes'!K623/'MSCI World Indexes'!K622-1</f>
        <v>1.3114583637964694E-2</v>
      </c>
      <c r="L632" s="18">
        <f>'MSCI World Indexes'!L623/'MSCI World Indexes'!L622-1</f>
        <v>2.8770036950205746E-2</v>
      </c>
      <c r="M632" s="18">
        <f>'MSCI World Indexes'!M623/'MSCI World Indexes'!M622-1</f>
        <v>6.686058450268817E-2</v>
      </c>
      <c r="N632" s="18">
        <f>'MSCI World Indexes'!N623/'MSCI World Indexes'!N622-1</f>
        <v>5.5763809237082462E-2</v>
      </c>
      <c r="O632" s="18">
        <f>'MSCI World Indexes'!O623/'MSCI World Indexes'!O622-1</f>
        <v>6.9967912111818187E-2</v>
      </c>
      <c r="P632" s="18">
        <f>'MSCI World Indexes'!P623/'MSCI World Indexes'!P622-1</f>
        <v>1.583962820576601E-2</v>
      </c>
      <c r="Q632" s="18">
        <f>'MSCI World Indexes'!Q623/'MSCI World Indexes'!Q622-1</f>
        <v>-1.2061335906602966E-2</v>
      </c>
      <c r="R632" s="18">
        <f>'MSCI World Indexes'!R623/'MSCI World Indexes'!R622-1</f>
        <v>1.2183558231848135E-2</v>
      </c>
      <c r="S632" s="18">
        <f>'MSCI World Indexes'!S623/'MSCI World Indexes'!S622-1</f>
        <v>-1.6594304569581553E-3</v>
      </c>
      <c r="T632" s="18">
        <f>'MSCI World Indexes'!T623/'MSCI World Indexes'!T622-1</f>
        <v>2.8157344573678245E-2</v>
      </c>
      <c r="U632" s="18">
        <f>'MSCI World Indexes'!U623/'MSCI World Indexes'!U622-1</f>
        <v>6.0718656770908375E-4</v>
      </c>
      <c r="V632" s="18">
        <f>'MSCI World Indexes'!V623/'MSCI World Indexes'!V622-1</f>
        <v>5.3623496115651204E-2</v>
      </c>
      <c r="W632" s="18">
        <f>'MSCI World Indexes'!W623/'MSCI World Indexes'!W622-1</f>
        <v>0.30468661521998897</v>
      </c>
      <c r="X632" s="18">
        <f>'MSCI World Indexes'!X623/'MSCI World Indexes'!X622-1</f>
        <v>-3.116382675839513E-2</v>
      </c>
      <c r="Y632" s="18">
        <f>'MSCI World Indexes'!Y623/'MSCI World Indexes'!Y622-1</f>
        <v>4.7192244375342973E-2</v>
      </c>
      <c r="Z632" s="18">
        <f>'MSCI World Indexes'!Z623/'MSCI World Indexes'!Z622-1</f>
        <v>3.0330595001877514E-2</v>
      </c>
      <c r="AA632" s="18">
        <f>'MSCI World Indexes'!AA623/'MSCI World Indexes'!AA622-1</f>
        <v>-1.0194167269500842E-2</v>
      </c>
      <c r="AB632" s="18">
        <f>'MSCI World Indexes'!AB623/'MSCI World Indexes'!AB622-1</f>
        <v>3.0315344603379923E-3</v>
      </c>
      <c r="AC632" s="18">
        <f>'MSCI World Indexes'!AC623/'MSCI World Indexes'!AC622-1</f>
        <v>-1.5925300244478358E-2</v>
      </c>
      <c r="AD632" s="18">
        <f>'MSCI World Indexes'!AD623/'MSCI World Indexes'!AD622-1</f>
        <v>8.2962206261522953E-2</v>
      </c>
      <c r="AE632" s="18">
        <f>'MSCI World Indexes'!AE623/'MSCI World Indexes'!AE622-1</f>
        <v>0.11016148035839879</v>
      </c>
      <c r="AF632" s="18">
        <f>'MSCI World Indexes'!AF623/'MSCI World Indexes'!AF622-1</f>
        <v>-2.3702252284898417E-2</v>
      </c>
      <c r="AG632" s="18">
        <f>'MSCI World Indexes'!AG623/'MSCI World Indexes'!AG622-1</f>
        <v>0.1093301848285535</v>
      </c>
      <c r="AH632" s="18">
        <f>'MSCI World Indexes'!AH623/'MSCI World Indexes'!AH622-1</f>
        <v>3.8875519231298616E-2</v>
      </c>
      <c r="AI632" s="18">
        <f>'MSCI World Indexes'!AI623/'MSCI World Indexes'!AI622-1</f>
        <v>8.0663807962331191E-3</v>
      </c>
      <c r="AJ632" s="18">
        <f>'MSCI World Indexes'!AJ623/'MSCI World Indexes'!AJ622-1</f>
        <v>4.3880924900612905E-2</v>
      </c>
      <c r="AK632" s="18">
        <f>'MSCI World Indexes'!AK623/'MSCI World Indexes'!AK622-1</f>
        <v>5.7480536457428233E-3</v>
      </c>
      <c r="AL632" s="18">
        <f>'MSCI World Indexes'!AL623/'MSCI World Indexes'!AL622-1</f>
        <v>3.578371999937624E-2</v>
      </c>
      <c r="AM632" s="18">
        <f>'MSCI World Indexes'!AM623/'MSCI World Indexes'!AM622-1</f>
        <v>0.10895255065367859</v>
      </c>
      <c r="AN632" s="18">
        <f>'MSCI World Indexes'!AN623/'MSCI World Indexes'!AN622-1</f>
        <v>-6.3780255758827398E-4</v>
      </c>
      <c r="AO632" s="18">
        <f>'MSCI World Indexes'!AO623/'MSCI World Indexes'!AO622-1</f>
        <v>9.205459162082108E-2</v>
      </c>
      <c r="AP632" s="18">
        <f>'MSCI World Indexes'!AP623/'MSCI World Indexes'!AP622-1</f>
        <v>7.8746579024533192E-2</v>
      </c>
      <c r="AQ632" s="18">
        <f>'MSCI World Indexes'!AQ623/'MSCI World Indexes'!AQ622-1</f>
        <v>-4.9187790998448055E-2</v>
      </c>
      <c r="AR632" s="18">
        <f>'MSCI World Indexes'!AR623/'MSCI World Indexes'!AR622-1</f>
        <v>-3.2038793380290809E-2</v>
      </c>
      <c r="AS632" s="18">
        <f>'MSCI World Indexes'!AS623/'MSCI World Indexes'!AS622-1</f>
        <v>3.0086495170841721E-2</v>
      </c>
      <c r="AT632" s="18">
        <f>'MSCI World Indexes'!AT623/'MSCI World Indexes'!AT622-1</f>
        <v>5.5725781230189231E-2</v>
      </c>
      <c r="AU632" s="18">
        <f>'MSCI World Indexes'!AU623/'MSCI World Indexes'!AU622-1</f>
        <v>2.3491740161844188E-2</v>
      </c>
      <c r="AV632" s="18">
        <f>'MSCI World Indexes'!AV623/'MSCI World Indexes'!AV622-1</f>
        <v>1.5221296890684854E-2</v>
      </c>
      <c r="AW632" s="18">
        <f>'MSCI World Indexes'!AW623/'MSCI World Indexes'!AW622-1</f>
        <v>2.1280156851490872E-3</v>
      </c>
      <c r="AX632" s="18">
        <f>'MSCI World Indexes'!AX623/'MSCI World Indexes'!AX622-1</f>
        <v>2.4752403251843358E-2</v>
      </c>
      <c r="BB632">
        <v>0.05</v>
      </c>
      <c r="BC632" s="25">
        <f t="shared" si="28"/>
        <v>4.1657121104599071E-5</v>
      </c>
      <c r="BD632">
        <v>0</v>
      </c>
    </row>
    <row r="633" spans="1:56" x14ac:dyDescent="0.2">
      <c r="A633" s="1">
        <v>44469</v>
      </c>
      <c r="B633" s="18">
        <f>'MSCI World Indexes'!B624/'MSCI World Indexes'!B623-1</f>
        <v>2.1212721392602774E-2</v>
      </c>
      <c r="C633" s="18">
        <f>'MSCI World Indexes'!C624/'MSCI World Indexes'!C623-1</f>
        <v>-4.4982360131118559E-2</v>
      </c>
      <c r="D633" s="18">
        <f>'MSCI World Indexes'!D624/'MSCI World Indexes'!D623-1</f>
        <v>3.4394579439794182E-2</v>
      </c>
      <c r="E633" s="18">
        <f>'MSCI World Indexes'!E624/'MSCI World Indexes'!E623-1</f>
        <v>-5.571405732059298E-2</v>
      </c>
      <c r="F633" s="18">
        <f>'MSCI World Indexes'!F624/'MSCI World Indexes'!F623-1</f>
        <v>-8.9599299321217463E-2</v>
      </c>
      <c r="G633" s="18">
        <f>'MSCI World Indexes'!G624/'MSCI World Indexes'!G623-1</f>
        <v>-4.1583192261588686E-2</v>
      </c>
      <c r="H633" s="18">
        <f>'MSCI World Indexes'!H624/'MSCI World Indexes'!H623-1</f>
        <v>-5.6026415031463772E-2</v>
      </c>
      <c r="I633" s="18">
        <f>'MSCI World Indexes'!I624/'MSCI World Indexes'!I623-1</f>
        <v>-3.1006598204097791E-2</v>
      </c>
      <c r="J633" s="18">
        <f>'MSCI World Indexes'!J624/'MSCI World Indexes'!J623-1</f>
        <v>-7.3941818523185487E-2</v>
      </c>
      <c r="K633" s="18">
        <f>'MSCI World Indexes'!K624/'MSCI World Indexes'!K623-1</f>
        <v>-3.2689192873294082E-2</v>
      </c>
      <c r="L633" s="18">
        <f>'MSCI World Indexes'!L624/'MSCI World Indexes'!L623-1</f>
        <v>3.7097293384322771E-2</v>
      </c>
      <c r="M633" s="18">
        <f>'MSCI World Indexes'!M624/'MSCI World Indexes'!M623-1</f>
        <v>-7.4985151255055227E-2</v>
      </c>
      <c r="N633" s="18">
        <f>'MSCI World Indexes'!N624/'MSCI World Indexes'!N623-1</f>
        <v>-6.2345020829200681E-2</v>
      </c>
      <c r="O633" s="18">
        <f>'MSCI World Indexes'!O624/'MSCI World Indexes'!O623-1</f>
        <v>-2.7371845375759207E-2</v>
      </c>
      <c r="P633" s="18">
        <f>'MSCI World Indexes'!P624/'MSCI World Indexes'!P623-1</f>
        <v>-3.0404144981065917E-2</v>
      </c>
      <c r="Q633" s="18">
        <f>'MSCI World Indexes'!Q624/'MSCI World Indexes'!Q623-1</f>
        <v>-5.5733531115552348E-2</v>
      </c>
      <c r="R633" s="18">
        <f>'MSCI World Indexes'!R624/'MSCI World Indexes'!R623-1</f>
        <v>-7.6049471149312597E-2</v>
      </c>
      <c r="S633" s="18">
        <f>'MSCI World Indexes'!S624/'MSCI World Indexes'!S623-1</f>
        <v>-2.3476778271183885E-2</v>
      </c>
      <c r="T633" s="18">
        <f>'MSCI World Indexes'!T624/'MSCI World Indexes'!T623-1</f>
        <v>-4.8250896204004801E-2</v>
      </c>
      <c r="U633" s="18">
        <f>'MSCI World Indexes'!U624/'MSCI World Indexes'!U623-1</f>
        <v>-2.7921790707117644E-2</v>
      </c>
      <c r="V633" s="18">
        <f>'MSCI World Indexes'!V624/'MSCI World Indexes'!V623-1</f>
        <v>-6.1773405543691151E-2</v>
      </c>
      <c r="W633" s="18">
        <f>'MSCI World Indexes'!W624/'MSCI World Indexes'!W623-1</f>
        <v>-0.1205397415678563</v>
      </c>
      <c r="X633" s="18">
        <f>'MSCI World Indexes'!X624/'MSCI World Indexes'!X623-1</f>
        <v>-0.14577835299619613</v>
      </c>
      <c r="Y633" s="18">
        <f>'MSCI World Indexes'!Y624/'MSCI World Indexes'!Y623-1</f>
        <v>-6.8155664012329975E-2</v>
      </c>
      <c r="Z633" s="18">
        <f>'MSCI World Indexes'!Z624/'MSCI World Indexes'!Z623-1</f>
        <v>2.0594924967280326E-2</v>
      </c>
      <c r="AA633" s="18">
        <f>'MSCI World Indexes'!AA624/'MSCI World Indexes'!AA623-1</f>
        <v>-6.4278295928914875E-2</v>
      </c>
      <c r="AB633" s="18">
        <f>'MSCI World Indexes'!AB624/'MSCI World Indexes'!AB623-1</f>
        <v>-2.6504501146556669E-2</v>
      </c>
      <c r="AC633" s="18">
        <f>'MSCI World Indexes'!AC624/'MSCI World Indexes'!AC623-1</f>
        <v>-6.6995797462156892E-2</v>
      </c>
      <c r="AD633" s="18">
        <f>'MSCI World Indexes'!AD624/'MSCI World Indexes'!AD623-1</f>
        <v>-4.8640790812618184E-2</v>
      </c>
      <c r="AE633" s="18">
        <f>'MSCI World Indexes'!AE624/'MSCI World Indexes'!AE623-1</f>
        <v>-1.9650632567725146E-2</v>
      </c>
      <c r="AF633" s="18">
        <f>'MSCI World Indexes'!AF624/'MSCI World Indexes'!AF623-1</f>
        <v>-1.6908238360231476E-3</v>
      </c>
      <c r="AG633" s="18">
        <f>'MSCI World Indexes'!AG624/'MSCI World Indexes'!AG623-1</f>
        <v>-7.5073280470970616E-2</v>
      </c>
      <c r="AH633" s="18">
        <f>'MSCI World Indexes'!AH624/'MSCI World Indexes'!AH623-1</f>
        <v>-4.3879308541423967E-2</v>
      </c>
      <c r="AI633" s="18">
        <f>'MSCI World Indexes'!AI624/'MSCI World Indexes'!AI623-1</f>
        <v>-4.0860966162924672E-2</v>
      </c>
      <c r="AJ633" s="18">
        <f>'MSCI World Indexes'!AJ624/'MSCI World Indexes'!AJ623-1</f>
        <v>-2.6877613917390741E-2</v>
      </c>
      <c r="AK633" s="18">
        <f>'MSCI World Indexes'!AK624/'MSCI World Indexes'!AK623-1</f>
        <v>-5.7505753248863201E-2</v>
      </c>
      <c r="AL633" s="18">
        <f>'MSCI World Indexes'!AL624/'MSCI World Indexes'!AL623-1</f>
        <v>6.0962160249630193E-2</v>
      </c>
      <c r="AM633" s="18">
        <f>'MSCI World Indexes'!AM624/'MSCI World Indexes'!AM623-1</f>
        <v>5.1557386179159614E-3</v>
      </c>
      <c r="AN633" s="18">
        <f>'MSCI World Indexes'!AN624/'MSCI World Indexes'!AN623-1</f>
        <v>-5.1620520566304728E-2</v>
      </c>
      <c r="AO633" s="18">
        <f>'MSCI World Indexes'!AO624/'MSCI World Indexes'!AO623-1</f>
        <v>-0.12434969628273329</v>
      </c>
      <c r="AP633" s="18">
        <f>'MSCI World Indexes'!AP624/'MSCI World Indexes'!AP623-1</f>
        <v>3.2978172170579301E-2</v>
      </c>
      <c r="AQ633" s="18">
        <f>'MSCI World Indexes'!AQ624/'MSCI World Indexes'!AQ623-1</f>
        <v>-0.13752502829285285</v>
      </c>
      <c r="AR633" s="18">
        <f>'MSCI World Indexes'!AR624/'MSCI World Indexes'!AR623-1</f>
        <v>2.7907105335913673E-2</v>
      </c>
      <c r="AS633" s="18">
        <f>'MSCI World Indexes'!AS624/'MSCI World Indexes'!AS623-1</f>
        <v>3.3907936536723637E-2</v>
      </c>
      <c r="AT633" s="18">
        <f>'MSCI World Indexes'!AT624/'MSCI World Indexes'!AT623-1</f>
        <v>-7.7442108571074031E-2</v>
      </c>
      <c r="AU633" s="18">
        <f>'MSCI World Indexes'!AU624/'MSCI World Indexes'!AU623-1</f>
        <v>-4.2894601717541336E-2</v>
      </c>
      <c r="AV633" s="18">
        <f>'MSCI World Indexes'!AV624/'MSCI World Indexes'!AV623-1</f>
        <v>-3.1883110820651761E-2</v>
      </c>
      <c r="AW633" s="18">
        <f>'MSCI World Indexes'!AW624/'MSCI World Indexes'!AW623-1</f>
        <v>-0.11388544251447474</v>
      </c>
      <c r="AX633" s="18">
        <f>'MSCI World Indexes'!AX624/'MSCI World Indexes'!AX623-1</f>
        <v>-4.3157401756950375E-2</v>
      </c>
      <c r="BB633">
        <v>0.04</v>
      </c>
      <c r="BC633" s="25">
        <f t="shared" si="28"/>
        <v>3.3327223783574667E-5</v>
      </c>
      <c r="BD633">
        <v>0</v>
      </c>
    </row>
    <row r="634" spans="1:56" x14ac:dyDescent="0.2">
      <c r="A634" s="1">
        <v>44498</v>
      </c>
      <c r="B634" s="18">
        <f>'MSCI World Indexes'!B625/'MSCI World Indexes'!B624-1</f>
        <v>1.153178380661779E-2</v>
      </c>
      <c r="C634" s="18">
        <f>'MSCI World Indexes'!C625/'MSCI World Indexes'!C624-1</f>
        <v>3.0958827007109946E-2</v>
      </c>
      <c r="D634" s="18">
        <f>'MSCI World Indexes'!D625/'MSCI World Indexes'!D624-1</f>
        <v>-1.0107295415559547E-2</v>
      </c>
      <c r="E634" s="18">
        <f>'MSCI World Indexes'!E625/'MSCI World Indexes'!E624-1</f>
        <v>6.7339506392614989E-2</v>
      </c>
      <c r="F634" s="18">
        <f>'MSCI World Indexes'!F625/'MSCI World Indexes'!F624-1</f>
        <v>1.0211665908925083E-2</v>
      </c>
      <c r="G634" s="18">
        <f>'MSCI World Indexes'!G625/'MSCI World Indexes'!G624-1</f>
        <v>4.4553595263363333E-2</v>
      </c>
      <c r="H634" s="18">
        <f>'MSCI World Indexes'!H625/'MSCI World Indexes'!H624-1</f>
        <v>2.1551519440747402E-2</v>
      </c>
      <c r="I634" s="18">
        <f>'MSCI World Indexes'!I625/'MSCI World Indexes'!I624-1</f>
        <v>-8.2428834732747314E-3</v>
      </c>
      <c r="J634" s="18">
        <f>'MSCI World Indexes'!J625/'MSCI World Indexes'!J624-1</f>
        <v>1.3728058889122652E-2</v>
      </c>
      <c r="K634" s="18">
        <f>'MSCI World Indexes'!K625/'MSCI World Indexes'!K624-1</f>
        <v>4.7166214069955137E-2</v>
      </c>
      <c r="L634" s="18">
        <f>'MSCI World Indexes'!L625/'MSCI World Indexes'!L624-1</f>
        <v>2.4010767602931971E-2</v>
      </c>
      <c r="M634" s="18">
        <f>'MSCI World Indexes'!M625/'MSCI World Indexes'!M624-1</f>
        <v>6.3784290177180125E-2</v>
      </c>
      <c r="N634" s="18">
        <f>'MSCI World Indexes'!N625/'MSCI World Indexes'!N624-1</f>
        <v>4.1909358368318328E-2</v>
      </c>
      <c r="O634" s="18">
        <f>'MSCI World Indexes'!O625/'MSCI World Indexes'!O624-1</f>
        <v>6.7624771361379565E-2</v>
      </c>
      <c r="P634" s="18">
        <f>'MSCI World Indexes'!P625/'MSCI World Indexes'!P624-1</f>
        <v>3.4450250951740813E-2</v>
      </c>
      <c r="Q634" s="18">
        <f>'MSCI World Indexes'!Q625/'MSCI World Indexes'!Q624-1</f>
        <v>4.901651377645555E-2</v>
      </c>
      <c r="R634" s="18">
        <f>'MSCI World Indexes'!R625/'MSCI World Indexes'!R624-1</f>
        <v>6.2447238114121228E-2</v>
      </c>
      <c r="S634" s="18">
        <f>'MSCI World Indexes'!S625/'MSCI World Indexes'!S624-1</f>
        <v>3.9351590968856653E-2</v>
      </c>
      <c r="T634" s="18">
        <f>'MSCI World Indexes'!T625/'MSCI World Indexes'!T624-1</f>
        <v>6.8851778509327666E-2</v>
      </c>
      <c r="U634" s="18">
        <f>'MSCI World Indexes'!U625/'MSCI World Indexes'!U624-1</f>
        <v>7.4382977929864147E-2</v>
      </c>
      <c r="V634" s="18">
        <f>'MSCI World Indexes'!V625/'MSCI World Indexes'!V624-1</f>
        <v>-2.6235702148567075E-3</v>
      </c>
      <c r="W634" s="18">
        <f>'MSCI World Indexes'!W625/'MSCI World Indexes'!W624-1</f>
        <v>0.10770478904212699</v>
      </c>
      <c r="X634" s="18">
        <f>'MSCI World Indexes'!X625/'MSCI World Indexes'!X624-1</f>
        <v>-9.0660353275729189E-2</v>
      </c>
      <c r="Y634" s="18">
        <f>'MSCI World Indexes'!Y625/'MSCI World Indexes'!Y624-1</f>
        <v>-7.4783538745255118E-2</v>
      </c>
      <c r="Z634" s="18">
        <f>'MSCI World Indexes'!Z625/'MSCI World Indexes'!Z624-1</f>
        <v>-3.3719207468146051E-2</v>
      </c>
      <c r="AA634" s="18">
        <f>'MSCI World Indexes'!AA625/'MSCI World Indexes'!AA624-1</f>
        <v>1.2434511819067406E-2</v>
      </c>
      <c r="AB634" s="18">
        <f>'MSCI World Indexes'!AB625/'MSCI World Indexes'!AB624-1</f>
        <v>5.1289307652611082E-2</v>
      </c>
      <c r="AC634" s="18">
        <f>'MSCI World Indexes'!AC625/'MSCI World Indexes'!AC624-1</f>
        <v>-2.3101380122414805E-2</v>
      </c>
      <c r="AD634" s="18">
        <f>'MSCI World Indexes'!AD625/'MSCI World Indexes'!AD624-1</f>
        <v>2.3338019273475563E-2</v>
      </c>
      <c r="AE634" s="18">
        <f>'MSCI World Indexes'!AE625/'MSCI World Indexes'!AE624-1</f>
        <v>3.2924288612555808E-2</v>
      </c>
      <c r="AF634" s="18">
        <f>'MSCI World Indexes'!AF625/'MSCI World Indexes'!AF624-1</f>
        <v>4.1889879280626818E-2</v>
      </c>
      <c r="AG634" s="18">
        <f>'MSCI World Indexes'!AG625/'MSCI World Indexes'!AG624-1</f>
        <v>2.9168335335736151E-2</v>
      </c>
      <c r="AH634" s="18">
        <f>'MSCI World Indexes'!AH625/'MSCI World Indexes'!AH624-1</f>
        <v>6.3932015893297667E-3</v>
      </c>
      <c r="AI634" s="18">
        <f>'MSCI World Indexes'!AI625/'MSCI World Indexes'!AI624-1</f>
        <v>3.9191793583002843E-2</v>
      </c>
      <c r="AJ634" s="18">
        <f>'MSCI World Indexes'!AJ625/'MSCI World Indexes'!AJ624-1</f>
        <v>2.0056315763473664E-2</v>
      </c>
      <c r="AK634" s="18">
        <f>'MSCI World Indexes'!AK625/'MSCI World Indexes'!AK624-1</f>
        <v>-3.9844201752184949E-3</v>
      </c>
      <c r="AL634" s="18">
        <f>'MSCI World Indexes'!AL625/'MSCI World Indexes'!AL624-1</f>
        <v>3.8568744109261255E-2</v>
      </c>
      <c r="AM634" s="18">
        <f>'MSCI World Indexes'!AM625/'MSCI World Indexes'!AM624-1</f>
        <v>-8.8710485520444582E-3</v>
      </c>
      <c r="AN634" s="18">
        <f>'MSCI World Indexes'!AN625/'MSCI World Indexes'!AN624-1</f>
        <v>3.132570659488576E-2</v>
      </c>
      <c r="AO634" s="18">
        <f>'MSCI World Indexes'!AO625/'MSCI World Indexes'!AO624-1</f>
        <v>-5.5595200557611024E-3</v>
      </c>
      <c r="AP634" s="18">
        <f>'MSCI World Indexes'!AP625/'MSCI World Indexes'!AP624-1</f>
        <v>8.26476070390878E-2</v>
      </c>
      <c r="AQ634" s="18">
        <f>'MSCI World Indexes'!AQ625/'MSCI World Indexes'!AQ624-1</f>
        <v>9.2684650129955415E-2</v>
      </c>
      <c r="AR634" s="18">
        <f>'MSCI World Indexes'!AR625/'MSCI World Indexes'!AR624-1</f>
        <v>1.5524726057978278E-2</v>
      </c>
      <c r="AS634" s="18">
        <f>'MSCI World Indexes'!AS625/'MSCI World Indexes'!AS624-1</f>
        <v>2.0944000233880544E-2</v>
      </c>
      <c r="AT634" s="18">
        <f>'MSCI World Indexes'!AT625/'MSCI World Indexes'!AT624-1</f>
        <v>0.15176097667869359</v>
      </c>
      <c r="AU634" s="18">
        <f>'MSCI World Indexes'!AU625/'MSCI World Indexes'!AU624-1</f>
        <v>5.5917240847148442E-2</v>
      </c>
      <c r="AV634" s="18">
        <f>'MSCI World Indexes'!AV625/'MSCI World Indexes'!AV624-1</f>
        <v>2.377558311306327E-2</v>
      </c>
      <c r="AW634" s="18">
        <f>'MSCI World Indexes'!AW625/'MSCI World Indexes'!AW624-1</f>
        <v>-5.3772107362913046E-2</v>
      </c>
      <c r="AX634" s="18">
        <f>'MSCI World Indexes'!AX625/'MSCI World Indexes'!AX624-1</f>
        <v>1.238764794874081E-2</v>
      </c>
      <c r="BB634">
        <v>0.05</v>
      </c>
      <c r="BC634" s="25">
        <f t="shared" si="28"/>
        <v>4.1657121104599071E-5</v>
      </c>
      <c r="BD634">
        <v>0</v>
      </c>
    </row>
    <row r="635" spans="1:56" x14ac:dyDescent="0.2">
      <c r="A635" s="1">
        <v>44530</v>
      </c>
      <c r="B635" s="18">
        <f>'MSCI World Indexes'!B626/'MSCI World Indexes'!B625-1</f>
        <v>-4.0769170157721191E-2</v>
      </c>
      <c r="C635" s="18">
        <f>'MSCI World Indexes'!C626/'MSCI World Indexes'!C625-1</f>
        <v>-7.5233367331536183E-2</v>
      </c>
      <c r="D635" s="18">
        <f>'MSCI World Indexes'!D626/'MSCI World Indexes'!D625-1</f>
        <v>-2.3161912528385509E-3</v>
      </c>
      <c r="E635" s="18">
        <f>'MSCI World Indexes'!E626/'MSCI World Indexes'!E625-1</f>
        <v>-6.0534879879353465E-2</v>
      </c>
      <c r="F635" s="18">
        <f>'MSCI World Indexes'!F626/'MSCI World Indexes'!F625-1</f>
        <v>-4.9872511673629827E-2</v>
      </c>
      <c r="G635" s="18">
        <f>'MSCI World Indexes'!G626/'MSCI World Indexes'!G625-1</f>
        <v>-4.3102664780027777E-2</v>
      </c>
      <c r="H635" s="18">
        <f>'MSCI World Indexes'!H626/'MSCI World Indexes'!H625-1</f>
        <v>-6.5243863807841529E-2</v>
      </c>
      <c r="I635" s="18">
        <f>'MSCI World Indexes'!I626/'MSCI World Indexes'!I625-1</f>
        <v>-7.294409168344429E-2</v>
      </c>
      <c r="J635" s="18">
        <f>'MSCI World Indexes'!J626/'MSCI World Indexes'!J625-1</f>
        <v>-9.2714314834828837E-2</v>
      </c>
      <c r="K635" s="18">
        <f>'MSCI World Indexes'!K626/'MSCI World Indexes'!K625-1</f>
        <v>-6.8941605608293322E-2</v>
      </c>
      <c r="L635" s="18">
        <f>'MSCI World Indexes'!L626/'MSCI World Indexes'!L625-1</f>
        <v>-8.6874808812704263E-2</v>
      </c>
      <c r="M635" s="18">
        <f>'MSCI World Indexes'!M626/'MSCI World Indexes'!M625-1</f>
        <v>-5.9525006783550327E-2</v>
      </c>
      <c r="N635" s="18">
        <f>'MSCI World Indexes'!N626/'MSCI World Indexes'!N625-1</f>
        <v>-0.11660183763341236</v>
      </c>
      <c r="O635" s="18">
        <f>'MSCI World Indexes'!O626/'MSCI World Indexes'!O625-1</f>
        <v>-6.0942777424249694E-2</v>
      </c>
      <c r="P635" s="18">
        <f>'MSCI World Indexes'!P626/'MSCI World Indexes'!P625-1</f>
        <v>-0.10756680352069781</v>
      </c>
      <c r="Q635" s="18">
        <f>'MSCI World Indexes'!Q626/'MSCI World Indexes'!Q625-1</f>
        <v>-6.0796214408543769E-2</v>
      </c>
      <c r="R635" s="18">
        <f>'MSCI World Indexes'!R626/'MSCI World Indexes'!R625-1</f>
        <v>-1.4626246751699767E-2</v>
      </c>
      <c r="S635" s="18">
        <f>'MSCI World Indexes'!S626/'MSCI World Indexes'!S625-1</f>
        <v>-5.6585538811335323E-2</v>
      </c>
      <c r="T635" s="18">
        <f>'MSCI World Indexes'!T626/'MSCI World Indexes'!T625-1</f>
        <v>-1.1408853525971763E-2</v>
      </c>
      <c r="U635" s="18">
        <f>'MSCI World Indexes'!U626/'MSCI World Indexes'!U625-1</f>
        <v>-5.0216747015660479E-2</v>
      </c>
      <c r="V635" s="18">
        <f>'MSCI World Indexes'!V626/'MSCI World Indexes'!V625-1</f>
        <v>-6.6600789102839841E-2</v>
      </c>
      <c r="W635" s="18">
        <f>'MSCI World Indexes'!W626/'MSCI World Indexes'!W625-1</f>
        <v>-0.16472892505617942</v>
      </c>
      <c r="X635" s="18">
        <f>'MSCI World Indexes'!X626/'MSCI World Indexes'!X625-1</f>
        <v>-1.7839891125069118E-2</v>
      </c>
      <c r="Y635" s="18">
        <f>'MSCI World Indexes'!Y626/'MSCI World Indexes'!Y625-1</f>
        <v>5.7861942529352062E-2</v>
      </c>
      <c r="Z635" s="18">
        <f>'MSCI World Indexes'!Z626/'MSCI World Indexes'!Z625-1</f>
        <v>-2.4929301696089312E-2</v>
      </c>
      <c r="AA635" s="18">
        <f>'MSCI World Indexes'!AA626/'MSCI World Indexes'!AA625-1</f>
        <v>-5.5679062466756246E-2</v>
      </c>
      <c r="AB635" s="18">
        <f>'MSCI World Indexes'!AB626/'MSCI World Indexes'!AB625-1</f>
        <v>-3.0489929060045551E-2</v>
      </c>
      <c r="AC635" s="18">
        <f>'MSCI World Indexes'!AC626/'MSCI World Indexes'!AC625-1</f>
        <v>-4.5978917210758197E-2</v>
      </c>
      <c r="AD635" s="18">
        <f>'MSCI World Indexes'!AD626/'MSCI World Indexes'!AD625-1</f>
        <v>-4.9772539494510104E-2</v>
      </c>
      <c r="AE635" s="18">
        <f>'MSCI World Indexes'!AE626/'MSCI World Indexes'!AE625-1</f>
        <v>2.517000723089291E-2</v>
      </c>
      <c r="AF635" s="18">
        <f>'MSCI World Indexes'!AF626/'MSCI World Indexes'!AF625-1</f>
        <v>-7.8136997949012521E-2</v>
      </c>
      <c r="AG635" s="18">
        <f>'MSCI World Indexes'!AG626/'MSCI World Indexes'!AG625-1</f>
        <v>-6.0159543420455264E-2</v>
      </c>
      <c r="AH635" s="18">
        <f>'MSCI World Indexes'!AH626/'MSCI World Indexes'!AH625-1</f>
        <v>2.2011580465392644E-2</v>
      </c>
      <c r="AI635" s="18">
        <f>'MSCI World Indexes'!AI626/'MSCI World Indexes'!AI625-1</f>
        <v>-6.9618982069375224E-2</v>
      </c>
      <c r="AJ635" s="18">
        <f>'MSCI World Indexes'!AJ626/'MSCI World Indexes'!AJ625-1</f>
        <v>-5.9244192616268898E-2</v>
      </c>
      <c r="AK635" s="18">
        <f>'MSCI World Indexes'!AK626/'MSCI World Indexes'!AK625-1</f>
        <v>-4.4856164518609631E-2</v>
      </c>
      <c r="AL635" s="18">
        <f>'MSCI World Indexes'!AL626/'MSCI World Indexes'!AL625-1</f>
        <v>-0.10860022704991112</v>
      </c>
      <c r="AM635" s="18">
        <f>'MSCI World Indexes'!AM626/'MSCI World Indexes'!AM625-1</f>
        <v>-3.0914432523729052E-2</v>
      </c>
      <c r="AN635" s="18">
        <f>'MSCI World Indexes'!AN626/'MSCI World Indexes'!AN625-1</f>
        <v>-5.9987167357236859E-2</v>
      </c>
      <c r="AO635" s="18">
        <f>'MSCI World Indexes'!AO626/'MSCI World Indexes'!AO625-1</f>
        <v>-0.13789036859027837</v>
      </c>
      <c r="AP635" s="18">
        <f>'MSCI World Indexes'!AP626/'MSCI World Indexes'!AP625-1</f>
        <v>-2.9285657319578773E-2</v>
      </c>
      <c r="AQ635" s="18">
        <f>'MSCI World Indexes'!AQ626/'MSCI World Indexes'!AQ625-1</f>
        <v>-7.4754052930580572E-2</v>
      </c>
      <c r="AR635" s="18">
        <f>'MSCI World Indexes'!AR626/'MSCI World Indexes'!AR625-1</f>
        <v>-2.6813855061101788E-2</v>
      </c>
      <c r="AS635" s="18">
        <f>'MSCI World Indexes'!AS626/'MSCI World Indexes'!AS625-1</f>
        <v>-6.246796422875045E-2</v>
      </c>
      <c r="AT635" s="18">
        <f>'MSCI World Indexes'!AT626/'MSCI World Indexes'!AT625-1</f>
        <v>-1.0230627080362376E-2</v>
      </c>
      <c r="AU635" s="18">
        <f>'MSCI World Indexes'!AU626/'MSCI World Indexes'!AU625-1</f>
        <v>-2.2971753458961075E-2</v>
      </c>
      <c r="AV635" s="18">
        <f>'MSCI World Indexes'!AV626/'MSCI World Indexes'!AV625-1</f>
        <v>-4.7879944971781496E-2</v>
      </c>
      <c r="AW635" s="18">
        <f>'MSCI World Indexes'!AW626/'MSCI World Indexes'!AW625-1</f>
        <v>-3.3983271583508223E-2</v>
      </c>
      <c r="AX635" s="18">
        <f>'MSCI World Indexes'!AX626/'MSCI World Indexes'!AX625-1</f>
        <v>-3.6654008661357373E-2</v>
      </c>
      <c r="BB635">
        <v>0.05</v>
      </c>
      <c r="BC635" s="25">
        <f t="shared" si="28"/>
        <v>4.1657121104599071E-5</v>
      </c>
      <c r="BD635">
        <v>0.01</v>
      </c>
    </row>
    <row r="636" spans="1:56" x14ac:dyDescent="0.2">
      <c r="A636" s="1">
        <v>44561</v>
      </c>
      <c r="B636" s="18">
        <f>'MSCI World Indexes'!B627/'MSCI World Indexes'!B626-1</f>
        <v>7.0823786957054491E-2</v>
      </c>
      <c r="C636" s="18">
        <f>'MSCI World Indexes'!C627/'MSCI World Indexes'!C626-1</f>
        <v>6.2164108181001598E-2</v>
      </c>
      <c r="D636" s="18">
        <f>'MSCI World Indexes'!D627/'MSCI World Indexes'!D626-1</f>
        <v>0.12756422627629505</v>
      </c>
      <c r="E636" s="18">
        <f>'MSCI World Indexes'!E627/'MSCI World Indexes'!E626-1</f>
        <v>5.4078419439151704E-2</v>
      </c>
      <c r="F636" s="18">
        <f>'MSCI World Indexes'!F627/'MSCI World Indexes'!F626-1</f>
        <v>7.1876955111054297E-2</v>
      </c>
      <c r="G636" s="18">
        <f>'MSCI World Indexes'!G627/'MSCI World Indexes'!G626-1</f>
        <v>7.0336588628179708E-2</v>
      </c>
      <c r="H636" s="18">
        <f>'MSCI World Indexes'!H627/'MSCI World Indexes'!H626-1</f>
        <v>5.5790746301632499E-2</v>
      </c>
      <c r="I636" s="18">
        <f>'MSCI World Indexes'!I627/'MSCI World Indexes'!I626-1</f>
        <v>3.9982180643724163E-2</v>
      </c>
      <c r="J636" s="18">
        <f>'MSCI World Indexes'!J627/'MSCI World Indexes'!J626-1</f>
        <v>9.3464520532266171E-2</v>
      </c>
      <c r="K636" s="18">
        <f>'MSCI World Indexes'!K627/'MSCI World Indexes'!K626-1</f>
        <v>7.3206482001054285E-2</v>
      </c>
      <c r="L636" s="18">
        <f>'MSCI World Indexes'!L627/'MSCI World Indexes'!L626-1</f>
        <v>5.4538563969127596E-2</v>
      </c>
      <c r="M636" s="18">
        <f>'MSCI World Indexes'!M627/'MSCI World Indexes'!M626-1</f>
        <v>2.9797674170360056E-2</v>
      </c>
      <c r="N636" s="18">
        <f>'MSCI World Indexes'!N627/'MSCI World Indexes'!N626-1</f>
        <v>6.0257904405492724E-2</v>
      </c>
      <c r="O636" s="18">
        <f>'MSCI World Indexes'!O627/'MSCI World Indexes'!O626-1</f>
        <v>1.5924728940784005E-2</v>
      </c>
      <c r="P636" s="18">
        <f>'MSCI World Indexes'!P627/'MSCI World Indexes'!P626-1</f>
        <v>6.2570172947823854E-2</v>
      </c>
      <c r="Q636" s="18">
        <f>'MSCI World Indexes'!Q627/'MSCI World Indexes'!Q626-1</f>
        <v>6.9619401077621879E-2</v>
      </c>
      <c r="R636" s="18">
        <f>'MSCI World Indexes'!R627/'MSCI World Indexes'!R626-1</f>
        <v>7.7734537246890278E-2</v>
      </c>
      <c r="S636" s="18">
        <f>'MSCI World Indexes'!S627/'MSCI World Indexes'!S626-1</f>
        <v>7.1414041255526861E-2</v>
      </c>
      <c r="T636" s="18">
        <f>'MSCI World Indexes'!T627/'MSCI World Indexes'!T626-1</f>
        <v>3.8319961392972557E-2</v>
      </c>
      <c r="U636" s="18">
        <f>'MSCI World Indexes'!U627/'MSCI World Indexes'!U626-1</f>
        <v>4.4766913803154562E-2</v>
      </c>
      <c r="V636" s="18">
        <f>'MSCI World Indexes'!V627/'MSCI World Indexes'!V626-1</f>
        <v>0.12912343997851639</v>
      </c>
      <c r="W636" s="18">
        <f>'MSCI World Indexes'!W627/'MSCI World Indexes'!W626-1</f>
        <v>7.6145545506524304E-2</v>
      </c>
      <c r="X636" s="18">
        <f>'MSCI World Indexes'!X627/'MSCI World Indexes'!X626-1</f>
        <v>2.2752139249935022E-2</v>
      </c>
      <c r="Y636" s="18">
        <f>'MSCI World Indexes'!Y627/'MSCI World Indexes'!Y626-1</f>
        <v>-9.3493469623799119E-2</v>
      </c>
      <c r="Z636" s="18">
        <f>'MSCI World Indexes'!Z627/'MSCI World Indexes'!Z626-1</f>
        <v>1.7872348522689041E-2</v>
      </c>
      <c r="AA636" s="18">
        <f>'MSCI World Indexes'!AA627/'MSCI World Indexes'!AA626-1</f>
        <v>4.6705630468977244E-3</v>
      </c>
      <c r="AB636" s="18">
        <f>'MSCI World Indexes'!AB627/'MSCI World Indexes'!AB626-1</f>
        <v>4.3220664254856933E-2</v>
      </c>
      <c r="AC636" s="18">
        <f>'MSCI World Indexes'!AC627/'MSCI World Indexes'!AC626-1</f>
        <v>5.5813727159923054E-2</v>
      </c>
      <c r="AD636" s="18">
        <f>'MSCI World Indexes'!AD627/'MSCI World Indexes'!AD626-1</f>
        <v>3.9654853319644801E-2</v>
      </c>
      <c r="AE636" s="18">
        <f>'MSCI World Indexes'!AE627/'MSCI World Indexes'!AE626-1</f>
        <v>-2.2453855968806669E-2</v>
      </c>
      <c r="AF636" s="18">
        <f>'MSCI World Indexes'!AF627/'MSCI World Indexes'!AF626-1</f>
        <v>4.7649044596265178E-4</v>
      </c>
      <c r="AG636" s="18">
        <f>'MSCI World Indexes'!AG627/'MSCI World Indexes'!AG626-1</f>
        <v>6.4322287701671366E-2</v>
      </c>
      <c r="AH636" s="18">
        <f>'MSCI World Indexes'!AH627/'MSCI World Indexes'!AH626-1</f>
        <v>5.2570971520629728E-2</v>
      </c>
      <c r="AI636" s="18">
        <f>'MSCI World Indexes'!AI627/'MSCI World Indexes'!AI626-1</f>
        <v>5.0128111294368116E-2</v>
      </c>
      <c r="AJ636" s="18">
        <f>'MSCI World Indexes'!AJ627/'MSCI World Indexes'!AJ626-1</f>
        <v>-1.7445418718646799E-3</v>
      </c>
      <c r="AK636" s="18">
        <f>'MSCI World Indexes'!AK627/'MSCI World Indexes'!AK626-1</f>
        <v>4.1636849058681147E-2</v>
      </c>
      <c r="AL636" s="18">
        <f>'MSCI World Indexes'!AL627/'MSCI World Indexes'!AL626-1</f>
        <v>-3.1927096772545349E-2</v>
      </c>
      <c r="AM636" s="18">
        <f>'MSCI World Indexes'!AM627/'MSCI World Indexes'!AM626-1</f>
        <v>3.6709465123614837E-2</v>
      </c>
      <c r="AN636" s="18">
        <f>'MSCI World Indexes'!AN627/'MSCI World Indexes'!AN626-1</f>
        <v>-3.1676249754156172E-2</v>
      </c>
      <c r="AO636" s="18">
        <f>'MSCI World Indexes'!AO627/'MSCI World Indexes'!AO626-1</f>
        <v>2.821045567757996E-2</v>
      </c>
      <c r="AP636" s="18">
        <f>'MSCI World Indexes'!AP627/'MSCI World Indexes'!AP626-1</f>
        <v>1.0984482446084964E-2</v>
      </c>
      <c r="AQ636" s="18">
        <f>'MSCI World Indexes'!AQ627/'MSCI World Indexes'!AQ626-1</f>
        <v>-4.7073505553475448E-2</v>
      </c>
      <c r="AR636" s="18">
        <f>'MSCI World Indexes'!AR627/'MSCI World Indexes'!AR626-1</f>
        <v>9.2531610431032529E-3</v>
      </c>
      <c r="AS636" s="18">
        <f>'MSCI World Indexes'!AS627/'MSCI World Indexes'!AS626-1</f>
        <v>2.3603865560591908E-2</v>
      </c>
      <c r="AT636" s="18">
        <f>'MSCI World Indexes'!AT627/'MSCI World Indexes'!AT626-1</f>
        <v>2.2693966419629064E-2</v>
      </c>
      <c r="AU636" s="18">
        <f>'MSCI World Indexes'!AU627/'MSCI World Indexes'!AU626-1</f>
        <v>-9.4132883013583024E-2</v>
      </c>
      <c r="AV636" s="18">
        <f>'MSCI World Indexes'!AV627/'MSCI World Indexes'!AV626-1</f>
        <v>-9.3174721095973245E-2</v>
      </c>
      <c r="AW636" s="18">
        <f>'MSCI World Indexes'!AW627/'MSCI World Indexes'!AW626-1</f>
        <v>0.11812186833224181</v>
      </c>
      <c r="AX636" s="18">
        <f>'MSCI World Indexes'!AX627/'MSCI World Indexes'!AX626-1</f>
        <v>-0.12937360182373137</v>
      </c>
      <c r="BB636">
        <v>0.06</v>
      </c>
      <c r="BC636" s="25">
        <f t="shared" si="28"/>
        <v>4.99862552685304E-5</v>
      </c>
      <c r="BD636">
        <v>0</v>
      </c>
    </row>
    <row r="637" spans="1:56" x14ac:dyDescent="0.2">
      <c r="A637" s="1">
        <v>44592</v>
      </c>
      <c r="B637" s="18">
        <f>'MSCI World Indexes'!B628/'MSCI World Indexes'!B627-1</f>
        <v>-2.1399795693192059E-2</v>
      </c>
      <c r="C637" s="18">
        <f>'MSCI World Indexes'!C628/'MSCI World Indexes'!C627-1</f>
        <v>-5.0744562364503532E-2</v>
      </c>
      <c r="D637" s="18">
        <f>'MSCI World Indexes'!D628/'MSCI World Indexes'!D627-1</f>
        <v>-1.5328660063681498E-3</v>
      </c>
      <c r="E637" s="18">
        <f>'MSCI World Indexes'!E628/'MSCI World Indexes'!E627-1</f>
        <v>-0.11321732441344201</v>
      </c>
      <c r="F637" s="18">
        <f>'MSCI World Indexes'!F628/'MSCI World Indexes'!F627-1</f>
        <v>-6.3193028390786554E-2</v>
      </c>
      <c r="G637" s="18">
        <f>'MSCI World Indexes'!G628/'MSCI World Indexes'!G627-1</f>
        <v>-3.8870847332613145E-2</v>
      </c>
      <c r="H637" s="18">
        <f>'MSCI World Indexes'!H628/'MSCI World Indexes'!H627-1</f>
        <v>-3.692167629045795E-2</v>
      </c>
      <c r="I637" s="18">
        <f>'MSCI World Indexes'!I628/'MSCI World Indexes'!I627-1</f>
        <v>6.3289783679588929E-2</v>
      </c>
      <c r="J637" s="18">
        <f>'MSCI World Indexes'!J628/'MSCI World Indexes'!J627-1</f>
        <v>-7.1728469247320126E-2</v>
      </c>
      <c r="K637" s="18">
        <f>'MSCI World Indexes'!K628/'MSCI World Indexes'!K627-1</f>
        <v>-2.9308776788741775E-2</v>
      </c>
      <c r="L637" s="18">
        <f>'MSCI World Indexes'!L628/'MSCI World Indexes'!L627-1</f>
        <v>-4.6708721439414624E-4</v>
      </c>
      <c r="M637" s="18">
        <f>'MSCI World Indexes'!M628/'MSCI World Indexes'!M627-1</f>
        <v>-0.11631141576851034</v>
      </c>
      <c r="N637" s="18">
        <f>'MSCI World Indexes'!N628/'MSCI World Indexes'!N627-1</f>
        <v>-3.0901259931338076E-2</v>
      </c>
      <c r="O637" s="18">
        <f>'MSCI World Indexes'!O628/'MSCI World Indexes'!O627-1</f>
        <v>-3.9854793606813876E-2</v>
      </c>
      <c r="P637" s="18">
        <f>'MSCI World Indexes'!P628/'MSCI World Indexes'!P627-1</f>
        <v>-1.6992243044727462E-2</v>
      </c>
      <c r="Q637" s="18">
        <f>'MSCI World Indexes'!Q628/'MSCI World Indexes'!Q627-1</f>
        <v>-0.10150064413228344</v>
      </c>
      <c r="R637" s="18">
        <f>'MSCI World Indexes'!R628/'MSCI World Indexes'!R627-1</f>
        <v>-7.8056959526756842E-2</v>
      </c>
      <c r="S637" s="18">
        <f>'MSCI World Indexes'!S628/'MSCI World Indexes'!S627-1</f>
        <v>8.4144439298170504E-3</v>
      </c>
      <c r="T637" s="18">
        <f>'MSCI World Indexes'!T628/'MSCI World Indexes'!T627-1</f>
        <v>-5.7412984819079638E-2</v>
      </c>
      <c r="U637" s="18">
        <f>'MSCI World Indexes'!U628/'MSCI World Indexes'!U627-1</f>
        <v>-1.0162717171231184E-2</v>
      </c>
      <c r="V637" s="18">
        <f>'MSCI World Indexes'!V628/'MSCI World Indexes'!V627-1</f>
        <v>-5.2535543305598731E-2</v>
      </c>
      <c r="W637" s="18">
        <f>'MSCI World Indexes'!W628/'MSCI World Indexes'!W627-1</f>
        <v>-1</v>
      </c>
      <c r="X637" s="18">
        <f>'MSCI World Indexes'!X628/'MSCI World Indexes'!X627-1</f>
        <v>0.12879260418227489</v>
      </c>
      <c r="Y637" s="18">
        <f>'MSCI World Indexes'!Y628/'MSCI World Indexes'!Y627-1</f>
        <v>0.1249724261564702</v>
      </c>
      <c r="Z637" s="18">
        <f>'MSCI World Indexes'!Z628/'MSCI World Indexes'!Z627-1</f>
        <v>-5.0797619603994315E-2</v>
      </c>
      <c r="AA637" s="18">
        <f>'MSCI World Indexes'!AA628/'MSCI World Indexes'!AA627-1</f>
        <v>1.006121396953974E-2</v>
      </c>
      <c r="AB637" s="18">
        <f>'MSCI World Indexes'!AB628/'MSCI World Indexes'!AB627-1</f>
        <v>-8.4684000610589116E-2</v>
      </c>
      <c r="AC637" s="18">
        <f>'MSCI World Indexes'!AC628/'MSCI World Indexes'!AC627-1</f>
        <v>-0.10222211248827207</v>
      </c>
      <c r="AD637" s="18">
        <f>'MSCI World Indexes'!AD628/'MSCI World Indexes'!AD627-1</f>
        <v>-3.6033010106574004E-2</v>
      </c>
      <c r="AE637" s="18">
        <f>'MSCI World Indexes'!AE628/'MSCI World Indexes'!AE627-1</f>
        <v>4.0829686800123888E-2</v>
      </c>
      <c r="AF637" s="18">
        <f>'MSCI World Indexes'!AF628/'MSCI World Indexes'!AF627-1</f>
        <v>-1.0647314761747184E-2</v>
      </c>
      <c r="AG637" s="18">
        <f>'MSCI World Indexes'!AG628/'MSCI World Indexes'!AG627-1</f>
        <v>2.0617861551706085E-3</v>
      </c>
      <c r="AH637" s="18">
        <f>'MSCI World Indexes'!AH628/'MSCI World Indexes'!AH627-1</f>
        <v>-1.9782757487079139E-2</v>
      </c>
      <c r="AI637" s="18">
        <f>'MSCI World Indexes'!AI628/'MSCI World Indexes'!AI627-1</f>
        <v>-8.759292884305736E-2</v>
      </c>
      <c r="AJ637" s="18">
        <f>'MSCI World Indexes'!AJ628/'MSCI World Indexes'!AJ627-1</f>
        <v>-0.14860823029233472</v>
      </c>
      <c r="AK637" s="18">
        <f>'MSCI World Indexes'!AK628/'MSCI World Indexes'!AK627-1</f>
        <v>6.763817966824992E-2</v>
      </c>
      <c r="AL637" s="18">
        <f>'MSCI World Indexes'!AL628/'MSCI World Indexes'!AL627-1</f>
        <v>-9.137272185070433E-2</v>
      </c>
      <c r="AM637" s="18">
        <f>'MSCI World Indexes'!AM628/'MSCI World Indexes'!AM627-1</f>
        <v>-1.3870702698607018E-2</v>
      </c>
      <c r="AN637" s="18">
        <f>'MSCI World Indexes'!AN628/'MSCI World Indexes'!AN627-1</f>
        <v>-2.9534403039462753E-2</v>
      </c>
      <c r="AO637" s="18">
        <f>'MSCI World Indexes'!AO628/'MSCI World Indexes'!AO627-1</f>
        <v>5.6190775023533091E-2</v>
      </c>
      <c r="AP637" s="18">
        <f>'MSCI World Indexes'!AP628/'MSCI World Indexes'!AP627-1</f>
        <v>4.6192623627507867E-3</v>
      </c>
      <c r="AQ637" s="18">
        <f>'MSCI World Indexes'!AQ628/'MSCI World Indexes'!AQ627-1</f>
        <v>2.8628303517640452E-2</v>
      </c>
      <c r="AR637" s="18">
        <f>'MSCI World Indexes'!AR628/'MSCI World Indexes'!AR627-1</f>
        <v>8.1759886959946737E-3</v>
      </c>
      <c r="AS637" s="18">
        <f>'MSCI World Indexes'!AS628/'MSCI World Indexes'!AS627-1</f>
        <v>1.1028490266521862E-2</v>
      </c>
      <c r="AT637" s="18">
        <f>'MSCI World Indexes'!AT628/'MSCI World Indexes'!AT627-1</f>
        <v>-4.3312552340187938E-2</v>
      </c>
      <c r="AU637" s="18">
        <f>'MSCI World Indexes'!AU628/'MSCI World Indexes'!AU627-1</f>
        <v>8.8700501634449314E-2</v>
      </c>
      <c r="AV637" s="18">
        <f>'MSCI World Indexes'!AV628/'MSCI World Indexes'!AV627-1</f>
        <v>0.1021263955416063</v>
      </c>
      <c r="AW637" s="18">
        <f>'MSCI World Indexes'!AW628/'MSCI World Indexes'!AW627-1</f>
        <v>3.3730692778899396E-3</v>
      </c>
      <c r="AX637" s="18">
        <f>'MSCI World Indexes'!AX628/'MSCI World Indexes'!AX627-1</f>
        <v>0.12275648359863967</v>
      </c>
      <c r="BB637">
        <v>0.15</v>
      </c>
      <c r="BC637" s="25">
        <f t="shared" si="28"/>
        <v>1.2491414476678564E-4</v>
      </c>
      <c r="BD637">
        <v>0</v>
      </c>
    </row>
    <row r="638" spans="1:56" x14ac:dyDescent="0.2">
      <c r="A638" s="1"/>
      <c r="AE638" s="4" t="s">
        <v>196</v>
      </c>
    </row>
    <row r="639" spans="1:56" x14ac:dyDescent="0.2">
      <c r="A639" s="1"/>
    </row>
    <row r="640" spans="1:56" x14ac:dyDescent="0.2">
      <c r="A640" s="4" t="s">
        <v>194</v>
      </c>
      <c r="B640" s="23"/>
    </row>
    <row r="641" spans="1:55" s="3" customFormat="1" x14ac:dyDescent="0.2">
      <c r="A641" s="3" t="s">
        <v>36</v>
      </c>
      <c r="B641" s="3">
        <f>(1+AVERAGE(B289:B612))^12-1</f>
        <v>4.691202890977042E-2</v>
      </c>
      <c r="C641" s="3">
        <f t="shared" ref="C641:AX641" si="29">(1+AVERAGE(C289:C612))^12-1</f>
        <v>5.8126309760040185E-2</v>
      </c>
      <c r="D641" s="3">
        <f t="shared" si="29"/>
        <v>8.122160123219313E-2</v>
      </c>
      <c r="E641" s="3">
        <f t="shared" si="29"/>
        <v>0.12596642081757814</v>
      </c>
      <c r="F641" s="3">
        <f t="shared" si="29"/>
        <v>0.14502112022254887</v>
      </c>
      <c r="G641" s="3">
        <f t="shared" si="29"/>
        <v>7.0610798915115014E-2</v>
      </c>
      <c r="H641" s="3">
        <f t="shared" si="29"/>
        <v>7.9205723003065609E-2</v>
      </c>
      <c r="I641" s="3">
        <f t="shared" si="29"/>
        <v>-4.1556118802926756E-3</v>
      </c>
      <c r="J641" s="3">
        <f t="shared" si="29"/>
        <v>4.605044122736679E-2</v>
      </c>
      <c r="K641" s="3">
        <f t="shared" si="29"/>
        <v>5.3719891075200588E-2</v>
      </c>
      <c r="L641" s="3">
        <f t="shared" si="29"/>
        <v>8.9510796872725562E-2</v>
      </c>
      <c r="M641" s="3">
        <f t="shared" si="29"/>
        <v>8.3130093000362892E-2</v>
      </c>
      <c r="N641" s="3">
        <f t="shared" si="29"/>
        <v>0.16303257271453342</v>
      </c>
      <c r="O641" s="3">
        <f t="shared" si="29"/>
        <v>3.896331163593092E-2</v>
      </c>
      <c r="P641" s="3">
        <f t="shared" si="29"/>
        <v>8.1392470209768586E-2</v>
      </c>
      <c r="Q641" s="3">
        <f t="shared" si="29"/>
        <v>0.11697826538862244</v>
      </c>
      <c r="R641" s="3">
        <f t="shared" si="29"/>
        <v>9.57667309757948E-2</v>
      </c>
      <c r="S641" s="3">
        <f t="shared" si="29"/>
        <v>4.2598588448833352E-2</v>
      </c>
      <c r="T641" s="3">
        <f t="shared" si="29"/>
        <v>8.8921329934673166E-2</v>
      </c>
      <c r="U641" s="3">
        <f t="shared" si="29"/>
        <v>8.6453415785006316E-2</v>
      </c>
      <c r="V641" s="3">
        <f t="shared" si="29"/>
        <v>9.0020644282232887E-2</v>
      </c>
      <c r="W641" s="3">
        <f t="shared" si="29"/>
        <v>0.10840446310669738</v>
      </c>
      <c r="X641" s="3">
        <f>(1+AVERAGE(X289:X612))^12-1</f>
        <v>0.16358670900231043</v>
      </c>
      <c r="Y641" s="3">
        <f t="shared" si="29"/>
        <v>6.3306202177413562E-2</v>
      </c>
      <c r="Z641" s="3">
        <f t="shared" si="29"/>
        <v>3.2558768696082874E-2</v>
      </c>
      <c r="AA641" s="3">
        <f t="shared" si="29"/>
        <v>8.6243755397758859E-2</v>
      </c>
      <c r="AB641" s="3">
        <f t="shared" si="29"/>
        <v>5.1964994900012718E-2</v>
      </c>
      <c r="AC641" s="3">
        <f t="shared" si="29"/>
        <v>0.11663625652749765</v>
      </c>
      <c r="AD641" s="3">
        <f t="shared" si="29"/>
        <v>5.5294962402728354E-2</v>
      </c>
      <c r="AE641" s="3">
        <f t="shared" si="29"/>
        <v>6.3418711251024051E-2</v>
      </c>
      <c r="AF641" s="3">
        <f t="shared" si="29"/>
        <v>6.7526956806334359E-2</v>
      </c>
      <c r="AG641" s="3">
        <f t="shared" si="29"/>
        <v>7.9006621494254192E-2</v>
      </c>
      <c r="AH641" s="3">
        <f t="shared" si="29"/>
        <v>8.0158704537002468E-2</v>
      </c>
      <c r="AI641" s="3">
        <f t="shared" si="29"/>
        <v>7.4888822347950246E-2</v>
      </c>
      <c r="AJ641" s="3">
        <f t="shared" si="29"/>
        <v>6.8524169466216645E-2</v>
      </c>
      <c r="AK641" s="3">
        <f t="shared" si="29"/>
        <v>9.6686057589442598E-2</v>
      </c>
      <c r="AL641" s="3">
        <f t="shared" si="29"/>
        <v>0.22243077121034371</v>
      </c>
      <c r="AM641" s="3">
        <f t="shared" si="29"/>
        <v>0.11091945116943003</v>
      </c>
      <c r="AN641" s="3">
        <f t="shared" si="29"/>
        <v>4.7035568733130306E-2</v>
      </c>
      <c r="AO641" s="3">
        <f t="shared" si="29"/>
        <v>0.17841609521115309</v>
      </c>
      <c r="AP641" s="3">
        <f t="shared" si="29"/>
        <v>0.12368008735729918</v>
      </c>
      <c r="AQ641" s="3">
        <f t="shared" si="29"/>
        <v>4.8230327855316446E-2</v>
      </c>
      <c r="AR641" s="3">
        <f t="shared" si="29"/>
        <v>5.4614655052987793E-2</v>
      </c>
      <c r="AS641" s="3">
        <f t="shared" si="29"/>
        <v>6.3391847607542129E-2</v>
      </c>
      <c r="AT641" s="3">
        <f t="shared" si="29"/>
        <v>0.13475840510445791</v>
      </c>
      <c r="AU641" s="3">
        <f t="shared" si="29"/>
        <v>7.0460319752519318E-2</v>
      </c>
      <c r="AV641" s="3">
        <f t="shared" si="29"/>
        <v>5.10208752140342E-2</v>
      </c>
      <c r="AW641" s="3">
        <f t="shared" si="29"/>
        <v>0.10174987800289403</v>
      </c>
      <c r="AX641" s="3">
        <f t="shared" si="29"/>
        <v>6.6530831602188423E-2</v>
      </c>
      <c r="BB641" s="3">
        <f>AVERAGE(BB289:BB612)/100</f>
        <v>2.4012962962962944E-2</v>
      </c>
      <c r="BC641" s="3">
        <f>AVERAGE(BB280:BB567)/1</f>
        <v>2.5856249999999972</v>
      </c>
    </row>
    <row r="642" spans="1:55" s="3" customFormat="1" x14ac:dyDescent="0.2">
      <c r="A642" s="3" t="s">
        <v>37</v>
      </c>
      <c r="B642" s="3">
        <f>STDEV(B289:B612)*SQRT(12)</f>
        <v>0.24407429242992507</v>
      </c>
      <c r="C642" s="3">
        <f t="shared" ref="C642:AX642" si="30">STDEV(C289:C612)*SQRT(12)</f>
        <v>0.20015806383866022</v>
      </c>
      <c r="D642" s="3">
        <f t="shared" si="30"/>
        <v>0.26937332666501962</v>
      </c>
      <c r="E642" s="3">
        <f t="shared" si="30"/>
        <v>0.18904808989968419</v>
      </c>
      <c r="F642" s="3">
        <f t="shared" si="30"/>
        <v>0.30054652304049628</v>
      </c>
      <c r="G642" s="3">
        <f t="shared" si="30"/>
        <v>0.19433524436209376</v>
      </c>
      <c r="H642" s="3">
        <f t="shared" si="30"/>
        <v>0.2165646620265799</v>
      </c>
      <c r="I642" s="3">
        <f t="shared" si="30"/>
        <v>0.34982163141400868</v>
      </c>
      <c r="J642" s="3">
        <f t="shared" si="30"/>
        <v>0.21089201017917625</v>
      </c>
      <c r="K642" s="3">
        <f t="shared" si="30"/>
        <v>0.24001459868373798</v>
      </c>
      <c r="L642" s="3">
        <f t="shared" si="30"/>
        <v>0.24798471729025512</v>
      </c>
      <c r="M642" s="3">
        <f t="shared" si="30"/>
        <v>0.19026570430218162</v>
      </c>
      <c r="N642" s="3">
        <f t="shared" si="30"/>
        <v>0.43515436029098564</v>
      </c>
      <c r="O642" s="3">
        <f t="shared" si="30"/>
        <v>0.22074956272613036</v>
      </c>
      <c r="P642" s="3">
        <f t="shared" si="30"/>
        <v>0.23504465907688374</v>
      </c>
      <c r="Q642" s="3">
        <f t="shared" si="30"/>
        <v>0.24102093001102864</v>
      </c>
      <c r="R642" s="3">
        <f t="shared" si="30"/>
        <v>0.15697750858004308</v>
      </c>
      <c r="S642" s="3">
        <f t="shared" si="30"/>
        <v>0.15374364331624202</v>
      </c>
      <c r="T642" s="3">
        <f t="shared" si="30"/>
        <v>0.14263544476074269</v>
      </c>
      <c r="U642" s="3">
        <f t="shared" si="30"/>
        <v>0.19131947253969919</v>
      </c>
      <c r="V642" s="3">
        <f t="shared" si="30"/>
        <v>0.27459226559094446</v>
      </c>
      <c r="W642" s="3">
        <f t="shared" si="30"/>
        <v>0.4051093334166187</v>
      </c>
      <c r="X642" s="3">
        <f t="shared" si="30"/>
        <v>0.37121367399833893</v>
      </c>
      <c r="Y642" s="3">
        <f t="shared" si="30"/>
        <v>0.23252175665905714</v>
      </c>
      <c r="Z642" s="3">
        <f t="shared" si="30"/>
        <v>0.17918961611404985</v>
      </c>
      <c r="AA642" s="3">
        <f t="shared" si="30"/>
        <v>0.24465446536364305</v>
      </c>
      <c r="AB642" s="3">
        <f t="shared" si="30"/>
        <v>0.2269396500084824</v>
      </c>
      <c r="AC642" s="3">
        <f t="shared" si="30"/>
        <v>0.35107726161331737</v>
      </c>
      <c r="AD642" s="3">
        <f t="shared" si="30"/>
        <v>0.2696958895243225</v>
      </c>
      <c r="AE642" s="3">
        <f t="shared" si="30"/>
        <v>0.28374848703914513</v>
      </c>
      <c r="AF642" s="3">
        <f t="shared" si="30"/>
        <v>0.24125553391108753</v>
      </c>
      <c r="AG642" s="3">
        <f t="shared" si="30"/>
        <v>0.35152606209119897</v>
      </c>
      <c r="AH642" s="3">
        <f t="shared" si="30"/>
        <v>0.27931398522119172</v>
      </c>
      <c r="AI642" s="3">
        <f t="shared" si="30"/>
        <v>0.20040500678018602</v>
      </c>
      <c r="AJ642" s="3">
        <f t="shared" si="30"/>
        <v>0.21331781399520533</v>
      </c>
      <c r="AK642" s="3">
        <f t="shared" si="30"/>
        <v>0.26040823282284659</v>
      </c>
      <c r="AL642" s="3">
        <f t="shared" si="30"/>
        <v>0.48359736147005178</v>
      </c>
      <c r="AM642" s="3">
        <f t="shared" si="30"/>
        <v>0.28261543356853469</v>
      </c>
      <c r="AN642" s="3">
        <f t="shared" si="30"/>
        <v>0.32559168282002976</v>
      </c>
      <c r="AO642" s="3">
        <f t="shared" si="30"/>
        <v>0.49390500466748793</v>
      </c>
      <c r="AP642" s="3">
        <f t="shared" si="30"/>
        <v>0.40008679590811591</v>
      </c>
      <c r="AQ642" s="3">
        <f t="shared" si="30"/>
        <v>0.34380395326180491</v>
      </c>
      <c r="AR642" s="3">
        <f t="shared" si="30"/>
        <v>0.31878690260061693</v>
      </c>
      <c r="AS642" s="3">
        <f t="shared" si="30"/>
        <v>0.18194087209128348</v>
      </c>
      <c r="AT642" s="3">
        <f t="shared" si="30"/>
        <v>0.31921172220456551</v>
      </c>
      <c r="AU642" s="3">
        <f t="shared" si="30"/>
        <v>0.14362561819336112</v>
      </c>
      <c r="AV642" s="3">
        <f t="shared" si="30"/>
        <v>0.15834450554856719</v>
      </c>
      <c r="AW642" s="3">
        <f t="shared" si="30"/>
        <v>0.27397034109182317</v>
      </c>
      <c r="AX642" s="3">
        <f t="shared" si="30"/>
        <v>0.23664536115631737</v>
      </c>
    </row>
    <row r="643" spans="1:55" s="9" customFormat="1" x14ac:dyDescent="0.2">
      <c r="A643" s="10" t="s">
        <v>34</v>
      </c>
      <c r="B643" s="9">
        <f>COVAR(B289:B612,$AU289:$AU612)/($AU642/SQRT(12))^2</f>
        <v>1.222708164198387</v>
      </c>
      <c r="C643" s="9">
        <f t="shared" ref="C643:AX643" si="31">COVAR(C289:C612,$AU289:$AU612)/($AU642/SQRT(12))^2</f>
        <v>1.0573402480604015</v>
      </c>
      <c r="D643" s="9">
        <f t="shared" si="31"/>
        <v>0.97111573539035867</v>
      </c>
      <c r="E643" s="9">
        <f t="shared" si="31"/>
        <v>0.96343376030946182</v>
      </c>
      <c r="F643" s="9">
        <f t="shared" si="31"/>
        <v>1.4766483317475481</v>
      </c>
      <c r="G643" s="9">
        <f t="shared" si="31"/>
        <v>1.1779493353802268</v>
      </c>
      <c r="H643" s="9">
        <f t="shared" si="31"/>
        <v>1.2865223291394867</v>
      </c>
      <c r="I643" s="9">
        <f t="shared" si="31"/>
        <v>1.4248555085712695</v>
      </c>
      <c r="J643" s="9">
        <f t="shared" si="31"/>
        <v>1.0716310166222962</v>
      </c>
      <c r="K643" s="9">
        <f t="shared" si="31"/>
        <v>1.1965090501251043</v>
      </c>
      <c r="L643" s="9">
        <f t="shared" si="31"/>
        <v>1.3224358494221224</v>
      </c>
      <c r="M643" s="9">
        <f t="shared" si="31"/>
        <v>1.1592109989269479</v>
      </c>
      <c r="N643" s="9">
        <f t="shared" si="31"/>
        <v>1.5685486164106333</v>
      </c>
      <c r="O643" s="9">
        <f t="shared" si="31"/>
        <v>1.0063545180342146</v>
      </c>
      <c r="P643" s="9">
        <f t="shared" si="31"/>
        <v>1.2570330170120534</v>
      </c>
      <c r="Q643" s="9">
        <f t="shared" si="31"/>
        <v>1.376347394056566</v>
      </c>
      <c r="R643" s="9">
        <f t="shared" si="31"/>
        <v>0.84286793729068743</v>
      </c>
      <c r="S643" s="9">
        <f t="shared" si="31"/>
        <v>0.94035772152686192</v>
      </c>
      <c r="T643" s="9">
        <f t="shared" si="31"/>
        <v>0.93310999556866991</v>
      </c>
      <c r="U643" s="9">
        <f t="shared" si="31"/>
        <v>1.0985377859132233</v>
      </c>
      <c r="V643" s="9">
        <f t="shared" si="31"/>
        <v>1.2317777921618915</v>
      </c>
      <c r="W643" s="9">
        <f t="shared" si="31"/>
        <v>1.2648068733980717</v>
      </c>
      <c r="X643" s="9">
        <f t="shared" si="31"/>
        <v>1.528336082146041</v>
      </c>
      <c r="Y643" s="9">
        <f t="shared" si="31"/>
        <v>0.89996510844658295</v>
      </c>
      <c r="Z643" s="9">
        <f t="shared" si="31"/>
        <v>0.8486773681475952</v>
      </c>
      <c r="AA643" s="9">
        <f t="shared" si="31"/>
        <v>1.1218531226376001</v>
      </c>
      <c r="AB643" s="9">
        <f t="shared" si="31"/>
        <v>0.89050788637354616</v>
      </c>
      <c r="AC643" s="9">
        <f t="shared" si="31"/>
        <v>1.3795308392714276</v>
      </c>
      <c r="AD643" s="9">
        <f t="shared" si="31"/>
        <v>0.80918197718184448</v>
      </c>
      <c r="AE643" s="9">
        <f t="shared" si="31"/>
        <v>0.89704749456507893</v>
      </c>
      <c r="AF643" s="9">
        <f t="shared" si="31"/>
        <v>1.1649685761217341</v>
      </c>
      <c r="AG643" s="9">
        <f t="shared" si="31"/>
        <v>1.2400401739646363</v>
      </c>
      <c r="AH643" s="9">
        <f t="shared" si="31"/>
        <v>1.0496124279728074</v>
      </c>
      <c r="AI643" s="9">
        <f t="shared" si="31"/>
        <v>1.1171666804885811</v>
      </c>
      <c r="AJ643" s="9">
        <f t="shared" si="31"/>
        <v>0.98077945606871619</v>
      </c>
      <c r="AK643" s="9">
        <f t="shared" si="31"/>
        <v>1.1582852764084637</v>
      </c>
      <c r="AL643" s="9">
        <f t="shared" si="31"/>
        <v>1.7822545017838356</v>
      </c>
      <c r="AM643" s="9">
        <f t="shared" si="31"/>
        <v>0.96584731995262763</v>
      </c>
      <c r="AN643" s="9">
        <f t="shared" si="31"/>
        <v>1.1501425702651313</v>
      </c>
      <c r="AO643" s="9">
        <f t="shared" si="31"/>
        <v>1.5910343441974157</v>
      </c>
      <c r="AP643" s="9">
        <f t="shared" si="31"/>
        <v>1.2804579981815298</v>
      </c>
      <c r="AQ643" s="9">
        <f t="shared" si="31"/>
        <v>0.42567123018959035</v>
      </c>
      <c r="AR643" s="9">
        <f t="shared" si="31"/>
        <v>0.5907853215146941</v>
      </c>
      <c r="AS643" s="9">
        <f t="shared" si="31"/>
        <v>0.3368163879996654</v>
      </c>
      <c r="AT643" s="9">
        <f t="shared" si="31"/>
        <v>0.82926364203805358</v>
      </c>
      <c r="AU643" s="9">
        <f t="shared" si="31"/>
        <v>0.99691358024691423</v>
      </c>
      <c r="AV643" s="9">
        <f t="shared" si="31"/>
        <v>1.0475172861821704</v>
      </c>
      <c r="AW643" s="9">
        <f t="shared" si="31"/>
        <v>1.3230013569201569</v>
      </c>
      <c r="AX643" s="9">
        <f t="shared" si="31"/>
        <v>1.1660928602611937</v>
      </c>
    </row>
    <row r="644" spans="1:55" s="14" customFormat="1" x14ac:dyDescent="0.2">
      <c r="A644" s="14" t="s">
        <v>38</v>
      </c>
      <c r="B644" s="14">
        <f>(B641-$BB$641)/B643</f>
        <v>1.8728153305347564E-2</v>
      </c>
      <c r="C644" s="14">
        <f>(C641-$BB$641)/C643</f>
        <v>3.226335785444203E-2</v>
      </c>
      <c r="D644" s="14">
        <f>(D641-$BB$641)/D643</f>
        <v>5.8910216552339224E-2</v>
      </c>
      <c r="E644" s="14">
        <f t="shared" ref="E644:AX644" si="32">(E641-$BB$641)/E643</f>
        <v>0.10582300730448455</v>
      </c>
      <c r="F644" s="14">
        <f t="shared" si="32"/>
        <v>8.1947850857880367E-2</v>
      </c>
      <c r="G644" s="14">
        <f t="shared" si="32"/>
        <v>3.9558438170951463E-2</v>
      </c>
      <c r="H644" s="14">
        <f t="shared" si="32"/>
        <v>4.2900740072672756E-2</v>
      </c>
      <c r="I644" s="14">
        <f t="shared" si="32"/>
        <v>-1.9769425512837297E-2</v>
      </c>
      <c r="J644" s="14">
        <f t="shared" si="32"/>
        <v>2.0564427421916536E-2</v>
      </c>
      <c r="K644" s="14">
        <f t="shared" si="32"/>
        <v>2.4828001183218425E-2</v>
      </c>
      <c r="L644" s="14">
        <f>(L641-$BB$641)/L643</f>
        <v>4.952817479833433E-2</v>
      </c>
      <c r="M644" s="14">
        <f t="shared" si="32"/>
        <v>5.0997730432270891E-2</v>
      </c>
      <c r="N644" s="14">
        <f t="shared" si="32"/>
        <v>8.8629455470557283E-2</v>
      </c>
      <c r="O644" s="14">
        <f t="shared" si="32"/>
        <v>1.4855946294325361E-2</v>
      </c>
      <c r="P644" s="14">
        <f t="shared" si="32"/>
        <v>4.564677814366068E-2</v>
      </c>
      <c r="Q644" s="14">
        <f t="shared" si="32"/>
        <v>6.7544940199769615E-2</v>
      </c>
      <c r="R644" s="14">
        <f t="shared" si="32"/>
        <v>8.5130498905293506E-2</v>
      </c>
      <c r="S644" s="14">
        <f t="shared" si="32"/>
        <v>1.976442056081899E-2</v>
      </c>
      <c r="T644" s="14">
        <f t="shared" si="32"/>
        <v>6.9561324259690083E-2</v>
      </c>
      <c r="U644" s="14">
        <f t="shared" si="32"/>
        <v>5.6839604083473674E-2</v>
      </c>
      <c r="V644" s="14">
        <f t="shared" si="32"/>
        <v>5.3587328606907216E-2</v>
      </c>
      <c r="W644" s="14">
        <f t="shared" si="32"/>
        <v>6.6722834860159688E-2</v>
      </c>
      <c r="X644" s="14">
        <f t="shared" si="32"/>
        <v>9.1323988008817039E-2</v>
      </c>
      <c r="Y644" s="14">
        <f t="shared" si="32"/>
        <v>4.3660847343597708E-2</v>
      </c>
      <c r="Z644" s="14">
        <f t="shared" si="32"/>
        <v>1.006955770692086E-2</v>
      </c>
      <c r="AA644" s="14">
        <f t="shared" si="32"/>
        <v>5.5471425963930537E-2</v>
      </c>
      <c r="AB644" s="14">
        <f t="shared" si="32"/>
        <v>3.1388865123789127E-2</v>
      </c>
      <c r="AC644" s="14">
        <f t="shared" si="32"/>
        <v>6.7141154751895138E-2</v>
      </c>
      <c r="AD644" s="14">
        <f t="shared" si="32"/>
        <v>3.8658794093155542E-2</v>
      </c>
      <c r="AE644" s="14">
        <f t="shared" si="32"/>
        <v>4.3928274173672864E-2</v>
      </c>
      <c r="AF644" s="14">
        <f t="shared" si="32"/>
        <v>3.7352075184922749E-2</v>
      </c>
      <c r="AG644" s="14">
        <f t="shared" si="32"/>
        <v>4.4348287810278289E-2</v>
      </c>
      <c r="AH644" s="14">
        <f t="shared" si="32"/>
        <v>5.349187955260578E-2</v>
      </c>
      <c r="AI644" s="14">
        <f t="shared" si="32"/>
        <v>4.5540079446996465E-2</v>
      </c>
      <c r="AJ644" s="14">
        <f t="shared" si="32"/>
        <v>4.5383502099105057E-2</v>
      </c>
      <c r="AK644" s="14">
        <f t="shared" si="32"/>
        <v>6.2741965305662603E-2</v>
      </c>
      <c r="AL644" s="14">
        <f t="shared" si="32"/>
        <v>0.11132967151929589</v>
      </c>
      <c r="AM644" s="14">
        <f t="shared" si="32"/>
        <v>8.997953031616801E-2</v>
      </c>
      <c r="AN644" s="14">
        <f t="shared" si="32"/>
        <v>2.0017175579250302E-2</v>
      </c>
      <c r="AO644" s="14">
        <f t="shared" si="32"/>
        <v>9.7045756938752656E-2</v>
      </c>
      <c r="AP644" s="14">
        <f t="shared" si="32"/>
        <v>7.7837089959905487E-2</v>
      </c>
      <c r="AQ644" s="14">
        <f t="shared" si="32"/>
        <v>5.6892181511931858E-2</v>
      </c>
      <c r="AR644" s="14">
        <f t="shared" si="32"/>
        <v>5.1798328386978586E-2</v>
      </c>
      <c r="AS644" s="14">
        <f t="shared" si="32"/>
        <v>0.1169149900289837</v>
      </c>
      <c r="AT644" s="14">
        <f>(AT641-$BB$641)/AT643</f>
        <v>0.13354672329455997</v>
      </c>
      <c r="AU644" s="14">
        <f t="shared" si="32"/>
        <v>4.6591156655777878E-2</v>
      </c>
      <c r="AV644" s="14">
        <f t="shared" si="32"/>
        <v>2.5782784310419863E-2</v>
      </c>
      <c r="AW644" s="14">
        <f t="shared" si="32"/>
        <v>5.8758000990185313E-2</v>
      </c>
      <c r="AX644" s="14">
        <f t="shared" si="32"/>
        <v>3.6461820570363394E-2</v>
      </c>
    </row>
    <row r="645" spans="1:55" s="11" customFormat="1" x14ac:dyDescent="0.2">
      <c r="A645" s="11" t="s">
        <v>158</v>
      </c>
      <c r="B645" s="11">
        <f>(B641-$BB$641)/B642</f>
        <v>9.3820064861529454E-2</v>
      </c>
      <c r="C645" s="11">
        <f>(C641-$BB$641)/C642</f>
        <v>0.17043203827438452</v>
      </c>
      <c r="D645" s="11">
        <f>(D641-$BB$641)/D642</f>
        <v>0.21237677455857476</v>
      </c>
      <c r="E645" s="11">
        <f t="shared" ref="E645:AX645" si="33">(E641-$BB$641)/E642</f>
        <v>0.53929906358067636</v>
      </c>
      <c r="F645" s="11">
        <f t="shared" si="33"/>
        <v>0.40262704101647862</v>
      </c>
      <c r="G645" s="11">
        <f t="shared" si="33"/>
        <v>0.23978067439650311</v>
      </c>
      <c r="H645" s="11">
        <f t="shared" si="33"/>
        <v>0.25485579929623342</v>
      </c>
      <c r="I645" s="11">
        <f t="shared" si="33"/>
        <v>-8.0522678741722892E-2</v>
      </c>
      <c r="J645" s="11">
        <f t="shared" si="33"/>
        <v>0.1044965062720041</v>
      </c>
      <c r="K645" s="11">
        <f t="shared" si="33"/>
        <v>0.12377133839005275</v>
      </c>
      <c r="L645" s="11">
        <f>(L641-$BB$641)/L642</f>
        <v>0.26412044510428562</v>
      </c>
      <c r="M645" s="11">
        <f t="shared" si="33"/>
        <v>0.310708281632877</v>
      </c>
      <c r="N645" s="11">
        <f t="shared" si="33"/>
        <v>0.3194719447568185</v>
      </c>
      <c r="O645" s="11">
        <f t="shared" si="33"/>
        <v>6.7725382955869773E-2</v>
      </c>
      <c r="P645" s="11">
        <f t="shared" si="33"/>
        <v>0.24412172338719959</v>
      </c>
      <c r="Q645" s="11">
        <f t="shared" si="33"/>
        <v>0.3857146448709064</v>
      </c>
      <c r="R645" s="11">
        <f t="shared" si="33"/>
        <v>0.45709585189552487</v>
      </c>
      <c r="S645" s="11">
        <f t="shared" si="33"/>
        <v>0.12088711497255741</v>
      </c>
      <c r="T645" s="11">
        <f t="shared" si="33"/>
        <v>0.45506477776675913</v>
      </c>
      <c r="U645" s="11">
        <f t="shared" si="33"/>
        <v>0.32636747317545967</v>
      </c>
      <c r="V645" s="11">
        <f t="shared" si="33"/>
        <v>0.24038434286273921</v>
      </c>
      <c r="W645" s="11">
        <f t="shared" si="33"/>
        <v>0.20831783714285676</v>
      </c>
      <c r="X645" s="11">
        <f t="shared" si="33"/>
        <v>0.37599300838247685</v>
      </c>
      <c r="Y645" s="11">
        <f t="shared" si="33"/>
        <v>0.16898736608147019</v>
      </c>
      <c r="Z645" s="11">
        <f t="shared" si="33"/>
        <v>4.7691411580907297E-2</v>
      </c>
      <c r="AA645" s="11">
        <f t="shared" si="33"/>
        <v>0.25436197267970956</v>
      </c>
      <c r="AB645" s="11">
        <f t="shared" si="33"/>
        <v>0.1231694502745774</v>
      </c>
      <c r="AC645" s="11">
        <f t="shared" si="33"/>
        <v>0.26382595426117805</v>
      </c>
      <c r="AD645" s="11">
        <f t="shared" si="33"/>
        <v>0.11598990068012974</v>
      </c>
      <c r="AE645" s="11">
        <f t="shared" si="33"/>
        <v>0.13887562432227102</v>
      </c>
      <c r="AF645" s="11">
        <f t="shared" si="33"/>
        <v>0.18036474910212044</v>
      </c>
      <c r="AG645" s="11">
        <f t="shared" si="33"/>
        <v>0.15644262107946877</v>
      </c>
      <c r="AH645" s="11">
        <f t="shared" si="33"/>
        <v>0.20101299807661657</v>
      </c>
      <c r="AI645" s="11">
        <f t="shared" si="33"/>
        <v>0.25386521126585637</v>
      </c>
      <c r="AJ645" s="11">
        <f t="shared" si="33"/>
        <v>0.20866145995783625</v>
      </c>
      <c r="AK645" s="11">
        <f t="shared" si="33"/>
        <v>0.27907372143613646</v>
      </c>
      <c r="AL645" s="11">
        <f t="shared" si="33"/>
        <v>0.41029547316847464</v>
      </c>
      <c r="AM645" s="11">
        <f t="shared" si="33"/>
        <v>0.30750793440087243</v>
      </c>
      <c r="AN645" s="11">
        <f t="shared" si="33"/>
        <v>7.0710054909151554E-2</v>
      </c>
      <c r="AO645" s="11">
        <f t="shared" si="33"/>
        <v>0.31261706358318658</v>
      </c>
      <c r="AP645" s="11">
        <f t="shared" si="33"/>
        <v>0.24911375584918286</v>
      </c>
      <c r="AQ645" s="11">
        <f t="shared" si="33"/>
        <v>7.0439460228987255E-2</v>
      </c>
      <c r="AR645" s="11">
        <f t="shared" si="33"/>
        <v>9.5994194994777765E-2</v>
      </c>
      <c r="AS645" s="11">
        <f t="shared" si="33"/>
        <v>0.21643781406534088</v>
      </c>
      <c r="AT645" s="11">
        <f>(AT641-$BB$641)/AT642</f>
        <v>0.34693413317235328</v>
      </c>
      <c r="AU645" s="11">
        <f t="shared" si="33"/>
        <v>0.32339186681184523</v>
      </c>
      <c r="AV645" s="11">
        <f t="shared" si="33"/>
        <v>0.17056425265597505</v>
      </c>
      <c r="AW645" s="11">
        <f t="shared" si="33"/>
        <v>0.28374208219084923</v>
      </c>
      <c r="AX645" s="11">
        <f t="shared" si="33"/>
        <v>0.17966914048714469</v>
      </c>
    </row>
    <row r="646" spans="1:55" x14ac:dyDescent="0.2">
      <c r="B646"/>
    </row>
    <row r="647" spans="1:55" x14ac:dyDescent="0.2">
      <c r="A647" s="4" t="s">
        <v>195</v>
      </c>
      <c r="B647"/>
    </row>
    <row r="648" spans="1:55" s="3" customFormat="1" x14ac:dyDescent="0.2">
      <c r="A648" s="3" t="s">
        <v>36</v>
      </c>
      <c r="B648" s="3">
        <f t="shared" ref="B648:AX648" si="34">(1+AVERAGE(B613:B632))^12-1</f>
        <v>0.24122240009802587</v>
      </c>
      <c r="C648" s="3">
        <f t="shared" si="34"/>
        <v>4.1762373746629944E-3</v>
      </c>
      <c r="D648" s="3">
        <f t="shared" si="34"/>
        <v>0.19855994982091385</v>
      </c>
      <c r="E648" s="3">
        <f t="shared" si="34"/>
        <v>0.37973269992036407</v>
      </c>
      <c r="F648" s="3">
        <f t="shared" si="34"/>
        <v>0.22556522161253345</v>
      </c>
      <c r="G648" s="3">
        <f t="shared" si="34"/>
        <v>0.14083176394441455</v>
      </c>
      <c r="H648" s="3">
        <f t="shared" si="34"/>
        <v>0.14488258014298094</v>
      </c>
      <c r="I648" s="3">
        <f t="shared" si="34"/>
        <v>-5.7403825175005085E-2</v>
      </c>
      <c r="J648" s="3">
        <f t="shared" si="34"/>
        <v>0.20602147179351737</v>
      </c>
      <c r="K648" s="3">
        <f t="shared" si="34"/>
        <v>0.11193467735236795</v>
      </c>
      <c r="L648" s="3">
        <f t="shared" si="34"/>
        <v>0.10722035929378548</v>
      </c>
      <c r="M648" s="3">
        <f t="shared" si="34"/>
        <v>0.36019017222293881</v>
      </c>
      <c r="N648" s="3">
        <f t="shared" si="34"/>
        <v>9.2780768630626564E-2</v>
      </c>
      <c r="O648" s="3">
        <f t="shared" si="34"/>
        <v>7.5186507774353872E-2</v>
      </c>
      <c r="P648" s="3">
        <f t="shared" si="34"/>
        <v>4.3087107569375505E-2</v>
      </c>
      <c r="Q648" s="3">
        <f t="shared" si="34"/>
        <v>0.28906518322707009</v>
      </c>
      <c r="R648" s="3">
        <f t="shared" si="34"/>
        <v>0.14224358362502665</v>
      </c>
      <c r="S648" s="3">
        <f t="shared" si="34"/>
        <v>3.7132799384860249E-3</v>
      </c>
      <c r="T648" s="3">
        <f t="shared" si="34"/>
        <v>0.26455270511628304</v>
      </c>
      <c r="U648" s="3">
        <f t="shared" si="34"/>
        <v>0.16625470985916579</v>
      </c>
      <c r="V648" s="3">
        <f t="shared" si="34"/>
        <v>0.15570710198912785</v>
      </c>
      <c r="W648" s="3">
        <f t="shared" si="34"/>
        <v>0.43454689429086812</v>
      </c>
      <c r="X648" s="3">
        <f t="shared" si="34"/>
        <v>-4.1487185729990994E-2</v>
      </c>
      <c r="Y648" s="3">
        <f t="shared" si="34"/>
        <v>-1.0794699057397605E-2</v>
      </c>
      <c r="Z648" s="3">
        <f t="shared" si="34"/>
        <v>9.921074963324239E-2</v>
      </c>
      <c r="AA648" s="3">
        <f t="shared" si="34"/>
        <v>6.2236425388202621E-2</v>
      </c>
      <c r="AB648" s="3">
        <f t="shared" si="34"/>
        <v>0.18113052018376719</v>
      </c>
      <c r="AC648" s="3">
        <f t="shared" si="34"/>
        <v>0.25623375573876461</v>
      </c>
      <c r="AD648" s="3">
        <f t="shared" si="34"/>
        <v>-2.6159389889467088E-2</v>
      </c>
      <c r="AE648" s="3">
        <f t="shared" si="34"/>
        <v>-2.7382158791915523E-2</v>
      </c>
      <c r="AF648" s="3">
        <f t="shared" si="34"/>
        <v>-3.0758926794325347E-3</v>
      </c>
      <c r="AG648" s="3">
        <f t="shared" si="34"/>
        <v>-3.3366894124442159E-2</v>
      </c>
      <c r="AH648" s="3">
        <f t="shared" si="34"/>
        <v>0.38086797309246267</v>
      </c>
      <c r="AI648" s="3">
        <f t="shared" si="34"/>
        <v>0.13511826381612213</v>
      </c>
      <c r="AJ648" s="3">
        <f t="shared" si="34"/>
        <v>4.5312660782869996E-2</v>
      </c>
      <c r="AK648" s="3">
        <f t="shared" si="34"/>
        <v>6.2065780008522919E-2</v>
      </c>
      <c r="AL648" s="3">
        <f t="shared" si="34"/>
        <v>4.8895128959147716E-2</v>
      </c>
      <c r="AM648" s="3">
        <f t="shared" si="34"/>
        <v>0.29554628398387339</v>
      </c>
      <c r="AN648" s="3">
        <f t="shared" si="34"/>
        <v>8.1795866421856989E-2</v>
      </c>
      <c r="AO648" s="3">
        <f t="shared" si="34"/>
        <v>-5.741646748687923E-2</v>
      </c>
      <c r="AP648" s="3">
        <f t="shared" si="34"/>
        <v>-5.7277769664391465E-2</v>
      </c>
      <c r="AQ648" s="3">
        <f t="shared" si="34"/>
        <v>-0.15275260357654641</v>
      </c>
      <c r="AR648" s="3">
        <f t="shared" si="34"/>
        <v>0.10528973280781595</v>
      </c>
      <c r="AS648" s="3">
        <f t="shared" si="34"/>
        <v>7.1957142227368376E-2</v>
      </c>
      <c r="AT648" s="3">
        <f t="shared" si="34"/>
        <v>-0.13251542236874914</v>
      </c>
      <c r="AU648" s="3">
        <f t="shared" si="34"/>
        <v>0.21144940643232935</v>
      </c>
      <c r="AV648" s="3">
        <f t="shared" si="34"/>
        <v>0.11355825577564072</v>
      </c>
      <c r="AW648" s="3">
        <f t="shared" si="34"/>
        <v>-6.4996958907728164E-3</v>
      </c>
      <c r="AX648" s="3">
        <f t="shared" si="34"/>
        <v>0.1611228775024558</v>
      </c>
      <c r="BB648" s="3">
        <f>AVERAGE(BB613:BB632)/100</f>
        <v>2.3849999999999995E-3</v>
      </c>
    </row>
    <row r="649" spans="1:55" s="3" customFormat="1" x14ac:dyDescent="0.2">
      <c r="A649" s="3" t="s">
        <v>37</v>
      </c>
      <c r="B649" s="3">
        <f>STDEV(B613:B632)*SQRT(12)</f>
        <v>0.42731817707485453</v>
      </c>
      <c r="C649" s="3">
        <f t="shared" ref="C649:AX649" si="35">STDEV(C613:C632)*SQRT(12)</f>
        <v>0.28613691720735185</v>
      </c>
      <c r="D649" s="3">
        <f t="shared" si="35"/>
        <v>0.35782588552167993</v>
      </c>
      <c r="E649" s="3">
        <f t="shared" si="35"/>
        <v>0.16008179250323473</v>
      </c>
      <c r="F649" s="3">
        <f t="shared" si="35"/>
        <v>0.23883509480343534</v>
      </c>
      <c r="G649" s="3">
        <f t="shared" si="35"/>
        <v>0.27109640775116522</v>
      </c>
      <c r="H649" s="3">
        <f t="shared" si="35"/>
        <v>0.26274680718294502</v>
      </c>
      <c r="I649" s="3">
        <f t="shared" si="35"/>
        <v>0.41965880779270298</v>
      </c>
      <c r="J649" s="3">
        <f t="shared" si="35"/>
        <v>0.2233986465067174</v>
      </c>
      <c r="K649" s="3">
        <f t="shared" si="35"/>
        <v>0.3160246314180209</v>
      </c>
      <c r="L649" s="3">
        <f t="shared" si="35"/>
        <v>0.3062434531135742</v>
      </c>
      <c r="M649" s="3">
        <f t="shared" si="35"/>
        <v>0.19971003744755275</v>
      </c>
      <c r="N649" s="3">
        <f t="shared" si="35"/>
        <v>0.39454465552080098</v>
      </c>
      <c r="O649" s="3">
        <f t="shared" si="35"/>
        <v>0.20991362290759905</v>
      </c>
      <c r="P649" s="3">
        <f t="shared" si="35"/>
        <v>0.32351752601447298</v>
      </c>
      <c r="Q649" s="3">
        <f t="shared" si="35"/>
        <v>0.22280656473190655</v>
      </c>
      <c r="R649" s="3">
        <f t="shared" si="35"/>
        <v>0.1435601270076792</v>
      </c>
      <c r="S649" s="3">
        <f t="shared" si="35"/>
        <v>0.23631561776467827</v>
      </c>
      <c r="T649" s="3">
        <f t="shared" si="35"/>
        <v>0.20718015436489826</v>
      </c>
      <c r="U649" s="3">
        <f t="shared" si="35"/>
        <v>0.25819650332328919</v>
      </c>
      <c r="V649" s="3">
        <f t="shared" si="35"/>
        <v>0.31946900193762223</v>
      </c>
      <c r="W649" s="3">
        <f t="shared" si="35"/>
        <v>0.44815318505280727</v>
      </c>
      <c r="X649" s="3">
        <f t="shared" si="35"/>
        <v>0.45246663543990662</v>
      </c>
      <c r="Y649" s="3">
        <f t="shared" si="35"/>
        <v>0.3339978933638918</v>
      </c>
      <c r="Z649" s="3">
        <f t="shared" si="35"/>
        <v>0.16974907463320366</v>
      </c>
      <c r="AA649" s="3">
        <f t="shared" si="35"/>
        <v>0.2105517420232963</v>
      </c>
      <c r="AB649" s="3">
        <f t="shared" si="35"/>
        <v>0.23211727343824037</v>
      </c>
      <c r="AC649" s="3">
        <f t="shared" si="35"/>
        <v>0.24583610922639221</v>
      </c>
      <c r="AD649" s="3">
        <f t="shared" si="35"/>
        <v>0.18536532670978451</v>
      </c>
      <c r="AE649" s="3">
        <f t="shared" si="35"/>
        <v>0.28380623704846109</v>
      </c>
      <c r="AF649" s="3">
        <f t="shared" si="35"/>
        <v>0.24929810350050324</v>
      </c>
      <c r="AG649" s="3">
        <f t="shared" si="35"/>
        <v>0.32991843648257074</v>
      </c>
      <c r="AH649" s="3">
        <f t="shared" si="35"/>
        <v>0.24259381490748874</v>
      </c>
      <c r="AI649" s="3">
        <f t="shared" si="35"/>
        <v>0.30550588647946558</v>
      </c>
      <c r="AJ649" s="3">
        <f t="shared" si="35"/>
        <v>0.24019575226565751</v>
      </c>
      <c r="AK649" s="3">
        <f t="shared" si="35"/>
        <v>0.31034725620845632</v>
      </c>
      <c r="AL649" s="3">
        <f t="shared" si="35"/>
        <v>0.33482251155237697</v>
      </c>
      <c r="AM649" s="3">
        <f t="shared" si="35"/>
        <v>0.30178338736580934</v>
      </c>
      <c r="AN649" s="3">
        <f t="shared" si="35"/>
        <v>0.19917064008583027</v>
      </c>
      <c r="AO649" s="3">
        <f t="shared" si="35"/>
        <v>0.39040800415956195</v>
      </c>
      <c r="AP649" s="3">
        <f t="shared" si="35"/>
        <v>0.34639564768864683</v>
      </c>
      <c r="AQ649" s="3">
        <f t="shared" si="35"/>
        <v>0.36067923795401413</v>
      </c>
      <c r="AR649" s="3">
        <f t="shared" si="35"/>
        <v>0.3475306813361751</v>
      </c>
      <c r="AS649" s="3">
        <f t="shared" si="35"/>
        <v>0.23437964483935014</v>
      </c>
      <c r="AT649" s="3">
        <f t="shared" si="35"/>
        <v>0.27691688754924465</v>
      </c>
      <c r="AU649" s="3">
        <f t="shared" si="35"/>
        <v>0.20449940690689239</v>
      </c>
      <c r="AV649" s="3">
        <f t="shared" si="35"/>
        <v>0.20589831737001257</v>
      </c>
      <c r="AW649" s="3">
        <f t="shared" si="35"/>
        <v>0.39257839764831354</v>
      </c>
      <c r="AX649" s="3">
        <f t="shared" si="35"/>
        <v>0.19505554571240533</v>
      </c>
    </row>
    <row r="650" spans="1:55" s="9" customFormat="1" x14ac:dyDescent="0.2">
      <c r="A650" s="10" t="s">
        <v>34</v>
      </c>
      <c r="B650" s="9">
        <f>COVAR(B613:B632,$AU613:$AU632)/($AU649/SQRT(12))^2</f>
        <v>1.7603225522044605</v>
      </c>
      <c r="C650" s="9">
        <f t="shared" ref="C650:AX650" si="36">COVAR(C613:C632,$AU613:$AU632)/($AU649/SQRT(12))^2</f>
        <v>1.2094849947207469</v>
      </c>
      <c r="D650" s="9">
        <f t="shared" si="36"/>
        <v>1.4711525234238894</v>
      </c>
      <c r="E650" s="9">
        <f t="shared" si="36"/>
        <v>0.62485255743223311</v>
      </c>
      <c r="F650" s="9">
        <f t="shared" si="36"/>
        <v>1.0006643651074347</v>
      </c>
      <c r="G650" s="9">
        <f t="shared" si="36"/>
        <v>1.1450638636661252</v>
      </c>
      <c r="H650" s="9">
        <f t="shared" si="36"/>
        <v>1.1631567350383756</v>
      </c>
      <c r="I650" s="9">
        <f t="shared" si="36"/>
        <v>1.7984711766547006</v>
      </c>
      <c r="J650" s="9">
        <f t="shared" si="36"/>
        <v>0.9378136474996136</v>
      </c>
      <c r="K650" s="9">
        <f t="shared" si="36"/>
        <v>1.2499695426049322</v>
      </c>
      <c r="L650" s="9">
        <f t="shared" si="36"/>
        <v>1.3569060013771743</v>
      </c>
      <c r="M650" s="9">
        <f t="shared" si="36"/>
        <v>0.85474297924833953</v>
      </c>
      <c r="N650" s="9">
        <f t="shared" si="36"/>
        <v>1.5982378260392427</v>
      </c>
      <c r="O650" s="9">
        <f t="shared" si="36"/>
        <v>0.69370835921943086</v>
      </c>
      <c r="P650" s="9">
        <f t="shared" si="36"/>
        <v>1.2381537153137865</v>
      </c>
      <c r="Q650" s="9">
        <f t="shared" si="36"/>
        <v>0.94231649507955595</v>
      </c>
      <c r="R650" s="9">
        <f t="shared" si="36"/>
        <v>0.56653718353203764</v>
      </c>
      <c r="S650" s="9">
        <f t="shared" si="36"/>
        <v>1.0297610814737217</v>
      </c>
      <c r="T650" s="9">
        <f t="shared" si="36"/>
        <v>0.95440625249562983</v>
      </c>
      <c r="U650" s="9">
        <f t="shared" si="36"/>
        <v>1.1466425949098029</v>
      </c>
      <c r="V650" s="9">
        <f t="shared" si="36"/>
        <v>1.230407014967156</v>
      </c>
      <c r="W650" s="9">
        <f t="shared" si="36"/>
        <v>1.45635768252324</v>
      </c>
      <c r="X650" s="9">
        <f t="shared" si="36"/>
        <v>1.704457453458101</v>
      </c>
      <c r="Y650" s="9">
        <f t="shared" si="36"/>
        <v>1.0624520866444469</v>
      </c>
      <c r="Z650" s="9">
        <f t="shared" si="36"/>
        <v>0.6804913007191864</v>
      </c>
      <c r="AA650" s="9">
        <f t="shared" si="36"/>
        <v>0.68119197337701465</v>
      </c>
      <c r="AB650" s="9">
        <f t="shared" si="36"/>
        <v>0.91626914915911195</v>
      </c>
      <c r="AC650" s="9">
        <f t="shared" si="36"/>
        <v>0.8762191165444364</v>
      </c>
      <c r="AD650" s="9">
        <f t="shared" si="36"/>
        <v>0.64297665761691847</v>
      </c>
      <c r="AE650" s="9">
        <f t="shared" si="36"/>
        <v>0.83855055944352286</v>
      </c>
      <c r="AF650" s="9">
        <f t="shared" si="36"/>
        <v>1.0151509913541679</v>
      </c>
      <c r="AG650" s="9">
        <f t="shared" si="36"/>
        <v>1.2893710411185066</v>
      </c>
      <c r="AH650" s="9">
        <f t="shared" si="36"/>
        <v>0.76613736704934254</v>
      </c>
      <c r="AI650" s="9">
        <f t="shared" si="36"/>
        <v>1.3495084730913327</v>
      </c>
      <c r="AJ650" s="9">
        <f t="shared" si="36"/>
        <v>0.79159631999538471</v>
      </c>
      <c r="AK650" s="9">
        <f t="shared" si="36"/>
        <v>1.1651308211000084</v>
      </c>
      <c r="AL650" s="9">
        <f t="shared" si="36"/>
        <v>1.4222482555273732</v>
      </c>
      <c r="AM650" s="9">
        <f t="shared" si="36"/>
        <v>1.1230427034870216</v>
      </c>
      <c r="AN650" s="9">
        <f t="shared" si="36"/>
        <v>0.31260514708521098</v>
      </c>
      <c r="AO650" s="9">
        <f t="shared" si="36"/>
        <v>1.1365057819038795</v>
      </c>
      <c r="AP650" s="9">
        <f t="shared" si="36"/>
        <v>1.3440293192921409</v>
      </c>
      <c r="AQ650" s="9">
        <f t="shared" si="36"/>
        <v>1.2580777559385767</v>
      </c>
      <c r="AR650" s="9">
        <f t="shared" si="36"/>
        <v>1.0091342138521646</v>
      </c>
      <c r="AS650" s="9">
        <f t="shared" si="36"/>
        <v>0.76074961742090452</v>
      </c>
      <c r="AT650" s="9">
        <f t="shared" si="36"/>
        <v>0.80277394812766911</v>
      </c>
      <c r="AU650" s="9">
        <f t="shared" si="36"/>
        <v>0.95000000000000018</v>
      </c>
      <c r="AV650" s="9">
        <f t="shared" si="36"/>
        <v>0.92237754972204067</v>
      </c>
      <c r="AW650" s="9">
        <f t="shared" si="36"/>
        <v>1.5364787696936291</v>
      </c>
      <c r="AX650" s="9">
        <f t="shared" si="36"/>
        <v>0.62406019090774645</v>
      </c>
    </row>
    <row r="651" spans="1:55" s="14" customFormat="1" x14ac:dyDescent="0.2">
      <c r="A651" s="14" t="s">
        <v>38</v>
      </c>
      <c r="B651" s="14">
        <f>(B648-$BB$648)/B650</f>
        <v>0.13567820272422723</v>
      </c>
      <c r="C651" s="14">
        <f>(C648-$BB$648)/C650</f>
        <v>1.4809918126157211E-3</v>
      </c>
      <c r="D651" s="14">
        <f>(D648-$BB$648)/D650</f>
        <v>0.13334779820405415</v>
      </c>
      <c r="E651" s="14">
        <f t="shared" ref="E651:AX651" si="37">(E648-$BB$648)/E650</f>
        <v>0.60389878449251344</v>
      </c>
      <c r="F651" s="14">
        <f t="shared" si="37"/>
        <v>0.22303204690273154</v>
      </c>
      <c r="G651" s="14">
        <f t="shared" si="37"/>
        <v>0.12090746056831508</v>
      </c>
      <c r="H651" s="14">
        <f t="shared" si="37"/>
        <v>0.12250935394212335</v>
      </c>
      <c r="I651" s="14">
        <f t="shared" si="37"/>
        <v>-3.3244249866832477E-2</v>
      </c>
      <c r="J651" s="14">
        <f t="shared" si="37"/>
        <v>0.21713959093733629</v>
      </c>
      <c r="K651" s="14">
        <f t="shared" si="37"/>
        <v>8.7641877356520861E-2</v>
      </c>
      <c r="L651" s="14">
        <f>(L648-$BB$648)/L650</f>
        <v>7.7260590775915336E-2</v>
      </c>
      <c r="M651" s="14">
        <f t="shared" si="37"/>
        <v>0.41861141993537337</v>
      </c>
      <c r="N651" s="14">
        <f t="shared" si="37"/>
        <v>5.6559647855817304E-2</v>
      </c>
      <c r="O651" s="14">
        <f t="shared" si="37"/>
        <v>0.10494540941710868</v>
      </c>
      <c r="P651" s="14">
        <f t="shared" si="37"/>
        <v>3.2873226535576262E-2</v>
      </c>
      <c r="Q651" s="14">
        <f t="shared" si="37"/>
        <v>0.3042291891567353</v>
      </c>
      <c r="R651" s="14">
        <f t="shared" si="37"/>
        <v>0.24686567394056608</v>
      </c>
      <c r="S651" s="14">
        <f t="shared" si="37"/>
        <v>1.289891376148227E-3</v>
      </c>
      <c r="T651" s="14">
        <f t="shared" si="37"/>
        <v>0.2746919400734788</v>
      </c>
      <c r="U651" s="14">
        <f t="shared" si="37"/>
        <v>0.14291263082901268</v>
      </c>
      <c r="V651" s="14">
        <f t="shared" si="37"/>
        <v>0.12461088089067875</v>
      </c>
      <c r="W651" s="14">
        <f t="shared" si="37"/>
        <v>0.29674158997954253</v>
      </c>
      <c r="X651" s="14">
        <f t="shared" si="37"/>
        <v>-2.5739677831781948E-2</v>
      </c>
      <c r="Y651" s="14">
        <f t="shared" si="37"/>
        <v>-1.2404982043965089E-2</v>
      </c>
      <c r="Z651" s="14">
        <f t="shared" si="37"/>
        <v>0.14228800505004369</v>
      </c>
      <c r="AA651" s="14">
        <f t="shared" si="37"/>
        <v>8.7862787183895757E-2</v>
      </c>
      <c r="AB651" s="14">
        <f t="shared" si="37"/>
        <v>0.19507971030980076</v>
      </c>
      <c r="AC651" s="14">
        <f t="shared" si="37"/>
        <v>0.28970921878522032</v>
      </c>
      <c r="AD651" s="14">
        <f t="shared" si="37"/>
        <v>-4.4394130877568591E-2</v>
      </c>
      <c r="AE651" s="14">
        <f t="shared" si="37"/>
        <v>-3.5498347066478066E-2</v>
      </c>
      <c r="AF651" s="14">
        <f t="shared" si="37"/>
        <v>-5.3793895942001084E-3</v>
      </c>
      <c r="AG651" s="14">
        <f t="shared" si="37"/>
        <v>-2.7728165891974757E-2</v>
      </c>
      <c r="AH651" s="14">
        <f t="shared" si="37"/>
        <v>0.49401450623682569</v>
      </c>
      <c r="AI651" s="14">
        <f t="shared" si="37"/>
        <v>9.8356747262259639E-2</v>
      </c>
      <c r="AJ651" s="14">
        <f t="shared" si="37"/>
        <v>5.4229232373288798E-2</v>
      </c>
      <c r="AK651" s="14">
        <f t="shared" si="37"/>
        <v>5.1222385441814906E-2</v>
      </c>
      <c r="AL651" s="14">
        <f t="shared" si="37"/>
        <v>3.2701835828163238E-2</v>
      </c>
      <c r="AM651" s="14">
        <f t="shared" si="37"/>
        <v>0.26104197380350219</v>
      </c>
      <c r="AN651" s="14">
        <f t="shared" si="37"/>
        <v>0.25402929914078126</v>
      </c>
      <c r="AO651" s="14">
        <f t="shared" si="37"/>
        <v>-5.2618709415362189E-2</v>
      </c>
      <c r="AP651" s="14">
        <f t="shared" si="37"/>
        <v>-4.4390973327735159E-2</v>
      </c>
      <c r="AQ651" s="14">
        <f t="shared" si="37"/>
        <v>-0.12331320766482155</v>
      </c>
      <c r="AR651" s="14">
        <f t="shared" si="37"/>
        <v>0.10197328699717559</v>
      </c>
      <c r="AS651" s="14">
        <f t="shared" si="37"/>
        <v>9.1452089668125042E-2</v>
      </c>
      <c r="AT651" s="14">
        <f>(AT648-$BB$648)/AT650</f>
        <v>-0.16804285027358068</v>
      </c>
      <c r="AU651" s="14">
        <f t="shared" si="37"/>
        <v>0.22006779624455716</v>
      </c>
      <c r="AV651" s="14">
        <f t="shared" si="37"/>
        <v>0.12052901310221924</v>
      </c>
      <c r="AW651" s="14">
        <f t="shared" si="37"/>
        <v>-5.7825048194739504E-3</v>
      </c>
      <c r="AX651" s="14">
        <f t="shared" si="37"/>
        <v>0.25436308839305805</v>
      </c>
    </row>
    <row r="652" spans="1:55" s="14" customFormat="1" x14ac:dyDescent="0.2"/>
    <row r="653" spans="1:55" x14ac:dyDescent="0.2">
      <c r="B653"/>
      <c r="G653" s="12"/>
    </row>
    <row r="654" spans="1:55" x14ac:dyDescent="0.2">
      <c r="A654" s="4" t="s">
        <v>197</v>
      </c>
      <c r="B654"/>
      <c r="G654" s="12"/>
    </row>
    <row r="655" spans="1:55" x14ac:dyDescent="0.2">
      <c r="A655" s="3" t="s">
        <v>36</v>
      </c>
      <c r="B655" s="3">
        <f>(1+AVERAGE(B373:B636))^12-1</f>
        <v>7.1898147129326739E-2</v>
      </c>
      <c r="C655" s="3">
        <f t="shared" ref="C655:AX655" si="38">(1+AVERAGE(C373:C636))^12-1</f>
        <v>2.332380017696889E-2</v>
      </c>
      <c r="D655" s="3">
        <f t="shared" si="38"/>
        <v>0.11534659678986148</v>
      </c>
      <c r="E655" s="3">
        <f t="shared" si="38"/>
        <v>0.12302349544187696</v>
      </c>
      <c r="F655" s="3">
        <f t="shared" si="38"/>
        <v>1.7937536093007411E-2</v>
      </c>
      <c r="G655" s="3">
        <f t="shared" si="38"/>
        <v>4.2441345371685202E-2</v>
      </c>
      <c r="H655" s="3">
        <f t="shared" si="38"/>
        <v>4.3278478336491233E-2</v>
      </c>
      <c r="I655" s="3">
        <f t="shared" si="38"/>
        <v>-9.5486686614103977E-2</v>
      </c>
      <c r="J655" s="3">
        <f t="shared" si="38"/>
        <v>1.1165436415020435E-2</v>
      </c>
      <c r="K655" s="3">
        <f t="shared" si="38"/>
        <v>1.2030471307547863E-2</v>
      </c>
      <c r="L655" s="3">
        <f t="shared" si="38"/>
        <v>7.4380456856109722E-2</v>
      </c>
      <c r="M655" s="3">
        <f t="shared" si="38"/>
        <v>6.1614967763854445E-2</v>
      </c>
      <c r="N655" s="3">
        <f t="shared" si="38"/>
        <v>5.6800779836702509E-2</v>
      </c>
      <c r="O655" s="3">
        <f t="shared" si="38"/>
        <v>-3.7917608530223523E-3</v>
      </c>
      <c r="P655" s="3">
        <f t="shared" si="38"/>
        <v>2.9783205488936426E-2</v>
      </c>
      <c r="Q655" s="3">
        <f t="shared" si="38"/>
        <v>6.5352605989435153E-2</v>
      </c>
      <c r="R655" s="3">
        <f t="shared" si="38"/>
        <v>6.618271643403828E-2</v>
      </c>
      <c r="S655" s="3">
        <f t="shared" si="38"/>
        <v>8.8927455622660467E-3</v>
      </c>
      <c r="T655" s="3">
        <f t="shared" si="38"/>
        <v>6.6193026533221566E-2</v>
      </c>
      <c r="U655" s="3">
        <f t="shared" si="38"/>
        <v>7.0718593380277861E-2</v>
      </c>
      <c r="V655" s="3">
        <f t="shared" si="38"/>
        <v>8.1221603338394566E-2</v>
      </c>
      <c r="W655" s="3">
        <f t="shared" si="38"/>
        <v>0.11357602330708372</v>
      </c>
      <c r="X655" s="3">
        <f t="shared" si="38"/>
        <v>8.9386200600426458E-2</v>
      </c>
      <c r="Y655" s="3">
        <f t="shared" si="38"/>
        <v>4.0255560124060841E-2</v>
      </c>
      <c r="Z655" s="3">
        <f t="shared" si="38"/>
        <v>1.6159317579529819E-2</v>
      </c>
      <c r="AA655" s="3">
        <f t="shared" si="38"/>
        <v>4.6417699777832055E-2</v>
      </c>
      <c r="AB655" s="3">
        <f t="shared" si="38"/>
        <v>4.8394524445852793E-2</v>
      </c>
      <c r="AC655" s="3">
        <f t="shared" si="38"/>
        <v>0.1043118451824554</v>
      </c>
      <c r="AD655" s="3">
        <f t="shared" si="38"/>
        <v>3.5796493831377507E-2</v>
      </c>
      <c r="AE655" s="3">
        <f t="shared" si="38"/>
        <v>5.7096970750541765E-2</v>
      </c>
      <c r="AF655" s="3">
        <f t="shared" si="38"/>
        <v>3.486385849556628E-2</v>
      </c>
      <c r="AG655" s="3">
        <f t="shared" si="38"/>
        <v>9.0663274302444474E-2</v>
      </c>
      <c r="AH655" s="3">
        <f t="shared" si="38"/>
        <v>6.4993711401537091E-2</v>
      </c>
      <c r="AI655" s="3">
        <f t="shared" si="38"/>
        <v>6.9251161406274742E-2</v>
      </c>
      <c r="AJ655" s="3">
        <f t="shared" si="38"/>
        <v>5.4421427102894659E-2</v>
      </c>
      <c r="AK655" s="3">
        <f t="shared" si="38"/>
        <v>7.3484086336091048E-2</v>
      </c>
      <c r="AL655" s="3">
        <f t="shared" si="38"/>
        <v>0.11908693607315168</v>
      </c>
      <c r="AM655" s="3">
        <f t="shared" si="38"/>
        <v>0.1245634574498633</v>
      </c>
      <c r="AN655" s="3">
        <f t="shared" si="38"/>
        <v>7.7754695601923052E-2</v>
      </c>
      <c r="AO655" s="3">
        <f t="shared" si="38"/>
        <v>4.9185408264363462E-2</v>
      </c>
      <c r="AP655" s="3">
        <f t="shared" si="38"/>
        <v>0.11543866031871364</v>
      </c>
      <c r="AQ655" s="3">
        <f t="shared" si="38"/>
        <v>4.1727501727804706E-2</v>
      </c>
      <c r="AR655" s="3">
        <f t="shared" si="38"/>
        <v>5.9279328343981863E-2</v>
      </c>
      <c r="AS655" s="3">
        <f t="shared" si="38"/>
        <v>3.7828557851077527E-2</v>
      </c>
      <c r="AT655" s="3">
        <f t="shared" si="38"/>
        <v>9.0132317892098746E-2</v>
      </c>
      <c r="AU655" s="3">
        <f t="shared" si="38"/>
        <v>4.409527052120743E-2</v>
      </c>
      <c r="AV655" s="3">
        <f t="shared" si="38"/>
        <v>2.0467280787847875E-2</v>
      </c>
      <c r="AW655" s="3">
        <f t="shared" si="38"/>
        <v>7.356396148039912E-2</v>
      </c>
      <c r="AX655" s="3">
        <f t="shared" si="38"/>
        <v>6.3223907939949253E-2</v>
      </c>
      <c r="BB655" s="3">
        <f>AVERAGE(BB289:BB632)/100</f>
        <v>2.2755523255813929E-2</v>
      </c>
    </row>
    <row r="656" spans="1:55" s="3" customFormat="1" x14ac:dyDescent="0.2">
      <c r="A656" s="3" t="s">
        <v>37</v>
      </c>
      <c r="B656" s="3">
        <f>STDEV(B373:B636)*SQRT(12)</f>
        <v>0.2765014239029428</v>
      </c>
      <c r="C656" s="3">
        <f t="shared" ref="C656:AX656" si="39">STDEV(C373:C636)*SQRT(12)</f>
        <v>0.22367055314321257</v>
      </c>
      <c r="D656" s="3">
        <f t="shared" si="39"/>
        <v>0.26864156226681601</v>
      </c>
      <c r="E656" s="3">
        <f t="shared" si="39"/>
        <v>0.19611159044873194</v>
      </c>
      <c r="F656" s="3">
        <f t="shared" si="39"/>
        <v>0.28021016823479467</v>
      </c>
      <c r="G656" s="3">
        <f t="shared" si="39"/>
        <v>0.20769421203001551</v>
      </c>
      <c r="H656" s="3">
        <f t="shared" si="39"/>
        <v>0.23134341738978392</v>
      </c>
      <c r="I656" s="3">
        <f t="shared" si="39"/>
        <v>0.36785014738764971</v>
      </c>
      <c r="J656" s="3">
        <f t="shared" si="39"/>
        <v>0.22475561020558044</v>
      </c>
      <c r="K656" s="3">
        <f t="shared" si="39"/>
        <v>0.23943821286584849</v>
      </c>
      <c r="L656" s="3">
        <f t="shared" si="39"/>
        <v>0.25789780261347967</v>
      </c>
      <c r="M656" s="3">
        <f t="shared" si="39"/>
        <v>0.20193414304095311</v>
      </c>
      <c r="N656" s="3">
        <f t="shared" si="39"/>
        <v>0.31498262504392632</v>
      </c>
      <c r="O656" s="3">
        <f t="shared" si="39"/>
        <v>0.21883815247698762</v>
      </c>
      <c r="P656" s="3">
        <f t="shared" si="39"/>
        <v>0.24575345084037645</v>
      </c>
      <c r="Q656" s="3">
        <f t="shared" si="39"/>
        <v>0.24319584470651232</v>
      </c>
      <c r="R656" s="3">
        <f t="shared" si="39"/>
        <v>0.15387265790012616</v>
      </c>
      <c r="S656" s="3">
        <f t="shared" si="39"/>
        <v>0.16859477981375384</v>
      </c>
      <c r="T656" s="3">
        <f t="shared" si="39"/>
        <v>0.15165768452778164</v>
      </c>
      <c r="U656" s="3">
        <f t="shared" si="39"/>
        <v>0.20027395005533366</v>
      </c>
      <c r="V656" s="3">
        <f t="shared" si="39"/>
        <v>0.23862520717877797</v>
      </c>
      <c r="W656" s="3">
        <f t="shared" si="39"/>
        <v>0.43042304914362006</v>
      </c>
      <c r="X656" s="3">
        <f t="shared" si="39"/>
        <v>0.35411272622953027</v>
      </c>
      <c r="Y656" s="3">
        <f t="shared" si="39"/>
        <v>0.23003966878180929</v>
      </c>
      <c r="Z656" s="3">
        <f t="shared" si="39"/>
        <v>0.15857568953325904</v>
      </c>
      <c r="AA656" s="3">
        <f t="shared" si="39"/>
        <v>0.20248807806431021</v>
      </c>
      <c r="AB656" s="3">
        <f t="shared" si="39"/>
        <v>0.22346533829015611</v>
      </c>
      <c r="AC656" s="3">
        <f t="shared" si="39"/>
        <v>0.27816199441220724</v>
      </c>
      <c r="AD656" s="3">
        <f t="shared" si="39"/>
        <v>0.17746878963513071</v>
      </c>
      <c r="AE656" s="3">
        <f t="shared" si="39"/>
        <v>0.23505773156749282</v>
      </c>
      <c r="AF656" s="3">
        <f t="shared" si="39"/>
        <v>0.21982591277487354</v>
      </c>
      <c r="AG656" s="3">
        <f t="shared" si="39"/>
        <v>0.28050935161194179</v>
      </c>
      <c r="AH656" s="3">
        <f t="shared" si="39"/>
        <v>0.24172254803946985</v>
      </c>
      <c r="AI656" s="3">
        <f t="shared" si="39"/>
        <v>0.2155457808932861</v>
      </c>
      <c r="AJ656" s="3">
        <f t="shared" si="39"/>
        <v>0.20924453100832907</v>
      </c>
      <c r="AK656" s="3">
        <f t="shared" si="39"/>
        <v>0.25394349800267774</v>
      </c>
      <c r="AL656" s="3">
        <f t="shared" si="39"/>
        <v>0.33654005265272158</v>
      </c>
      <c r="AM656" s="3">
        <f t="shared" si="39"/>
        <v>0.27748020057743633</v>
      </c>
      <c r="AN656" s="3">
        <f t="shared" si="39"/>
        <v>0.25555954352898602</v>
      </c>
      <c r="AO656" s="3">
        <f t="shared" si="39"/>
        <v>0.43482196032131787</v>
      </c>
      <c r="AP656" s="3">
        <f t="shared" si="39"/>
        <v>0.31296506137909891</v>
      </c>
      <c r="AQ656" s="3">
        <f t="shared" si="39"/>
        <v>0.32126492565132436</v>
      </c>
      <c r="AR656" s="3">
        <f t="shared" si="39"/>
        <v>0.31797609334800991</v>
      </c>
      <c r="AS656" s="3">
        <f t="shared" si="39"/>
        <v>0.19004689822425108</v>
      </c>
      <c r="AT656" s="3">
        <f t="shared" si="39"/>
        <v>0.3211147770200703</v>
      </c>
      <c r="AU656" s="3">
        <f t="shared" si="39"/>
        <v>0.15501582455218402</v>
      </c>
      <c r="AV656" s="3">
        <f t="shared" si="39"/>
        <v>0.16646225337009371</v>
      </c>
      <c r="AW656" s="3">
        <f t="shared" si="39"/>
        <v>0.27472318877920765</v>
      </c>
      <c r="AX656" s="3">
        <f t="shared" si="39"/>
        <v>0.2168550878553924</v>
      </c>
    </row>
    <row r="657" spans="1:50" s="3" customFormat="1" x14ac:dyDescent="0.2">
      <c r="A657" s="10" t="s">
        <v>34</v>
      </c>
      <c r="B657" s="9">
        <f>COVAR(B373:B636,$AU373:$AU636)/($AU656/SQRT(12))^2</f>
        <v>1.365980782214238</v>
      </c>
      <c r="C657" s="9">
        <f t="shared" ref="C657:AX657" si="40">COVAR(C373:C636,$AU373:$AU636)/($AU656/SQRT(12))^2</f>
        <v>1.1420845529553492</v>
      </c>
      <c r="D657" s="9">
        <f t="shared" si="40"/>
        <v>1.0428569158699501</v>
      </c>
      <c r="E657" s="9">
        <f t="shared" si="40"/>
        <v>0.97841581468733252</v>
      </c>
      <c r="F657" s="9">
        <f t="shared" si="40"/>
        <v>1.2928884396323572</v>
      </c>
      <c r="G657" s="9">
        <f t="shared" si="40"/>
        <v>1.1845889178866387</v>
      </c>
      <c r="H657" s="9">
        <f t="shared" si="40"/>
        <v>1.3147973066197878</v>
      </c>
      <c r="I657" s="9">
        <f t="shared" si="40"/>
        <v>1.5528559788187366</v>
      </c>
      <c r="J657" s="9">
        <f t="shared" si="40"/>
        <v>1.0716191961563859</v>
      </c>
      <c r="K657" s="9">
        <f t="shared" si="40"/>
        <v>1.213823435156216</v>
      </c>
      <c r="L657" s="9">
        <f t="shared" si="40"/>
        <v>1.3355467769010687</v>
      </c>
      <c r="M657" s="9">
        <f t="shared" si="40"/>
        <v>1.1537576768613531</v>
      </c>
      <c r="N657" s="9">
        <f t="shared" si="40"/>
        <v>1.4401070198973818</v>
      </c>
      <c r="O657" s="9">
        <f t="shared" si="40"/>
        <v>0.97608124354241621</v>
      </c>
      <c r="P657" s="9">
        <f t="shared" si="40"/>
        <v>1.2296932952382866</v>
      </c>
      <c r="Q657" s="9">
        <f t="shared" si="40"/>
        <v>1.3020229007889421</v>
      </c>
      <c r="R657" s="9">
        <f t="shared" si="40"/>
        <v>0.79396160725483811</v>
      </c>
      <c r="S657" s="9">
        <f t="shared" si="40"/>
        <v>0.96067418425943474</v>
      </c>
      <c r="T657" s="9">
        <f t="shared" si="40"/>
        <v>0.93037627226131769</v>
      </c>
      <c r="U657" s="9">
        <f t="shared" si="40"/>
        <v>1.0805136081036864</v>
      </c>
      <c r="V657" s="9">
        <f t="shared" si="40"/>
        <v>1.1229850409337374</v>
      </c>
      <c r="W657" s="9">
        <f t="shared" si="40"/>
        <v>1.242015203664431</v>
      </c>
      <c r="X657" s="9">
        <f t="shared" si="40"/>
        <v>1.5130403224065947</v>
      </c>
      <c r="Y657" s="9">
        <f t="shared" si="40"/>
        <v>0.88909114164717773</v>
      </c>
      <c r="Z657" s="9">
        <f t="shared" si="40"/>
        <v>0.71672753064053563</v>
      </c>
      <c r="AA657" s="9">
        <f t="shared" si="40"/>
        <v>0.94693310579203349</v>
      </c>
      <c r="AB657" s="9">
        <f t="shared" si="40"/>
        <v>0.88388431771798426</v>
      </c>
      <c r="AC657" s="9">
        <f t="shared" si="40"/>
        <v>1.2706112878407112</v>
      </c>
      <c r="AD657" s="9">
        <f t="shared" si="40"/>
        <v>0.58631622670207795</v>
      </c>
      <c r="AE657" s="9">
        <f t="shared" si="40"/>
        <v>0.74018982386439569</v>
      </c>
      <c r="AF657" s="9">
        <f t="shared" si="40"/>
        <v>1.0614935720202878</v>
      </c>
      <c r="AG657" s="9">
        <f t="shared" si="40"/>
        <v>1.0589439267951524</v>
      </c>
      <c r="AH657" s="9">
        <f t="shared" si="40"/>
        <v>0.96081549213378559</v>
      </c>
      <c r="AI657" s="9">
        <f t="shared" si="40"/>
        <v>1.1458134505710302</v>
      </c>
      <c r="AJ657" s="9">
        <f t="shared" si="40"/>
        <v>0.9076566649128186</v>
      </c>
      <c r="AK657" s="9">
        <f t="shared" si="40"/>
        <v>1.1300054045573338</v>
      </c>
      <c r="AL657" s="9">
        <f t="shared" si="40"/>
        <v>1.4220394359253217</v>
      </c>
      <c r="AM657" s="9">
        <f t="shared" si="40"/>
        <v>1.1042624140848576</v>
      </c>
      <c r="AN657" s="9">
        <f t="shared" si="40"/>
        <v>1.0636918993124582</v>
      </c>
      <c r="AO657" s="9">
        <f t="shared" si="40"/>
        <v>1.5439873841408236</v>
      </c>
      <c r="AP657" s="9">
        <f t="shared" si="40"/>
        <v>1.0679816938392011</v>
      </c>
      <c r="AQ657" s="9">
        <f t="shared" si="40"/>
        <v>0.59601356811295825</v>
      </c>
      <c r="AR657" s="9">
        <f t="shared" si="40"/>
        <v>0.60623916068116579</v>
      </c>
      <c r="AS657" s="9">
        <f t="shared" si="40"/>
        <v>0.47196270736409413</v>
      </c>
      <c r="AT657" s="9">
        <f t="shared" si="40"/>
        <v>0.86134664278311213</v>
      </c>
      <c r="AU657" s="9">
        <f t="shared" si="40"/>
        <v>0.99621212121212099</v>
      </c>
      <c r="AV657" s="9">
        <f t="shared" si="40"/>
        <v>1.0270975702449121</v>
      </c>
      <c r="AW657" s="9">
        <f t="shared" si="40"/>
        <v>1.2896604407534538</v>
      </c>
      <c r="AX657" s="9">
        <f t="shared" si="40"/>
        <v>1.079679442012218</v>
      </c>
    </row>
    <row r="658" spans="1:50" s="9" customFormat="1" x14ac:dyDescent="0.2">
      <c r="A658" s="14" t="s">
        <v>38</v>
      </c>
      <c r="B658" s="14">
        <f>(B655-$BB$648)/B657</f>
        <v>5.0888817788963904E-2</v>
      </c>
      <c r="C658" s="14">
        <f t="shared" ref="C658:AX658" si="41">(C655-$BB$648)/C657</f>
        <v>1.8333844129829076E-2</v>
      </c>
      <c r="D658" s="14">
        <f t="shared" si="41"/>
        <v>0.10831936296421743</v>
      </c>
      <c r="E658" s="14">
        <f t="shared" si="41"/>
        <v>0.12329982164119946</v>
      </c>
      <c r="F658" s="14">
        <f t="shared" si="41"/>
        <v>1.2029294729737003E-2</v>
      </c>
      <c r="G658" s="14">
        <f t="shared" si="41"/>
        <v>3.3814553527267144E-2</v>
      </c>
      <c r="H658" s="14">
        <f t="shared" si="41"/>
        <v>3.1102496278779482E-2</v>
      </c>
      <c r="I658" s="14">
        <f t="shared" si="41"/>
        <v>-6.3026892351314728E-2</v>
      </c>
      <c r="J658" s="14">
        <f t="shared" si="41"/>
        <v>8.1936162085501398E-3</v>
      </c>
      <c r="K658" s="14">
        <f t="shared" si="41"/>
        <v>7.9463544929057293E-3</v>
      </c>
      <c r="L658" s="14">
        <f t="shared" si="41"/>
        <v>5.3907102395293206E-2</v>
      </c>
      <c r="M658" s="14">
        <f t="shared" si="41"/>
        <v>5.1336575220007924E-2</v>
      </c>
      <c r="N658" s="14">
        <f t="shared" si="41"/>
        <v>3.7785927771243025E-2</v>
      </c>
      <c r="O658" s="14">
        <f t="shared" si="41"/>
        <v>-6.3281216536909485E-3</v>
      </c>
      <c r="P658" s="14">
        <f t="shared" si="41"/>
        <v>2.2280519536887675E-2</v>
      </c>
      <c r="Q658" s="14">
        <f t="shared" si="41"/>
        <v>4.8361365956989574E-2</v>
      </c>
      <c r="R658" s="14">
        <f t="shared" si="41"/>
        <v>8.0353654195726251E-2</v>
      </c>
      <c r="S658" s="14">
        <f t="shared" si="41"/>
        <v>6.7741443133321443E-3</v>
      </c>
      <c r="T658" s="14">
        <f t="shared" si="41"/>
        <v>6.858303294658788E-2</v>
      </c>
      <c r="U658" s="14">
        <f t="shared" si="41"/>
        <v>6.3241770272753989E-2</v>
      </c>
      <c r="V658" s="14">
        <f t="shared" si="41"/>
        <v>7.020271906101587E-2</v>
      </c>
      <c r="W658" s="14">
        <f t="shared" si="41"/>
        <v>8.9524687764712285E-2</v>
      </c>
      <c r="X658" s="14">
        <f t="shared" si="41"/>
        <v>5.7500913433718055E-2</v>
      </c>
      <c r="Y658" s="14">
        <f t="shared" si="41"/>
        <v>4.2594688384702407E-2</v>
      </c>
      <c r="Z658" s="14">
        <f t="shared" si="41"/>
        <v>1.9218345871575192E-2</v>
      </c>
      <c r="AA658" s="14">
        <f t="shared" si="41"/>
        <v>4.6500327751243041E-2</v>
      </c>
      <c r="AB658" s="14">
        <f t="shared" si="41"/>
        <v>5.2053785233615583E-2</v>
      </c>
      <c r="AC658" s="14">
        <f t="shared" si="41"/>
        <v>8.0218746801526408E-2</v>
      </c>
      <c r="AD658" s="14">
        <f t="shared" si="41"/>
        <v>5.6985449676723227E-2</v>
      </c>
      <c r="AE658" s="14">
        <f t="shared" si="41"/>
        <v>7.3916134735412295E-2</v>
      </c>
      <c r="AF658" s="14">
        <f t="shared" si="41"/>
        <v>3.0597319994836038E-2</v>
      </c>
      <c r="AG658" s="14">
        <f t="shared" si="41"/>
        <v>8.3364446472264903E-2</v>
      </c>
      <c r="AH658" s="14">
        <f t="shared" si="41"/>
        <v>6.5162054436169889E-2</v>
      </c>
      <c r="AI658" s="14">
        <f t="shared" si="41"/>
        <v>5.8356935304740197E-2</v>
      </c>
      <c r="AJ658" s="14">
        <f t="shared" si="41"/>
        <v>5.7330518371605653E-2</v>
      </c>
      <c r="AK658" s="14">
        <f t="shared" si="41"/>
        <v>6.2919244500377655E-2</v>
      </c>
      <c r="AL658" s="14">
        <f t="shared" si="41"/>
        <v>8.206659613290801E-2</v>
      </c>
      <c r="AM658" s="14">
        <f t="shared" si="41"/>
        <v>0.11064259354613372</v>
      </c>
      <c r="AN658" s="14">
        <f t="shared" si="41"/>
        <v>7.0856697931647311E-2</v>
      </c>
      <c r="AO658" s="14">
        <f t="shared" si="41"/>
        <v>3.0311392920095846E-2</v>
      </c>
      <c r="AP658" s="14">
        <f t="shared" si="41"/>
        <v>0.10585730164747129</v>
      </c>
      <c r="AQ658" s="14">
        <f t="shared" si="41"/>
        <v>6.6009406215981309E-2</v>
      </c>
      <c r="AR658" s="14">
        <f t="shared" si="41"/>
        <v>9.3847992729562082E-2</v>
      </c>
      <c r="AS658" s="14">
        <f t="shared" si="41"/>
        <v>7.5098217079542909E-2</v>
      </c>
      <c r="AT658" s="14">
        <f t="shared" si="41"/>
        <v>0.10187224693716442</v>
      </c>
      <c r="AU658" s="14">
        <f t="shared" si="41"/>
        <v>4.1868864705698727E-2</v>
      </c>
      <c r="AV658" s="14">
        <f t="shared" si="41"/>
        <v>1.7605222046758563E-2</v>
      </c>
      <c r="AW658" s="14">
        <f t="shared" si="41"/>
        <v>5.5192017395535906E-2</v>
      </c>
      <c r="AX658" s="14">
        <f t="shared" si="41"/>
        <v>5.6349047293669581E-2</v>
      </c>
    </row>
    <row r="659" spans="1:50" s="14" customFormat="1" x14ac:dyDescent="0.2"/>
    <row r="660" spans="1:50" s="11" customFormat="1" x14ac:dyDescent="0.2"/>
    <row r="662" spans="1:50" x14ac:dyDescent="0.2">
      <c r="X662" s="25">
        <f>AVERAGE(X289:X612)</f>
        <v>1.2705641513593916E-2</v>
      </c>
      <c r="Y662" s="25"/>
      <c r="Z662" s="25"/>
    </row>
    <row r="663" spans="1:50" x14ac:dyDescent="0.2">
      <c r="X663" s="3">
        <f>(1+X662)^12-1</f>
        <v>0.16358670900231043</v>
      </c>
      <c r="Y663" s="25"/>
      <c r="Z663" s="25"/>
    </row>
    <row r="664" spans="1:50" x14ac:dyDescent="0.2">
      <c r="X664" s="25"/>
      <c r="Y664" s="25"/>
      <c r="Z664" s="25"/>
    </row>
    <row r="665" spans="1:50" x14ac:dyDescent="0.2">
      <c r="X665" s="25"/>
      <c r="Y665" s="25"/>
      <c r="Z665" s="25"/>
    </row>
    <row r="666" spans="1:50" ht="13.5" thickBot="1" x14ac:dyDescent="0.25">
      <c r="X666" s="25"/>
      <c r="Y666" s="25"/>
      <c r="Z666" s="25"/>
    </row>
    <row r="667" spans="1:50" ht="15.75" thickBot="1" x14ac:dyDescent="0.3">
      <c r="L667" s="31"/>
      <c r="M667" s="31"/>
      <c r="N667" s="31"/>
      <c r="O667" s="31"/>
      <c r="X667" s="25"/>
      <c r="Y667" s="25"/>
      <c r="Z667" s="25"/>
    </row>
    <row r="668" spans="1:50" ht="15.75" thickBot="1" x14ac:dyDescent="0.3">
      <c r="L668" s="31"/>
      <c r="M668" s="31"/>
      <c r="N668" s="31"/>
      <c r="O668" s="31"/>
      <c r="X668" s="25"/>
      <c r="Y668" s="25"/>
      <c r="Z668" s="25"/>
    </row>
    <row r="669" spans="1:50" ht="15.75" thickBot="1" x14ac:dyDescent="0.3">
      <c r="L669" s="32"/>
      <c r="M669" s="32"/>
      <c r="N669" s="32"/>
      <c r="O669" s="32"/>
      <c r="X669" s="25"/>
      <c r="Y669" s="25"/>
      <c r="Z669" s="25"/>
    </row>
    <row r="670" spans="1:50" ht="15.75" thickBot="1" x14ac:dyDescent="0.3">
      <c r="L670" s="33"/>
      <c r="M670" s="33"/>
      <c r="N670" s="33"/>
      <c r="O670" s="33"/>
      <c r="X670" s="25"/>
      <c r="Y670" s="25"/>
      <c r="Z670" s="25"/>
    </row>
    <row r="671" spans="1:50" ht="15.75" thickBot="1" x14ac:dyDescent="0.3">
      <c r="L671" s="34"/>
      <c r="M671" s="34"/>
      <c r="N671" s="34"/>
      <c r="O671" s="34"/>
      <c r="X671" s="25"/>
      <c r="Y671" s="25"/>
      <c r="Z671" s="25"/>
    </row>
    <row r="672" spans="1:50" ht="15" thickBot="1" x14ac:dyDescent="0.25">
      <c r="L672" s="35"/>
      <c r="M672" s="35"/>
      <c r="N672" s="35"/>
      <c r="O672" s="36"/>
      <c r="X672" s="25"/>
      <c r="Y672" s="25"/>
      <c r="Z672" s="25"/>
    </row>
    <row r="673" spans="12:15" ht="15.75" thickBot="1" x14ac:dyDescent="0.3">
      <c r="L673" s="34"/>
      <c r="M673" s="34"/>
      <c r="N673" s="34"/>
      <c r="O673" s="34"/>
    </row>
    <row r="674" spans="12:15" ht="15.75" thickBot="1" x14ac:dyDescent="0.3">
      <c r="L674" s="34"/>
      <c r="M674" s="34"/>
      <c r="N674" s="34"/>
      <c r="O674" s="34"/>
    </row>
    <row r="675" spans="12:15" ht="15.75" thickBot="1" x14ac:dyDescent="0.3">
      <c r="L675" s="34"/>
      <c r="M675" s="34"/>
      <c r="N675" s="34"/>
      <c r="O675" s="3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B21"/>
  <sheetViews>
    <sheetView workbookViewId="0">
      <selection activeCell="B2" sqref="B2:B21"/>
    </sheetView>
  </sheetViews>
  <sheetFormatPr defaultRowHeight="12.75" x14ac:dyDescent="0.2"/>
  <cols>
    <col min="1" max="1" width="16.7109375" customWidth="1"/>
  </cols>
  <sheetData>
    <row r="1" spans="1:54" ht="16.5" x14ac:dyDescent="0.2">
      <c r="B1" s="5" t="s">
        <v>140</v>
      </c>
      <c r="C1" s="5" t="s">
        <v>24</v>
      </c>
      <c r="D1" s="5" t="s">
        <v>141</v>
      </c>
      <c r="E1" s="5" t="s">
        <v>142</v>
      </c>
      <c r="F1" s="5" t="s">
        <v>38</v>
      </c>
      <c r="S1" s="4"/>
      <c r="AF1" s="4"/>
      <c r="BB1" s="4"/>
    </row>
    <row r="2" spans="1:54" ht="15" x14ac:dyDescent="0.2">
      <c r="A2" s="15" t="s">
        <v>164</v>
      </c>
      <c r="B2" s="16">
        <v>28.7</v>
      </c>
      <c r="C2" s="16">
        <v>8.7800000000000003E-2</v>
      </c>
      <c r="D2" s="16">
        <v>0.14199999999999999</v>
      </c>
      <c r="E2" s="16">
        <v>0.92</v>
      </c>
      <c r="F2" s="16">
        <v>0.21390000000000001</v>
      </c>
      <c r="I2" s="6"/>
    </row>
    <row r="3" spans="1:54" ht="15" x14ac:dyDescent="0.2">
      <c r="A3" s="15" t="s">
        <v>165</v>
      </c>
      <c r="B3" s="16">
        <v>10.199999999999999</v>
      </c>
      <c r="C3" s="16">
        <v>7.1999999999999995E-2</v>
      </c>
      <c r="D3" s="16">
        <v>0.2132</v>
      </c>
      <c r="E3" s="16">
        <v>1.08</v>
      </c>
      <c r="F3" s="16">
        <v>0.1178</v>
      </c>
    </row>
    <row r="4" spans="1:54" ht="15" x14ac:dyDescent="0.2">
      <c r="A4" s="15" t="s">
        <v>166</v>
      </c>
      <c r="B4" s="16">
        <v>9.6</v>
      </c>
      <c r="C4" s="16">
        <v>9.2999999999999999E-2</v>
      </c>
      <c r="D4" s="16">
        <v>0.20619999999999999</v>
      </c>
      <c r="E4" s="16">
        <v>0.96</v>
      </c>
      <c r="F4" s="16">
        <v>0.22850000000000001</v>
      </c>
    </row>
    <row r="5" spans="1:54" ht="15" x14ac:dyDescent="0.2">
      <c r="A5" s="15" t="s">
        <v>167</v>
      </c>
      <c r="B5" s="16">
        <v>7.8</v>
      </c>
      <c r="C5" s="16">
        <v>8.5099999999999995E-2</v>
      </c>
      <c r="D5" s="16">
        <v>0.22070000000000001</v>
      </c>
      <c r="E5" s="16">
        <v>1.1100000000000001</v>
      </c>
      <c r="F5" s="16">
        <v>0.17299999999999999</v>
      </c>
      <c r="H5" s="1"/>
    </row>
    <row r="6" spans="1:54" ht="15" x14ac:dyDescent="0.2">
      <c r="A6" s="15" t="s">
        <v>144</v>
      </c>
      <c r="B6" s="16">
        <v>6.5</v>
      </c>
      <c r="C6" s="16">
        <v>8.5900000000000004E-2</v>
      </c>
      <c r="D6" s="16">
        <v>0.21579999999999999</v>
      </c>
      <c r="E6" s="16">
        <v>1.06</v>
      </c>
      <c r="F6" s="16">
        <v>0.18110000000000001</v>
      </c>
      <c r="H6" s="1"/>
    </row>
    <row r="7" spans="1:54" ht="15" x14ac:dyDescent="0.2">
      <c r="A7" s="15" t="s">
        <v>168</v>
      </c>
      <c r="B7" s="16">
        <v>5.9</v>
      </c>
      <c r="C7" s="16">
        <v>4.0300000000000002E-2</v>
      </c>
      <c r="D7" s="16">
        <v>0.32900000000000001</v>
      </c>
      <c r="E7" s="16">
        <v>1.1200000000000001</v>
      </c>
      <c r="F7" s="16">
        <v>-1.2E-2</v>
      </c>
    </row>
    <row r="8" spans="1:54" ht="15" x14ac:dyDescent="0.2">
      <c r="A8" s="15" t="s">
        <v>145</v>
      </c>
      <c r="B8" s="16">
        <v>3.3</v>
      </c>
      <c r="C8" s="16">
        <v>9.9699999999999997E-2</v>
      </c>
      <c r="D8" s="16">
        <v>0.1777</v>
      </c>
      <c r="E8" s="16">
        <v>0.88</v>
      </c>
      <c r="F8" s="16">
        <v>0.29749999999999999</v>
      </c>
    </row>
    <row r="9" spans="1:54" ht="15" x14ac:dyDescent="0.2">
      <c r="A9" s="15" t="s">
        <v>169</v>
      </c>
      <c r="B9" s="16">
        <v>3.4</v>
      </c>
      <c r="C9" s="16">
        <v>0.1101</v>
      </c>
      <c r="D9" s="16">
        <v>0.34849999999999998</v>
      </c>
      <c r="E9" s="16">
        <v>1.28</v>
      </c>
      <c r="F9" s="16">
        <v>0.18129999999999999</v>
      </c>
    </row>
    <row r="10" spans="1:54" ht="15" x14ac:dyDescent="0.2">
      <c r="A10" s="15" t="s">
        <v>170</v>
      </c>
      <c r="B10" s="16">
        <v>2.8</v>
      </c>
      <c r="C10" s="16">
        <v>8.9200000000000002E-2</v>
      </c>
      <c r="D10" s="16">
        <v>0.18859999999999999</v>
      </c>
      <c r="E10" s="16">
        <v>1.05</v>
      </c>
      <c r="F10" s="16">
        <v>0.22420000000000001</v>
      </c>
    </row>
    <row r="11" spans="1:54" ht="15" x14ac:dyDescent="0.2">
      <c r="A11" s="15" t="s">
        <v>147</v>
      </c>
      <c r="B11" s="16">
        <v>2.2999999999999998</v>
      </c>
      <c r="C11" s="16">
        <v>0.1171</v>
      </c>
      <c r="D11" s="16">
        <v>0.2762</v>
      </c>
      <c r="E11" s="16">
        <v>1.1399999999999999</v>
      </c>
      <c r="F11" s="16">
        <v>0.25419999999999998</v>
      </c>
    </row>
    <row r="12" spans="1:54" ht="15" x14ac:dyDescent="0.2">
      <c r="A12" s="15" t="s">
        <v>171</v>
      </c>
      <c r="B12" s="16">
        <v>2.5</v>
      </c>
      <c r="C12" s="16">
        <v>7.6100000000000001E-2</v>
      </c>
      <c r="D12" s="16">
        <v>0.1928</v>
      </c>
      <c r="E12" s="16">
        <v>1.01</v>
      </c>
      <c r="F12" s="16">
        <v>0.15190000000000001</v>
      </c>
    </row>
    <row r="13" spans="1:54" ht="15" x14ac:dyDescent="0.2">
      <c r="A13" s="15" t="s">
        <v>172</v>
      </c>
      <c r="B13" s="16">
        <v>2.2000000000000002</v>
      </c>
      <c r="C13" s="16">
        <v>0.16209999999999999</v>
      </c>
      <c r="D13" s="16">
        <v>0.33460000000000001</v>
      </c>
      <c r="E13" s="16">
        <v>1.1200000000000001</v>
      </c>
      <c r="F13" s="16">
        <v>0.34429999999999999</v>
      </c>
    </row>
    <row r="14" spans="1:54" ht="15" x14ac:dyDescent="0.2">
      <c r="A14" s="15" t="s">
        <v>173</v>
      </c>
      <c r="B14" s="16">
        <v>2.2000000000000002</v>
      </c>
      <c r="C14" s="16">
        <v>7.5600000000000001E-2</v>
      </c>
      <c r="D14" s="16">
        <v>0.2011</v>
      </c>
      <c r="E14" s="16">
        <v>0.96</v>
      </c>
      <c r="F14" s="16">
        <v>0.1431</v>
      </c>
    </row>
    <row r="15" spans="1:54" ht="15" x14ac:dyDescent="0.2">
      <c r="A15" s="15" t="s">
        <v>174</v>
      </c>
      <c r="B15" s="16">
        <v>2</v>
      </c>
      <c r="C15" s="16">
        <v>0.11260000000000001</v>
      </c>
      <c r="D15" s="16">
        <v>0.28699999999999998</v>
      </c>
      <c r="E15" s="16">
        <v>0.98</v>
      </c>
      <c r="F15" s="16">
        <v>0.22900000000000001</v>
      </c>
    </row>
    <row r="16" spans="1:54" ht="15" x14ac:dyDescent="0.2">
      <c r="A16" s="15" t="s">
        <v>175</v>
      </c>
      <c r="B16" s="16">
        <v>1.4</v>
      </c>
      <c r="C16" s="16">
        <v>5.0099999999999999E-2</v>
      </c>
      <c r="D16" s="16">
        <v>0.2535</v>
      </c>
      <c r="E16" s="16">
        <v>1</v>
      </c>
      <c r="F16" s="16">
        <v>1.2800000000000001E-2</v>
      </c>
    </row>
    <row r="17" spans="1:17" ht="15" x14ac:dyDescent="0.2">
      <c r="A17" s="15" t="s">
        <v>176</v>
      </c>
      <c r="B17" s="16">
        <v>1.4</v>
      </c>
      <c r="C17" s="16">
        <v>0.1143</v>
      </c>
      <c r="D17" s="16">
        <v>0.34870000000000001</v>
      </c>
      <c r="E17" s="16">
        <v>1.17</v>
      </c>
      <c r="F17" s="16">
        <v>0.19359999999999999</v>
      </c>
      <c r="Q17" s="4"/>
    </row>
    <row r="18" spans="1:17" ht="15" x14ac:dyDescent="0.2">
      <c r="A18" s="15" t="s">
        <v>177</v>
      </c>
      <c r="B18" s="16">
        <v>1</v>
      </c>
      <c r="C18" s="16">
        <v>0.1153</v>
      </c>
      <c r="D18" s="16">
        <v>0.193</v>
      </c>
      <c r="E18" s="16">
        <v>0.82</v>
      </c>
      <c r="F18" s="16">
        <v>0.35489999999999999</v>
      </c>
    </row>
    <row r="19" spans="1:17" ht="15" x14ac:dyDescent="0.2">
      <c r="A19" s="15" t="s">
        <v>146</v>
      </c>
      <c r="B19" s="16">
        <v>0.9</v>
      </c>
      <c r="C19" s="16">
        <v>5.7000000000000002E-2</v>
      </c>
      <c r="D19" s="16">
        <v>0.2339</v>
      </c>
      <c r="E19" s="16">
        <v>1.01</v>
      </c>
      <c r="F19" s="16">
        <v>4.3499999999999997E-2</v>
      </c>
    </row>
    <row r="20" spans="1:17" ht="15" x14ac:dyDescent="0.2">
      <c r="A20" s="15" t="s">
        <v>143</v>
      </c>
      <c r="B20" s="16">
        <v>0.7</v>
      </c>
      <c r="C20" s="16">
        <v>0.05</v>
      </c>
      <c r="D20" s="16">
        <v>0.2283</v>
      </c>
      <c r="E20" s="16">
        <v>0.86</v>
      </c>
      <c r="F20" s="16">
        <v>1.37E-2</v>
      </c>
    </row>
    <row r="21" spans="1:17" ht="15" x14ac:dyDescent="0.2">
      <c r="A21" s="15" t="s">
        <v>178</v>
      </c>
      <c r="B21" s="16">
        <v>0.3</v>
      </c>
      <c r="C21" s="16">
        <v>3.9199999999999999E-2</v>
      </c>
      <c r="D21" s="16">
        <v>0.21679999999999999</v>
      </c>
      <c r="E21" s="16">
        <v>1.08</v>
      </c>
      <c r="F21" s="16">
        <v>-3.9199999999999999E-2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MSCI World Indexes</vt:lpstr>
      <vt:lpstr>USD Returns 70-19</vt:lpstr>
      <vt:lpstr>Templeton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Susmel</dc:creator>
  <cp:lastModifiedBy>Rauli Susmel</cp:lastModifiedBy>
  <dcterms:created xsi:type="dcterms:W3CDTF">2010-01-26T19:58:02Z</dcterms:created>
  <dcterms:modified xsi:type="dcterms:W3CDTF">2023-03-30T18:34:59Z</dcterms:modified>
</cp:coreProperties>
</file>