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90" windowWidth="1255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5" i="1"/>
  <c r="E94"/>
  <c r="E58"/>
  <c r="C57"/>
  <c r="G57"/>
</calcChain>
</file>

<file path=xl/sharedStrings.xml><?xml version="1.0" encoding="utf-8"?>
<sst xmlns="http://schemas.openxmlformats.org/spreadsheetml/2006/main" count="346" uniqueCount="87">
  <si>
    <t>FUNCTION TYPE</t>
  </si>
  <si>
    <t>Lecturn</t>
  </si>
  <si>
    <t>Yes</t>
  </si>
  <si>
    <t>ROOM</t>
  </si>
  <si>
    <t>No</t>
  </si>
  <si>
    <t xml:space="preserve">Conf </t>
  </si>
  <si>
    <t>Table</t>
  </si>
  <si>
    <t>Controls</t>
  </si>
  <si>
    <t>or</t>
  </si>
  <si>
    <t>Proj</t>
  </si>
  <si>
    <t>Flat</t>
  </si>
  <si>
    <t>Proj (s)</t>
  </si>
  <si>
    <t>Screen(s)</t>
  </si>
  <si>
    <t>Displays</t>
  </si>
  <si>
    <t>Quanity</t>
  </si>
  <si>
    <t>Variance</t>
  </si>
  <si>
    <t xml:space="preserve"> </t>
  </si>
  <si>
    <t>FSD</t>
  </si>
  <si>
    <t>302B</t>
  </si>
  <si>
    <t>330A</t>
  </si>
  <si>
    <t>Breakout Rm</t>
  </si>
  <si>
    <t>424S</t>
  </si>
  <si>
    <t>no</t>
  </si>
  <si>
    <t>GPC (80)</t>
  </si>
  <si>
    <t>Bauer (52)</t>
  </si>
  <si>
    <t>GPC (12)</t>
  </si>
  <si>
    <t>GPC (48)</t>
  </si>
  <si>
    <t>GPP Break</t>
  </si>
  <si>
    <t>424X</t>
  </si>
  <si>
    <t>na</t>
  </si>
  <si>
    <t>Lect or PC input</t>
  </si>
  <si>
    <t>(or issues)</t>
  </si>
  <si>
    <t>FUNCTION/OWNER</t>
  </si>
  <si>
    <t>Bauer (14) Teleconferencing</t>
  </si>
  <si>
    <t>Bauer (100) Events Center</t>
  </si>
  <si>
    <t>Bauer (60)  EMBA Classroom</t>
  </si>
  <si>
    <t>Bauer (60) EMBA CLassroom</t>
  </si>
  <si>
    <t>YES</t>
  </si>
  <si>
    <t>1st FLOOR</t>
  </si>
  <si>
    <t>2nd FLOOR</t>
  </si>
  <si>
    <t>3rd FLOOR</t>
  </si>
  <si>
    <t>4th FLOOR</t>
  </si>
  <si>
    <t>5th FLOOR</t>
  </si>
  <si>
    <t>Bauer (48) WCE Classroom</t>
  </si>
  <si>
    <t>Bauer (44) Internet classsroom</t>
  </si>
  <si>
    <t>Bauer (20/30) Seminar</t>
  </si>
  <si>
    <t>Bauer (42) Student Org Mtg</t>
  </si>
  <si>
    <t>Bauer (12) WCE Conf</t>
  </si>
  <si>
    <t>Bauer (8) WCE Conf</t>
  </si>
  <si>
    <t>526C</t>
  </si>
  <si>
    <t>526D</t>
  </si>
  <si>
    <t>Bauer (14) GPP Conf</t>
  </si>
  <si>
    <t>Bauer (80+) EMBA Lounge</t>
  </si>
  <si>
    <t>Bauer  Events Reception</t>
  </si>
  <si>
    <t>Bauer MBA Lounge</t>
  </si>
  <si>
    <t>304J</t>
  </si>
  <si>
    <t>Bauer PPA Conf</t>
  </si>
  <si>
    <t>304L</t>
  </si>
  <si>
    <t>Bauer PPA Break room</t>
  </si>
  <si>
    <t>Bauer Centers Break room</t>
  </si>
  <si>
    <t>Bauer PPA Reception</t>
  </si>
  <si>
    <t>Bauer WCE Breakroom</t>
  </si>
  <si>
    <t>Bauer WCE Reception</t>
  </si>
  <si>
    <t>BREAK OUT ROOMS</t>
  </si>
  <si>
    <t>Fourth Floor (16) :</t>
  </si>
  <si>
    <t>Third Floor (12):</t>
  </si>
  <si>
    <t xml:space="preserve">Bauer (14) Events Conf </t>
  </si>
  <si>
    <t>Inputs*</t>
  </si>
  <si>
    <t>* Has cables for Internet to a laptop, video, audio to the flatscreen, AC power</t>
  </si>
  <si>
    <t>Video Wall</t>
  </si>
  <si>
    <t>UH CBB AV Functional Checklist 1/26/2012:</t>
  </si>
  <si>
    <t>HDMI input at lecterns, conference rooms, breakout rooms</t>
  </si>
  <si>
    <t>Signage LAN connection to media box hardwired</t>
  </si>
  <si>
    <t>Issues:</t>
  </si>
  <si>
    <t>Lecture Capture Gear Priority</t>
  </si>
  <si>
    <t>WCE Classroom</t>
  </si>
  <si>
    <t>Internet Classroom</t>
  </si>
  <si>
    <t>GPC Classroom</t>
  </si>
  <si>
    <t>reqd</t>
  </si>
  <si>
    <t>wire to 1st Flr MDF</t>
  </si>
  <si>
    <t>Lectern</t>
  </si>
  <si>
    <t>Computer</t>
  </si>
  <si>
    <t>Lecterns</t>
  </si>
  <si>
    <t>Projectors</t>
  </si>
  <si>
    <t>FSD sub total</t>
  </si>
  <si>
    <t>FSD sub-total</t>
  </si>
  <si>
    <t>FSD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</si>
</sst>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"/>
  <sheetViews>
    <sheetView tabSelected="1" workbookViewId="0">
      <selection activeCell="F59" sqref="F59"/>
    </sheetView>
  </sheetViews>
  <sheetFormatPr defaultRowHeight="15"/>
  <cols>
    <col min="1" max="1" width="27.42578125" customWidth="1"/>
    <col min="2" max="2" width="6.5703125" style="4" customWidth="1"/>
    <col min="3" max="3" width="7.28515625" style="4" customWidth="1"/>
    <col min="4" max="4" width="7.140625" style="4" customWidth="1"/>
    <col min="5" max="5" width="9.140625" style="4"/>
    <col min="6" max="6" width="7.85546875" customWidth="1"/>
    <col min="7" max="7" width="11.7109375" customWidth="1"/>
    <col min="8" max="8" width="14" customWidth="1"/>
  </cols>
  <sheetData>
    <row r="1" spans="1:8">
      <c r="A1" s="1" t="s">
        <v>70</v>
      </c>
    </row>
    <row r="2" spans="1:8">
      <c r="A2" s="1"/>
      <c r="E2" s="3" t="s">
        <v>10</v>
      </c>
      <c r="F2" s="3"/>
    </row>
    <row r="3" spans="1:8">
      <c r="A3" s="1"/>
      <c r="D3" s="3" t="s">
        <v>5</v>
      </c>
      <c r="E3" s="3" t="s">
        <v>12</v>
      </c>
    </row>
    <row r="4" spans="1:8">
      <c r="D4" s="3" t="s">
        <v>6</v>
      </c>
      <c r="E4" s="3" t="s">
        <v>8</v>
      </c>
      <c r="F4" s="3" t="s">
        <v>13</v>
      </c>
      <c r="G4" s="3"/>
      <c r="H4" s="3" t="s">
        <v>15</v>
      </c>
    </row>
    <row r="5" spans="1:8">
      <c r="A5" s="1" t="s">
        <v>32</v>
      </c>
      <c r="B5" s="3" t="s">
        <v>3</v>
      </c>
      <c r="C5" s="3" t="s">
        <v>80</v>
      </c>
      <c r="D5" s="3" t="s">
        <v>67</v>
      </c>
      <c r="E5" s="3" t="s">
        <v>11</v>
      </c>
      <c r="F5" s="3" t="s">
        <v>14</v>
      </c>
      <c r="G5" s="3" t="s">
        <v>81</v>
      </c>
      <c r="H5" s="3" t="s">
        <v>31</v>
      </c>
    </row>
    <row r="6" spans="1:8">
      <c r="A6" s="1"/>
    </row>
    <row r="7" spans="1:8">
      <c r="A7" s="1" t="s">
        <v>38</v>
      </c>
    </row>
    <row r="8" spans="1:8">
      <c r="A8" s="6" t="s">
        <v>23</v>
      </c>
      <c r="B8" s="9">
        <v>104</v>
      </c>
      <c r="C8" s="9" t="s">
        <v>2</v>
      </c>
      <c r="D8" s="9" t="s">
        <v>29</v>
      </c>
      <c r="E8" s="9" t="s">
        <v>9</v>
      </c>
      <c r="F8" s="6">
        <v>2</v>
      </c>
      <c r="G8" s="6">
        <v>1</v>
      </c>
      <c r="H8" s="6"/>
    </row>
    <row r="9" spans="1:8">
      <c r="A9" s="6" t="s">
        <v>23</v>
      </c>
      <c r="B9" s="9">
        <v>106</v>
      </c>
      <c r="C9" s="9" t="s">
        <v>2</v>
      </c>
      <c r="D9" s="9" t="s">
        <v>29</v>
      </c>
      <c r="E9" s="9" t="s">
        <v>9</v>
      </c>
      <c r="F9" s="6">
        <v>2</v>
      </c>
      <c r="G9" s="6">
        <v>1</v>
      </c>
      <c r="H9" s="6"/>
    </row>
    <row r="10" spans="1:8">
      <c r="A10" s="6" t="s">
        <v>23</v>
      </c>
      <c r="B10" s="9">
        <v>108</v>
      </c>
      <c r="C10" s="9" t="s">
        <v>2</v>
      </c>
      <c r="D10" s="9" t="s">
        <v>29</v>
      </c>
      <c r="E10" s="9" t="s">
        <v>9</v>
      </c>
      <c r="F10" s="6">
        <v>2</v>
      </c>
      <c r="G10" s="6">
        <v>1</v>
      </c>
      <c r="H10" s="6"/>
    </row>
    <row r="11" spans="1:8">
      <c r="A11" s="6" t="s">
        <v>23</v>
      </c>
      <c r="B11" s="9">
        <v>110</v>
      </c>
      <c r="C11" s="9" t="s">
        <v>2</v>
      </c>
      <c r="D11" s="9" t="s">
        <v>29</v>
      </c>
      <c r="E11" s="9" t="s">
        <v>9</v>
      </c>
      <c r="F11" s="6">
        <v>2</v>
      </c>
      <c r="G11" s="6">
        <v>1</v>
      </c>
      <c r="H11" s="6"/>
    </row>
    <row r="12" spans="1:8">
      <c r="A12" s="6" t="s">
        <v>23</v>
      </c>
      <c r="B12" s="9">
        <v>118</v>
      </c>
      <c r="C12" s="9" t="s">
        <v>2</v>
      </c>
      <c r="D12" s="9" t="s">
        <v>29</v>
      </c>
      <c r="E12" s="9" t="s">
        <v>9</v>
      </c>
      <c r="F12" s="6">
        <v>2</v>
      </c>
      <c r="G12" s="6">
        <v>1</v>
      </c>
      <c r="H12" s="6"/>
    </row>
    <row r="13" spans="1:8">
      <c r="A13" s="6" t="s">
        <v>23</v>
      </c>
      <c r="B13" s="9">
        <v>120</v>
      </c>
      <c r="C13" s="9" t="s">
        <v>2</v>
      </c>
      <c r="D13" s="9" t="s">
        <v>29</v>
      </c>
      <c r="E13" s="9" t="s">
        <v>9</v>
      </c>
      <c r="F13" s="6">
        <v>2</v>
      </c>
      <c r="G13" s="6">
        <v>1</v>
      </c>
      <c r="H13" s="6"/>
    </row>
    <row r="14" spans="1:8">
      <c r="A14" s="6" t="s">
        <v>23</v>
      </c>
      <c r="B14" s="9">
        <v>122</v>
      </c>
      <c r="C14" s="9" t="s">
        <v>2</v>
      </c>
      <c r="D14" s="9" t="s">
        <v>29</v>
      </c>
      <c r="E14" s="9" t="s">
        <v>9</v>
      </c>
      <c r="F14" s="6">
        <v>2</v>
      </c>
      <c r="G14" s="6">
        <v>1</v>
      </c>
      <c r="H14" s="6"/>
    </row>
    <row r="15" spans="1:8">
      <c r="A15" s="6" t="s">
        <v>23</v>
      </c>
      <c r="B15" s="9">
        <v>124</v>
      </c>
      <c r="C15" s="9" t="s">
        <v>2</v>
      </c>
      <c r="D15" s="9" t="s">
        <v>29</v>
      </c>
      <c r="E15" s="9" t="s">
        <v>9</v>
      </c>
      <c r="F15" s="6">
        <v>2</v>
      </c>
      <c r="G15" s="6">
        <v>1</v>
      </c>
      <c r="H15" s="6"/>
    </row>
    <row r="16" spans="1:8">
      <c r="A16" s="6" t="s">
        <v>24</v>
      </c>
      <c r="B16" s="9">
        <v>126</v>
      </c>
      <c r="C16" s="9" t="s">
        <v>2</v>
      </c>
      <c r="D16" s="9" t="s">
        <v>29</v>
      </c>
      <c r="E16" s="9" t="s">
        <v>9</v>
      </c>
      <c r="F16" s="6">
        <v>1</v>
      </c>
      <c r="G16" s="6">
        <v>53</v>
      </c>
      <c r="H16" s="6"/>
    </row>
    <row r="17" spans="1:8">
      <c r="A17" s="6" t="s">
        <v>69</v>
      </c>
      <c r="B17" s="9">
        <v>102</v>
      </c>
      <c r="C17" s="9" t="s">
        <v>22</v>
      </c>
      <c r="D17" s="9" t="s">
        <v>29</v>
      </c>
      <c r="E17" s="9" t="s">
        <v>17</v>
      </c>
      <c r="F17" s="6">
        <v>4</v>
      </c>
      <c r="G17" s="6"/>
      <c r="H17" s="6" t="s">
        <v>79</v>
      </c>
    </row>
    <row r="18" spans="1:8">
      <c r="A18" s="6"/>
      <c r="B18" s="9"/>
      <c r="C18" s="9"/>
      <c r="D18" s="9"/>
      <c r="E18" s="9"/>
      <c r="F18" s="6"/>
      <c r="G18" s="6"/>
      <c r="H18" s="6"/>
    </row>
    <row r="19" spans="1:8" s="6" customFormat="1">
      <c r="A19" s="8" t="s">
        <v>39</v>
      </c>
      <c r="B19" s="9"/>
      <c r="C19" s="9"/>
      <c r="D19" s="9"/>
      <c r="E19" s="9"/>
    </row>
    <row r="20" spans="1:8">
      <c r="A20" s="6" t="s">
        <v>25</v>
      </c>
      <c r="B20" s="9">
        <v>212</v>
      </c>
      <c r="C20" s="9" t="s">
        <v>2</v>
      </c>
      <c r="D20" s="9" t="s">
        <v>37</v>
      </c>
      <c r="E20" s="9" t="s">
        <v>9</v>
      </c>
      <c r="F20" s="6">
        <v>1</v>
      </c>
      <c r="G20" s="10">
        <v>1</v>
      </c>
      <c r="H20" s="10" t="s">
        <v>30</v>
      </c>
    </row>
    <row r="21" spans="1:8">
      <c r="A21" s="6" t="s">
        <v>26</v>
      </c>
      <c r="B21" s="9">
        <v>214</v>
      </c>
      <c r="C21" s="9" t="s">
        <v>2</v>
      </c>
      <c r="D21" s="9" t="s">
        <v>29</v>
      </c>
      <c r="E21" s="9" t="s">
        <v>9</v>
      </c>
      <c r="F21" s="6">
        <v>1</v>
      </c>
      <c r="G21" s="8">
        <v>1</v>
      </c>
      <c r="H21" s="8" t="s">
        <v>16</v>
      </c>
    </row>
    <row r="23" spans="1:8">
      <c r="A23" s="1" t="s">
        <v>40</v>
      </c>
    </row>
    <row r="24" spans="1:8">
      <c r="A24" t="s">
        <v>44</v>
      </c>
      <c r="B24" s="4">
        <v>310</v>
      </c>
      <c r="C24" s="4" t="s">
        <v>2</v>
      </c>
      <c r="D24" s="4" t="s">
        <v>29</v>
      </c>
      <c r="E24" s="4" t="s">
        <v>9</v>
      </c>
      <c r="F24">
        <v>1</v>
      </c>
      <c r="G24">
        <v>1</v>
      </c>
    </row>
    <row r="25" spans="1:8">
      <c r="A25" t="s">
        <v>33</v>
      </c>
      <c r="B25" s="4">
        <v>316</v>
      </c>
      <c r="C25" s="4" t="s">
        <v>4</v>
      </c>
      <c r="D25" s="4" t="s">
        <v>2</v>
      </c>
      <c r="E25" s="4" t="s">
        <v>17</v>
      </c>
      <c r="F25">
        <v>6</v>
      </c>
      <c r="G25" s="7"/>
      <c r="H25" s="7" t="s">
        <v>16</v>
      </c>
    </row>
    <row r="26" spans="1:8">
      <c r="A26" t="s">
        <v>34</v>
      </c>
      <c r="B26" s="4">
        <v>328</v>
      </c>
      <c r="C26" s="4" t="s">
        <v>2</v>
      </c>
      <c r="D26" s="4" t="s">
        <v>29</v>
      </c>
      <c r="E26" s="4" t="s">
        <v>9</v>
      </c>
      <c r="F26">
        <v>2</v>
      </c>
      <c r="G26">
        <v>1</v>
      </c>
    </row>
    <row r="27" spans="1:8">
      <c r="A27" t="s">
        <v>66</v>
      </c>
      <c r="B27" s="4" t="s">
        <v>19</v>
      </c>
      <c r="C27" s="4" t="s">
        <v>4</v>
      </c>
      <c r="D27" s="4" t="s">
        <v>2</v>
      </c>
      <c r="E27" s="4" t="s">
        <v>17</v>
      </c>
      <c r="F27">
        <v>1</v>
      </c>
    </row>
    <row r="28" spans="1:8">
      <c r="A28" t="s">
        <v>53</v>
      </c>
      <c r="B28" s="4">
        <v>330</v>
      </c>
      <c r="C28" s="4" t="s">
        <v>4</v>
      </c>
      <c r="D28" s="4" t="s">
        <v>22</v>
      </c>
      <c r="E28" s="4" t="s">
        <v>17</v>
      </c>
      <c r="F28">
        <v>1</v>
      </c>
    </row>
    <row r="29" spans="1:8">
      <c r="A29" t="s">
        <v>54</v>
      </c>
      <c r="B29" s="4">
        <v>300</v>
      </c>
      <c r="C29" s="4" t="s">
        <v>4</v>
      </c>
      <c r="D29" s="4" t="s">
        <v>22</v>
      </c>
      <c r="E29" s="4" t="s">
        <v>17</v>
      </c>
      <c r="F29">
        <v>1</v>
      </c>
    </row>
    <row r="30" spans="1:8">
      <c r="A30" t="s">
        <v>56</v>
      </c>
      <c r="B30" s="4" t="s">
        <v>55</v>
      </c>
      <c r="C30" s="4" t="s">
        <v>4</v>
      </c>
      <c r="D30" s="4" t="s">
        <v>2</v>
      </c>
      <c r="E30" s="4" t="s">
        <v>17</v>
      </c>
      <c r="F30">
        <v>1</v>
      </c>
    </row>
    <row r="31" spans="1:8">
      <c r="A31" t="s">
        <v>58</v>
      </c>
      <c r="B31" s="4" t="s">
        <v>57</v>
      </c>
      <c r="C31" s="4" t="s">
        <v>4</v>
      </c>
      <c r="D31" s="4" t="s">
        <v>22</v>
      </c>
      <c r="E31" s="4" t="s">
        <v>17</v>
      </c>
      <c r="F31">
        <v>1</v>
      </c>
    </row>
    <row r="32" spans="1:8">
      <c r="A32" t="s">
        <v>60</v>
      </c>
      <c r="B32" s="4">
        <v>304</v>
      </c>
      <c r="C32" s="4" t="s">
        <v>4</v>
      </c>
      <c r="D32" s="4" t="s">
        <v>22</v>
      </c>
      <c r="E32" s="4" t="s">
        <v>17</v>
      </c>
      <c r="F32">
        <v>1</v>
      </c>
      <c r="G32" s="6"/>
      <c r="H32" s="6" t="s">
        <v>16</v>
      </c>
    </row>
    <row r="33" spans="1:8">
      <c r="A33" t="s">
        <v>59</v>
      </c>
      <c r="B33" s="4" t="s">
        <v>18</v>
      </c>
      <c r="C33" s="4" t="s">
        <v>4</v>
      </c>
      <c r="D33" s="4" t="s">
        <v>22</v>
      </c>
      <c r="E33" s="4" t="s">
        <v>17</v>
      </c>
      <c r="F33">
        <v>1</v>
      </c>
    </row>
    <row r="35" spans="1:8">
      <c r="A35" s="1" t="s">
        <v>41</v>
      </c>
    </row>
    <row r="36" spans="1:8">
      <c r="A36" t="s">
        <v>36</v>
      </c>
      <c r="B36" s="4">
        <v>410</v>
      </c>
      <c r="C36" s="4" t="s">
        <v>2</v>
      </c>
      <c r="D36" s="4" t="s">
        <v>29</v>
      </c>
      <c r="E36" s="4" t="s">
        <v>9</v>
      </c>
      <c r="F36">
        <v>2</v>
      </c>
      <c r="G36">
        <v>1</v>
      </c>
    </row>
    <row r="37" spans="1:8">
      <c r="A37" t="s">
        <v>35</v>
      </c>
      <c r="B37" s="4">
        <v>412</v>
      </c>
      <c r="C37" s="4" t="s">
        <v>2</v>
      </c>
      <c r="D37" s="4" t="s">
        <v>29</v>
      </c>
      <c r="E37" s="4" t="s">
        <v>9</v>
      </c>
      <c r="F37">
        <v>2</v>
      </c>
      <c r="G37">
        <v>1</v>
      </c>
    </row>
    <row r="38" spans="1:8">
      <c r="A38" t="s">
        <v>35</v>
      </c>
      <c r="B38" s="4">
        <v>414</v>
      </c>
      <c r="C38" s="4" t="s">
        <v>2</v>
      </c>
      <c r="D38" s="4" t="s">
        <v>29</v>
      </c>
      <c r="E38" s="4" t="s">
        <v>9</v>
      </c>
      <c r="F38">
        <v>2</v>
      </c>
      <c r="G38">
        <v>1</v>
      </c>
    </row>
    <row r="39" spans="1:8">
      <c r="A39" t="s">
        <v>35</v>
      </c>
      <c r="B39" s="4">
        <v>416</v>
      </c>
      <c r="C39" s="4" t="s">
        <v>2</v>
      </c>
      <c r="D39" s="4" t="s">
        <v>29</v>
      </c>
      <c r="E39" s="4" t="s">
        <v>9</v>
      </c>
      <c r="F39">
        <v>1</v>
      </c>
      <c r="G39">
        <v>1</v>
      </c>
    </row>
    <row r="40" spans="1:8">
      <c r="A40" t="s">
        <v>51</v>
      </c>
      <c r="B40" s="4" t="s">
        <v>21</v>
      </c>
      <c r="C40" s="4" t="s">
        <v>4</v>
      </c>
      <c r="D40" s="4" t="s">
        <v>2</v>
      </c>
      <c r="E40" s="9" t="s">
        <v>9</v>
      </c>
      <c r="F40">
        <v>1</v>
      </c>
    </row>
    <row r="41" spans="1:8">
      <c r="A41" t="s">
        <v>52</v>
      </c>
      <c r="B41" s="4">
        <v>408</v>
      </c>
      <c r="C41" s="4" t="s">
        <v>29</v>
      </c>
      <c r="D41" s="4" t="s">
        <v>29</v>
      </c>
      <c r="E41" s="4" t="s">
        <v>17</v>
      </c>
      <c r="F41">
        <v>1</v>
      </c>
    </row>
    <row r="42" spans="1:8">
      <c r="A42" s="5" t="s">
        <v>27</v>
      </c>
      <c r="B42" s="4" t="s">
        <v>28</v>
      </c>
      <c r="C42" s="4" t="s">
        <v>4</v>
      </c>
      <c r="D42" s="4" t="s">
        <v>4</v>
      </c>
      <c r="E42" s="4" t="s">
        <v>17</v>
      </c>
      <c r="F42">
        <v>1</v>
      </c>
    </row>
    <row r="44" spans="1:8">
      <c r="A44" s="1" t="s">
        <v>42</v>
      </c>
    </row>
    <row r="45" spans="1:8">
      <c r="A45" t="s">
        <v>45</v>
      </c>
      <c r="B45" s="4">
        <v>502</v>
      </c>
      <c r="C45" s="4" t="s">
        <v>2</v>
      </c>
      <c r="D45" s="4" t="s">
        <v>2</v>
      </c>
      <c r="E45" s="4" t="s">
        <v>9</v>
      </c>
      <c r="F45">
        <v>1</v>
      </c>
      <c r="G45" s="6">
        <v>1</v>
      </c>
      <c r="H45" s="10" t="s">
        <v>30</v>
      </c>
    </row>
    <row r="46" spans="1:8">
      <c r="A46" t="s">
        <v>45</v>
      </c>
      <c r="B46" s="4">
        <v>506</v>
      </c>
      <c r="C46" s="4" t="s">
        <v>2</v>
      </c>
      <c r="D46" s="4" t="s">
        <v>2</v>
      </c>
      <c r="E46" s="4" t="s">
        <v>9</v>
      </c>
      <c r="F46">
        <v>1</v>
      </c>
      <c r="G46" s="6">
        <v>1</v>
      </c>
      <c r="H46" s="10" t="s">
        <v>30</v>
      </c>
    </row>
    <row r="47" spans="1:8">
      <c r="A47" t="s">
        <v>45</v>
      </c>
      <c r="B47" s="4">
        <v>508</v>
      </c>
      <c r="C47" s="4" t="s">
        <v>2</v>
      </c>
      <c r="D47" s="4" t="s">
        <v>2</v>
      </c>
      <c r="E47" s="4" t="s">
        <v>9</v>
      </c>
      <c r="F47">
        <v>1</v>
      </c>
      <c r="G47" s="6">
        <v>1</v>
      </c>
      <c r="H47" s="10" t="s">
        <v>30</v>
      </c>
    </row>
    <row r="48" spans="1:8">
      <c r="A48" t="s">
        <v>46</v>
      </c>
      <c r="B48" s="4">
        <v>510</v>
      </c>
      <c r="C48" s="4" t="s">
        <v>2</v>
      </c>
      <c r="D48" s="4" t="s">
        <v>29</v>
      </c>
      <c r="E48" s="4" t="s">
        <v>9</v>
      </c>
      <c r="F48">
        <v>1</v>
      </c>
      <c r="G48" s="6">
        <v>1</v>
      </c>
    </row>
    <row r="49" spans="1:8">
      <c r="A49" t="s">
        <v>46</v>
      </c>
      <c r="B49" s="4">
        <v>522</v>
      </c>
      <c r="C49" s="4" t="s">
        <v>2</v>
      </c>
      <c r="D49" s="4" t="s">
        <v>29</v>
      </c>
      <c r="E49" s="4" t="s">
        <v>9</v>
      </c>
      <c r="F49">
        <v>1</v>
      </c>
      <c r="G49" s="6">
        <v>1</v>
      </c>
    </row>
    <row r="50" spans="1:8">
      <c r="A50" t="s">
        <v>43</v>
      </c>
      <c r="B50" s="4">
        <v>524</v>
      </c>
      <c r="C50" s="4" t="s">
        <v>2</v>
      </c>
      <c r="D50" s="4" t="s">
        <v>22</v>
      </c>
      <c r="E50" s="4" t="s">
        <v>9</v>
      </c>
      <c r="F50">
        <v>1</v>
      </c>
      <c r="G50" s="6">
        <v>1</v>
      </c>
    </row>
    <row r="51" spans="1:8">
      <c r="A51" t="s">
        <v>43</v>
      </c>
      <c r="B51" s="4">
        <v>538</v>
      </c>
      <c r="C51" s="4" t="s">
        <v>2</v>
      </c>
      <c r="D51" s="4" t="s">
        <v>22</v>
      </c>
      <c r="E51" s="4" t="s">
        <v>9</v>
      </c>
      <c r="F51">
        <v>1</v>
      </c>
      <c r="G51" s="6">
        <v>1</v>
      </c>
    </row>
    <row r="52" spans="1:8">
      <c r="A52" t="s">
        <v>47</v>
      </c>
      <c r="B52" s="4">
        <v>530</v>
      </c>
      <c r="C52" s="4" t="s">
        <v>4</v>
      </c>
      <c r="D52" s="4" t="s">
        <v>2</v>
      </c>
      <c r="E52" s="4" t="s">
        <v>17</v>
      </c>
      <c r="F52">
        <v>1</v>
      </c>
    </row>
    <row r="53" spans="1:8">
      <c r="A53" t="s">
        <v>48</v>
      </c>
      <c r="B53" s="4" t="s">
        <v>49</v>
      </c>
      <c r="C53" s="4" t="s">
        <v>4</v>
      </c>
      <c r="D53" s="4" t="s">
        <v>2</v>
      </c>
      <c r="E53" s="4" t="s">
        <v>17</v>
      </c>
      <c r="F53">
        <v>1</v>
      </c>
    </row>
    <row r="54" spans="1:8">
      <c r="A54" t="s">
        <v>48</v>
      </c>
      <c r="B54" s="4" t="s">
        <v>50</v>
      </c>
      <c r="C54" s="4" t="s">
        <v>4</v>
      </c>
      <c r="D54" s="4" t="s">
        <v>2</v>
      </c>
      <c r="E54" s="4" t="s">
        <v>17</v>
      </c>
      <c r="F54">
        <v>1</v>
      </c>
    </row>
    <row r="55" spans="1:8">
      <c r="A55" s="5" t="s">
        <v>61</v>
      </c>
      <c r="B55" s="4">
        <v>534</v>
      </c>
      <c r="C55" s="4" t="s">
        <v>4</v>
      </c>
      <c r="D55" s="4" t="s">
        <v>4</v>
      </c>
      <c r="E55" s="4" t="s">
        <v>17</v>
      </c>
      <c r="F55">
        <v>1</v>
      </c>
    </row>
    <row r="56" spans="1:8">
      <c r="A56" s="5" t="s">
        <v>62</v>
      </c>
      <c r="B56" s="4">
        <v>536</v>
      </c>
      <c r="C56" s="4" t="s">
        <v>4</v>
      </c>
      <c r="D56" s="4" t="s">
        <v>4</v>
      </c>
      <c r="E56" s="4" t="s">
        <v>17</v>
      </c>
      <c r="F56">
        <v>1</v>
      </c>
    </row>
    <row r="57" spans="1:8">
      <c r="A57" s="13" t="s">
        <v>82</v>
      </c>
      <c r="B57" s="3"/>
      <c r="C57" s="3">
        <f>COUNTIF(C8:C56,"Yes")</f>
        <v>24</v>
      </c>
      <c r="D57" s="3"/>
      <c r="E57" s="3"/>
      <c r="F57" s="1"/>
      <c r="G57" s="1">
        <f>SUM(G8:G56)</f>
        <v>76</v>
      </c>
    </row>
    <row r="58" spans="1:8">
      <c r="A58" s="13" t="s">
        <v>83</v>
      </c>
      <c r="B58" s="3"/>
      <c r="C58" s="3"/>
      <c r="D58" s="3"/>
      <c r="E58" s="3">
        <f>COUNTIF(E8:E56,"Proj")</f>
        <v>25</v>
      </c>
      <c r="F58" s="1"/>
      <c r="G58" s="1"/>
    </row>
    <row r="59" spans="1:8">
      <c r="A59" s="13" t="s">
        <v>84</v>
      </c>
      <c r="B59" s="3"/>
      <c r="C59" s="3"/>
      <c r="D59" s="3"/>
      <c r="F59" s="3" t="s">
        <v>16</v>
      </c>
      <c r="G59" s="1"/>
    </row>
    <row r="61" spans="1:8">
      <c r="A61" s="1" t="s">
        <v>63</v>
      </c>
      <c r="D61" s="3" t="s">
        <v>5</v>
      </c>
      <c r="E61" s="3" t="s">
        <v>12</v>
      </c>
      <c r="F61" s="3" t="s">
        <v>13</v>
      </c>
      <c r="G61" s="3"/>
      <c r="H61" s="3"/>
    </row>
    <row r="62" spans="1:8">
      <c r="D62" s="3" t="s">
        <v>6</v>
      </c>
      <c r="E62" s="3" t="s">
        <v>8</v>
      </c>
      <c r="F62" s="3" t="s">
        <v>14</v>
      </c>
      <c r="G62" s="3"/>
      <c r="H62" s="3"/>
    </row>
    <row r="63" spans="1:8">
      <c r="A63" s="1" t="s">
        <v>0</v>
      </c>
      <c r="B63" s="3" t="s">
        <v>3</v>
      </c>
      <c r="C63" s="3" t="s">
        <v>1</v>
      </c>
      <c r="D63" s="3" t="s">
        <v>7</v>
      </c>
      <c r="E63" s="3" t="s">
        <v>11</v>
      </c>
      <c r="F63" s="3"/>
    </row>
    <row r="64" spans="1:8">
      <c r="A64" s="1" t="s">
        <v>65</v>
      </c>
    </row>
    <row r="65" spans="1:8">
      <c r="A65" s="2" t="s">
        <v>20</v>
      </c>
      <c r="B65" s="4">
        <v>303</v>
      </c>
      <c r="C65" s="4" t="s">
        <v>4</v>
      </c>
      <c r="D65" s="4" t="s">
        <v>2</v>
      </c>
      <c r="E65" s="4" t="s">
        <v>17</v>
      </c>
      <c r="F65">
        <v>1</v>
      </c>
    </row>
    <row r="66" spans="1:8">
      <c r="A66" s="2" t="s">
        <v>20</v>
      </c>
      <c r="B66" s="4">
        <v>305</v>
      </c>
      <c r="C66" s="4" t="s">
        <v>4</v>
      </c>
      <c r="D66" s="4" t="s">
        <v>2</v>
      </c>
      <c r="E66" s="4" t="s">
        <v>17</v>
      </c>
      <c r="F66">
        <v>1</v>
      </c>
    </row>
    <row r="67" spans="1:8">
      <c r="A67" s="2" t="s">
        <v>20</v>
      </c>
      <c r="B67" s="4">
        <v>313</v>
      </c>
      <c r="C67" s="4" t="s">
        <v>4</v>
      </c>
      <c r="D67" s="4" t="s">
        <v>2</v>
      </c>
      <c r="E67" s="4" t="s">
        <v>17</v>
      </c>
      <c r="F67">
        <v>1</v>
      </c>
    </row>
    <row r="68" spans="1:8">
      <c r="A68" s="2" t="s">
        <v>20</v>
      </c>
      <c r="B68" s="4">
        <v>315</v>
      </c>
      <c r="C68" s="4" t="s">
        <v>4</v>
      </c>
      <c r="D68" s="4" t="s">
        <v>2</v>
      </c>
      <c r="E68" s="4" t="s">
        <v>17</v>
      </c>
      <c r="F68">
        <v>1</v>
      </c>
    </row>
    <row r="69" spans="1:8">
      <c r="A69" s="2" t="s">
        <v>20</v>
      </c>
      <c r="B69" s="4">
        <v>317</v>
      </c>
      <c r="C69" s="4" t="s">
        <v>4</v>
      </c>
      <c r="D69" s="4" t="s">
        <v>2</v>
      </c>
      <c r="E69" s="4" t="s">
        <v>17</v>
      </c>
      <c r="F69">
        <v>1</v>
      </c>
    </row>
    <row r="70" spans="1:8">
      <c r="A70" s="2" t="s">
        <v>20</v>
      </c>
      <c r="B70" s="4">
        <v>319</v>
      </c>
      <c r="C70" s="4" t="s">
        <v>4</v>
      </c>
      <c r="D70" s="4" t="s">
        <v>2</v>
      </c>
      <c r="E70" s="4" t="s">
        <v>17</v>
      </c>
      <c r="F70">
        <v>1</v>
      </c>
    </row>
    <row r="71" spans="1:8">
      <c r="A71" s="2" t="s">
        <v>20</v>
      </c>
      <c r="B71" s="4">
        <v>323</v>
      </c>
      <c r="C71" s="4" t="s">
        <v>4</v>
      </c>
      <c r="D71" s="4" t="s">
        <v>2</v>
      </c>
      <c r="E71" s="4" t="s">
        <v>17</v>
      </c>
      <c r="F71">
        <v>1</v>
      </c>
    </row>
    <row r="72" spans="1:8">
      <c r="A72" s="2" t="s">
        <v>20</v>
      </c>
      <c r="B72" s="4">
        <v>325</v>
      </c>
      <c r="C72" s="4" t="s">
        <v>4</v>
      </c>
      <c r="D72" s="4" t="s">
        <v>2</v>
      </c>
      <c r="E72" s="4" t="s">
        <v>17</v>
      </c>
      <c r="F72">
        <v>1</v>
      </c>
    </row>
    <row r="73" spans="1:8">
      <c r="A73" s="2" t="s">
        <v>20</v>
      </c>
      <c r="B73" s="4">
        <v>327</v>
      </c>
      <c r="C73" s="4" t="s">
        <v>4</v>
      </c>
      <c r="D73" s="4" t="s">
        <v>2</v>
      </c>
      <c r="E73" s="4" t="s">
        <v>17</v>
      </c>
      <c r="F73">
        <v>1</v>
      </c>
    </row>
    <row r="74" spans="1:8">
      <c r="A74" s="2" t="s">
        <v>20</v>
      </c>
      <c r="B74" s="4">
        <v>329</v>
      </c>
      <c r="C74" s="4" t="s">
        <v>4</v>
      </c>
      <c r="D74" s="4" t="s">
        <v>2</v>
      </c>
      <c r="E74" s="4" t="s">
        <v>17</v>
      </c>
      <c r="F74">
        <v>1</v>
      </c>
    </row>
    <row r="75" spans="1:8">
      <c r="A75" s="2" t="s">
        <v>20</v>
      </c>
      <c r="B75" s="4">
        <v>337</v>
      </c>
      <c r="C75" s="4" t="s">
        <v>4</v>
      </c>
      <c r="D75" s="4" t="s">
        <v>2</v>
      </c>
      <c r="E75" s="4" t="s">
        <v>17</v>
      </c>
      <c r="F75">
        <v>1</v>
      </c>
    </row>
    <row r="76" spans="1:8">
      <c r="A76" s="2" t="s">
        <v>20</v>
      </c>
      <c r="B76" s="4">
        <v>339</v>
      </c>
      <c r="C76" s="4" t="s">
        <v>4</v>
      </c>
      <c r="D76" s="4" t="s">
        <v>2</v>
      </c>
      <c r="E76" s="4" t="s">
        <v>17</v>
      </c>
      <c r="F76">
        <v>1</v>
      </c>
    </row>
    <row r="77" spans="1:8">
      <c r="A77" s="1" t="s">
        <v>64</v>
      </c>
    </row>
    <row r="78" spans="1:8">
      <c r="A78" s="2" t="s">
        <v>20</v>
      </c>
      <c r="B78" s="4">
        <v>403</v>
      </c>
      <c r="C78" s="4" t="s">
        <v>4</v>
      </c>
      <c r="D78" s="4" t="s">
        <v>2</v>
      </c>
      <c r="E78" s="4" t="s">
        <v>17</v>
      </c>
      <c r="F78">
        <v>1</v>
      </c>
      <c r="G78" s="4"/>
      <c r="H78" s="4"/>
    </row>
    <row r="79" spans="1:8">
      <c r="A79" s="2" t="s">
        <v>20</v>
      </c>
      <c r="B79" s="4">
        <v>405</v>
      </c>
      <c r="C79" s="4" t="s">
        <v>4</v>
      </c>
      <c r="D79" s="4" t="s">
        <v>2</v>
      </c>
      <c r="E79" s="4" t="s">
        <v>17</v>
      </c>
      <c r="F79">
        <v>1</v>
      </c>
      <c r="G79" s="4"/>
      <c r="H79" s="4"/>
    </row>
    <row r="80" spans="1:8">
      <c r="A80" s="2" t="s">
        <v>20</v>
      </c>
      <c r="B80" s="4">
        <v>413</v>
      </c>
      <c r="C80" s="4" t="s">
        <v>4</v>
      </c>
      <c r="D80" s="4" t="s">
        <v>2</v>
      </c>
      <c r="E80" s="4" t="s">
        <v>17</v>
      </c>
      <c r="F80">
        <v>1</v>
      </c>
      <c r="G80" s="4"/>
      <c r="H80" s="4"/>
    </row>
    <row r="81" spans="1:8">
      <c r="A81" s="2" t="s">
        <v>20</v>
      </c>
      <c r="B81" s="4">
        <v>415</v>
      </c>
      <c r="C81" s="4" t="s">
        <v>4</v>
      </c>
      <c r="D81" s="4" t="s">
        <v>2</v>
      </c>
      <c r="E81" s="4" t="s">
        <v>17</v>
      </c>
      <c r="F81">
        <v>1</v>
      </c>
      <c r="G81" s="4"/>
      <c r="H81" s="4"/>
    </row>
    <row r="82" spans="1:8">
      <c r="A82" s="2" t="s">
        <v>20</v>
      </c>
      <c r="B82" s="4">
        <v>417</v>
      </c>
      <c r="C82" s="4" t="s">
        <v>4</v>
      </c>
      <c r="D82" s="4" t="s">
        <v>2</v>
      </c>
      <c r="E82" s="4" t="s">
        <v>17</v>
      </c>
      <c r="F82">
        <v>1</v>
      </c>
      <c r="G82" s="4"/>
      <c r="H82" s="4"/>
    </row>
    <row r="83" spans="1:8">
      <c r="A83" s="2" t="s">
        <v>20</v>
      </c>
      <c r="B83" s="4">
        <v>418</v>
      </c>
      <c r="C83" s="4" t="s">
        <v>4</v>
      </c>
      <c r="D83" s="4" t="s">
        <v>2</v>
      </c>
      <c r="E83" s="4" t="s">
        <v>17</v>
      </c>
      <c r="F83">
        <v>1</v>
      </c>
      <c r="G83" s="4"/>
      <c r="H83" s="4"/>
    </row>
    <row r="84" spans="1:8">
      <c r="A84" s="2" t="s">
        <v>20</v>
      </c>
      <c r="B84" s="4">
        <v>419</v>
      </c>
      <c r="C84" s="4" t="s">
        <v>4</v>
      </c>
      <c r="D84" s="4" t="s">
        <v>2</v>
      </c>
      <c r="E84" s="4" t="s">
        <v>17</v>
      </c>
      <c r="F84">
        <v>1</v>
      </c>
      <c r="G84" s="4"/>
      <c r="H84" s="4"/>
    </row>
    <row r="85" spans="1:8">
      <c r="A85" s="2" t="s">
        <v>20</v>
      </c>
      <c r="B85" s="4">
        <v>420</v>
      </c>
      <c r="C85" s="4" t="s">
        <v>4</v>
      </c>
      <c r="D85" s="4" t="s">
        <v>2</v>
      </c>
      <c r="E85" s="4" t="s">
        <v>17</v>
      </c>
      <c r="F85">
        <v>1</v>
      </c>
      <c r="G85" s="4"/>
      <c r="H85" s="4"/>
    </row>
    <row r="86" spans="1:8">
      <c r="A86" s="2" t="s">
        <v>20</v>
      </c>
      <c r="B86" s="4">
        <v>422</v>
      </c>
      <c r="C86" s="4" t="s">
        <v>4</v>
      </c>
      <c r="D86" s="4" t="s">
        <v>2</v>
      </c>
      <c r="E86" s="4" t="s">
        <v>17</v>
      </c>
      <c r="F86">
        <v>1</v>
      </c>
      <c r="G86" s="4"/>
      <c r="H86" s="4"/>
    </row>
    <row r="87" spans="1:8">
      <c r="A87" s="2" t="s">
        <v>20</v>
      </c>
      <c r="B87" s="4">
        <v>423</v>
      </c>
      <c r="C87" s="4" t="s">
        <v>4</v>
      </c>
      <c r="D87" s="4" t="s">
        <v>2</v>
      </c>
      <c r="E87" s="4" t="s">
        <v>17</v>
      </c>
      <c r="F87">
        <v>1</v>
      </c>
      <c r="G87" s="4"/>
      <c r="H87" s="4"/>
    </row>
    <row r="88" spans="1:8">
      <c r="A88" s="2" t="s">
        <v>20</v>
      </c>
      <c r="B88" s="4">
        <v>425</v>
      </c>
      <c r="C88" s="4" t="s">
        <v>4</v>
      </c>
      <c r="D88" s="4" t="s">
        <v>2</v>
      </c>
      <c r="E88" s="4" t="s">
        <v>17</v>
      </c>
      <c r="F88">
        <v>1</v>
      </c>
      <c r="G88" s="4"/>
      <c r="H88" s="4"/>
    </row>
    <row r="89" spans="1:8">
      <c r="A89" s="2" t="s">
        <v>20</v>
      </c>
      <c r="B89" s="4">
        <v>426</v>
      </c>
      <c r="C89" s="4" t="s">
        <v>4</v>
      </c>
      <c r="D89" s="4" t="s">
        <v>2</v>
      </c>
      <c r="E89" s="4" t="s">
        <v>17</v>
      </c>
      <c r="F89">
        <v>1</v>
      </c>
      <c r="G89" s="4"/>
      <c r="H89" s="4"/>
    </row>
    <row r="90" spans="1:8">
      <c r="A90" s="2" t="s">
        <v>20</v>
      </c>
      <c r="B90" s="4">
        <v>427</v>
      </c>
      <c r="C90" s="4" t="s">
        <v>4</v>
      </c>
      <c r="D90" s="4" t="s">
        <v>2</v>
      </c>
      <c r="E90" s="4" t="s">
        <v>17</v>
      </c>
      <c r="F90">
        <v>1</v>
      </c>
      <c r="G90" s="4"/>
      <c r="H90" s="4"/>
    </row>
    <row r="91" spans="1:8">
      <c r="A91" s="2" t="s">
        <v>20</v>
      </c>
      <c r="B91" s="4">
        <v>429</v>
      </c>
      <c r="C91" s="4" t="s">
        <v>4</v>
      </c>
      <c r="D91" s="4" t="s">
        <v>2</v>
      </c>
      <c r="E91" s="4" t="s">
        <v>17</v>
      </c>
      <c r="F91">
        <v>1</v>
      </c>
      <c r="G91" s="4"/>
      <c r="H91" s="4"/>
    </row>
    <row r="92" spans="1:8">
      <c r="A92" s="2" t="s">
        <v>20</v>
      </c>
      <c r="B92" s="4">
        <v>437</v>
      </c>
      <c r="C92" s="4" t="s">
        <v>4</v>
      </c>
      <c r="D92" s="4" t="s">
        <v>2</v>
      </c>
      <c r="E92" s="4" t="s">
        <v>17</v>
      </c>
      <c r="F92">
        <v>1</v>
      </c>
      <c r="G92" s="4"/>
      <c r="H92" s="4"/>
    </row>
    <row r="93" spans="1:8">
      <c r="A93" s="2" t="s">
        <v>20</v>
      </c>
      <c r="B93" s="4">
        <v>439</v>
      </c>
      <c r="C93" s="4" t="s">
        <v>4</v>
      </c>
      <c r="D93" s="4" t="s">
        <v>2</v>
      </c>
      <c r="E93" s="4" t="s">
        <v>17</v>
      </c>
      <c r="F93">
        <v>1</v>
      </c>
      <c r="G93" s="4"/>
      <c r="H93" s="4"/>
    </row>
    <row r="94" spans="1:8">
      <c r="A94" s="1"/>
      <c r="B94" s="11" t="s">
        <v>85</v>
      </c>
      <c r="C94" s="3"/>
      <c r="D94" s="3"/>
      <c r="E94" s="3">
        <f>COUNTIF(E65:E93,"FSD")</f>
        <v>28</v>
      </c>
    </row>
    <row r="95" spans="1:8">
      <c r="A95" s="1"/>
      <c r="B95" s="11" t="s">
        <v>86</v>
      </c>
      <c r="C95" s="3"/>
      <c r="D95" s="3"/>
      <c r="E95" s="3" t="e">
        <f>F59+E94</f>
        <v>#VALUE!</v>
      </c>
    </row>
    <row r="96" spans="1:8">
      <c r="A96" s="1"/>
    </row>
    <row r="97" spans="1:4">
      <c r="A97" s="5" t="s">
        <v>68</v>
      </c>
    </row>
    <row r="98" spans="1:4">
      <c r="A98" s="2"/>
    </row>
    <row r="99" spans="1:4">
      <c r="A99" s="11" t="s">
        <v>73</v>
      </c>
    </row>
    <row r="100" spans="1:4">
      <c r="A100" s="2"/>
    </row>
    <row r="101" spans="1:4">
      <c r="A101" s="5" t="s">
        <v>71</v>
      </c>
    </row>
    <row r="102" spans="1:4">
      <c r="A102" s="2"/>
      <c r="D102" s="12"/>
    </row>
    <row r="103" spans="1:4">
      <c r="A103" t="s">
        <v>72</v>
      </c>
    </row>
    <row r="105" spans="1:4">
      <c r="A105" s="1" t="s">
        <v>74</v>
      </c>
    </row>
    <row r="106" spans="1:4">
      <c r="A106" t="s">
        <v>75</v>
      </c>
      <c r="B106" s="4">
        <v>524</v>
      </c>
      <c r="C106" s="4" t="s">
        <v>78</v>
      </c>
    </row>
    <row r="107" spans="1:4">
      <c r="A107" t="s">
        <v>75</v>
      </c>
      <c r="B107" s="4">
        <v>538</v>
      </c>
      <c r="C107" s="4" t="s">
        <v>78</v>
      </c>
    </row>
    <row r="108" spans="1:4">
      <c r="A108" t="s">
        <v>76</v>
      </c>
      <c r="B108" s="4">
        <v>301</v>
      </c>
      <c r="C108" s="4" t="s">
        <v>78</v>
      </c>
    </row>
    <row r="109" spans="1:4">
      <c r="A109" t="s">
        <v>77</v>
      </c>
      <c r="B109" s="4">
        <v>106</v>
      </c>
      <c r="C109" s="4" t="s">
        <v>78</v>
      </c>
    </row>
  </sheetData>
  <pageMargins left="0.45" right="0.4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Houston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Parks</dc:creator>
  <cp:lastModifiedBy>Michael Parks</cp:lastModifiedBy>
  <cp:lastPrinted>2011-08-01T17:42:16Z</cp:lastPrinted>
  <dcterms:created xsi:type="dcterms:W3CDTF">2011-08-01T14:57:30Z</dcterms:created>
  <dcterms:modified xsi:type="dcterms:W3CDTF">2012-01-27T16:41:45Z</dcterms:modified>
</cp:coreProperties>
</file>